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2\57_Hruby_obrat_2021_ekonomicky_ucet_vybrane_ukazovatele_polno_2021\"/>
    </mc:Choice>
  </mc:AlternateContent>
  <bookViews>
    <workbookView xWindow="-15" yWindow="285" windowWidth="19260" windowHeight="13440" tabRatio="898" activeTab="4"/>
  </bookViews>
  <sheets>
    <sheet name="ZOZNAM TABULIEK" sheetId="21" r:id="rId1"/>
    <sheet name="METODICKÉ VYSVETLIVKY" sheetId="22" r:id="rId2"/>
    <sheet name="Tab.1_Tab.3" sheetId="1" r:id="rId3"/>
    <sheet name="Tab.4_Tab.7" sheetId="2" r:id="rId4"/>
    <sheet name="Tab.8_Tab.16" sheetId="3" r:id="rId5"/>
    <sheet name="Tab.17_Tab.19" sheetId="12" r:id="rId6"/>
    <sheet name="Tab.20" sheetId="6" r:id="rId7"/>
    <sheet name="Tab. 21" sheetId="8" r:id="rId8"/>
    <sheet name="Tab. 22" sheetId="7" r:id="rId9"/>
    <sheet name="Tab. 23" sheetId="9" r:id="rId10"/>
    <sheet name="Tab.24_Tab.25" sheetId="10" r:id="rId11"/>
    <sheet name="Tab.26_Tab.29" sheetId="13" r:id="rId12"/>
    <sheet name="Tab.30_Tab.31" sheetId="23" r:id="rId13"/>
    <sheet name="Tab.32_Tab.33" sheetId="24" r:id="rId14"/>
    <sheet name="Tab.34_Tab.37" sheetId="16" r:id="rId15"/>
    <sheet name="Tab.38_Tab.41" sheetId="17" r:id="rId16"/>
    <sheet name="Tab.42_Tab.45" sheetId="18" r:id="rId17"/>
    <sheet name="Tab.46_Tab.49" sheetId="19" r:id="rId18"/>
    <sheet name="Tab.50_Tab.74" sheetId="25" r:id="rId19"/>
  </sheets>
  <externalReferences>
    <externalReference r:id="rId20"/>
  </externalReferences>
  <definedNames>
    <definedName name="_COUNTRIES">[1]COUNTRIES!$A$1:$AH$1</definedName>
    <definedName name="_COUNTRY">#REF!</definedName>
    <definedName name="_NUTS">[1]COUNTRIES!$A$2:$AH$56</definedName>
    <definedName name="_REGIONS">[1]REGIONS!$A$2:$B$459</definedName>
    <definedName name="CO">#REF!</definedName>
    <definedName name="_xlnm.Print_Area" localSheetId="1">'METODICKÉ VYSVETLIVKY'!$A$1:$B$58</definedName>
    <definedName name="_xlnm.Print_Area" localSheetId="7">'Tab. 21'!$B$2:$E$103</definedName>
    <definedName name="_xlnm.Print_Area" localSheetId="8">'Tab. 22'!$A$1:$G$49</definedName>
    <definedName name="_xlnm.Print_Area" localSheetId="9">'Tab. 23'!$A$1:$J$19</definedName>
    <definedName name="_xlnm.Print_Area" localSheetId="2">Tab.1_Tab.3!$A$1:$D$48</definedName>
    <definedName name="_xlnm.Print_Area" localSheetId="5">Tab.17_Tab.19!$B$2:$E$49</definedName>
    <definedName name="_xlnm.Print_Area" localSheetId="6">Tab.20!$B$1:$E$27</definedName>
    <definedName name="_xlnm.Print_Area" localSheetId="10">Tab.24_Tab.25!$B$2:$L$43</definedName>
    <definedName name="_xlnm.Print_Area" localSheetId="11">Tab.26_Tab.29!$B$1:$N$73</definedName>
    <definedName name="_xlnm.Print_Area" localSheetId="13">Tab.32_Tab.33!$B$1:$L$72</definedName>
    <definedName name="_xlnm.Print_Area" localSheetId="14">Tab.34_Tab.37!$D$1:$N$73</definedName>
    <definedName name="_xlnm.Print_Area" localSheetId="15">Tab.38_Tab.41!$A$1:$L$73</definedName>
    <definedName name="_xlnm.Print_Area" localSheetId="3">Tab.4_Tab.7!$A$1:$C$192</definedName>
    <definedName name="_xlnm.Print_Area" localSheetId="16">Tab.42_Tab.45!$A$1:$M$72</definedName>
    <definedName name="_xlnm.Print_Area" localSheetId="17">Tab.46_Tab.49!$A$1:$L$71</definedName>
    <definedName name="_xlnm.Print_Area" localSheetId="18">Tab.50_Tab.74!$A$1:$F$877</definedName>
    <definedName name="_xlnm.Print_Area" localSheetId="4">Tab.8_Tab.16!$B$1:$D$433</definedName>
  </definedNames>
  <calcPr calcId="162913" calcMode="manual"/>
</workbook>
</file>

<file path=xl/calcChain.xml><?xml version="1.0" encoding="utf-8"?>
<calcChain xmlns="http://schemas.openxmlformats.org/spreadsheetml/2006/main">
  <c r="L39" i="10" l="1"/>
  <c r="L40" i="10"/>
  <c r="L41" i="10"/>
  <c r="L42" i="10"/>
  <c r="I18" i="13"/>
  <c r="L38" i="10"/>
  <c r="D52" i="13"/>
  <c r="E52" i="13"/>
  <c r="F52" i="13"/>
  <c r="G52" i="13"/>
  <c r="H52" i="13"/>
  <c r="I52" i="13"/>
  <c r="J52" i="13"/>
  <c r="K52" i="13"/>
  <c r="L52" i="13"/>
  <c r="M52" i="13"/>
  <c r="N52" i="13"/>
  <c r="C52" i="13"/>
  <c r="D34" i="13"/>
  <c r="E34" i="13"/>
  <c r="F34" i="13"/>
  <c r="G34" i="13"/>
  <c r="H34" i="13"/>
  <c r="I34" i="13"/>
  <c r="J34" i="13"/>
  <c r="K34" i="13"/>
  <c r="L34" i="13"/>
  <c r="M34" i="13"/>
  <c r="N34" i="13"/>
  <c r="C34" i="13"/>
  <c r="D18" i="13"/>
  <c r="E18" i="13"/>
  <c r="F18" i="13"/>
  <c r="G18" i="13"/>
  <c r="H18" i="13"/>
  <c r="J18" i="13"/>
  <c r="K18" i="13"/>
  <c r="L18" i="13"/>
  <c r="M18" i="13"/>
  <c r="N18" i="13"/>
  <c r="C18" i="13"/>
  <c r="D10" i="10"/>
  <c r="D19" i="10" s="1"/>
  <c r="D11" i="10"/>
  <c r="D12" i="10"/>
  <c r="D13" i="10"/>
  <c r="D14" i="10"/>
  <c r="D15" i="10"/>
  <c r="D16" i="10"/>
  <c r="D17" i="10"/>
  <c r="C10" i="9"/>
  <c r="B10" i="9" s="1"/>
  <c r="D10" i="9"/>
  <c r="E11" i="9"/>
  <c r="E12" i="9"/>
  <c r="E13" i="9"/>
  <c r="E19" i="9" s="1"/>
  <c r="E14" i="9"/>
  <c r="E15" i="9"/>
  <c r="E16" i="9"/>
  <c r="E17" i="9"/>
  <c r="E10" i="9"/>
  <c r="H11" i="9"/>
  <c r="H12" i="9"/>
  <c r="H13" i="9"/>
  <c r="H19" i="9" s="1"/>
  <c r="H14" i="9"/>
  <c r="H15" i="9"/>
  <c r="H16" i="9"/>
  <c r="H17" i="9"/>
  <c r="H10" i="9"/>
  <c r="D29" i="1"/>
  <c r="C29" i="1"/>
  <c r="B29" i="1"/>
  <c r="D45" i="1"/>
  <c r="C45" i="1"/>
  <c r="B45" i="1"/>
  <c r="C11" i="9"/>
  <c r="B11" i="9" s="1"/>
  <c r="D11" i="9"/>
  <c r="D19" i="9" s="1"/>
  <c r="C12" i="9"/>
  <c r="D12" i="9"/>
  <c r="B12" i="9"/>
  <c r="C13" i="9"/>
  <c r="B13" i="9" s="1"/>
  <c r="D13" i="9"/>
  <c r="C14" i="9"/>
  <c r="D14" i="9"/>
  <c r="B14" i="9" s="1"/>
  <c r="C15" i="9"/>
  <c r="B15" i="9"/>
  <c r="D15" i="9"/>
  <c r="C16" i="9"/>
  <c r="B16" i="9" s="1"/>
  <c r="D16" i="9"/>
  <c r="C17" i="9"/>
  <c r="D17" i="9"/>
  <c r="B17" i="9"/>
  <c r="F19" i="9"/>
  <c r="G19" i="9"/>
  <c r="I19" i="9"/>
  <c r="J19" i="9"/>
  <c r="D11" i="1"/>
  <c r="D10" i="1"/>
  <c r="D9" i="1"/>
  <c r="D8" i="1"/>
  <c r="D7" i="1"/>
  <c r="D6" i="1"/>
  <c r="D5" i="1"/>
  <c r="D4" i="1"/>
  <c r="D13" i="1" s="1"/>
  <c r="C11" i="1"/>
  <c r="C10" i="1"/>
  <c r="C9" i="1"/>
  <c r="C8" i="1"/>
  <c r="C7" i="1"/>
  <c r="C6" i="1"/>
  <c r="C5" i="1"/>
  <c r="C4" i="1"/>
  <c r="C13" i="1" s="1"/>
  <c r="B11" i="1"/>
  <c r="B10" i="1"/>
  <c r="B9" i="1"/>
  <c r="B8" i="1"/>
  <c r="B7" i="1"/>
  <c r="B6" i="1"/>
  <c r="B5" i="1"/>
  <c r="B4" i="1"/>
  <c r="B13" i="1" s="1"/>
  <c r="F19" i="10"/>
  <c r="E19" i="10"/>
  <c r="B19" i="9" l="1"/>
  <c r="C19" i="9"/>
</calcChain>
</file>

<file path=xl/sharedStrings.xml><?xml version="1.0" encoding="utf-8"?>
<sst xmlns="http://schemas.openxmlformats.org/spreadsheetml/2006/main" count="4438" uniqueCount="796">
  <si>
    <t>Predaj mimo podnik</t>
  </si>
  <si>
    <t>v tom</t>
  </si>
  <si>
    <t>Ú z e m i e</t>
  </si>
  <si>
    <t>spolu</t>
  </si>
  <si>
    <t>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</si>
  <si>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</si>
  <si>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</si>
  <si>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</si>
  <si>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</si>
  <si>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</si>
  <si>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</si>
  <si>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</si>
  <si>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</si>
  <si>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Poľnohospodárstvo </t>
  </si>
  <si>
    <t xml:space="preserve">V ý r o b o k </t>
  </si>
  <si>
    <t>Obilniny spolu</t>
  </si>
  <si>
    <t>Raž</t>
  </si>
  <si>
    <t>Ovos</t>
  </si>
  <si>
    <t>Ostatné obilniny</t>
  </si>
  <si>
    <t>Okopaniny</t>
  </si>
  <si>
    <t>Technické plodiny</t>
  </si>
  <si>
    <t>Nespracovaný tabak</t>
  </si>
  <si>
    <t>Chmeľ</t>
  </si>
  <si>
    <t>Ostatné rastlinné výrobky</t>
  </si>
  <si>
    <t>Ostatné živočíšne výrobky</t>
  </si>
  <si>
    <t>Živočíšne výrobky spolu</t>
  </si>
  <si>
    <t>Poľnohosp. výrobky spolu</t>
  </si>
  <si>
    <t xml:space="preserve">Hrubá poľ. produkcia </t>
  </si>
  <si>
    <t xml:space="preserve">z hrubého obratu </t>
  </si>
  <si>
    <t>živočíšna produkcia</t>
  </si>
  <si>
    <t>z toho</t>
  </si>
  <si>
    <t xml:space="preserve">Ú z e m i e </t>
  </si>
  <si>
    <t xml:space="preserve">Slovenská republika </t>
  </si>
  <si>
    <t>malé podniky</t>
  </si>
  <si>
    <t>stredné podniky</t>
  </si>
  <si>
    <t>Ukazovateľ</t>
  </si>
  <si>
    <t>rastlinná produkcia</t>
  </si>
  <si>
    <t>Bratislava  I -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</si>
  <si>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</si>
  <si>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</si>
  <si>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</si>
  <si>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</si>
  <si>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</si>
  <si>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</si>
  <si>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</si>
  <si>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</si>
  <si>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</si>
  <si>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</si>
  <si>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</si>
  <si>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</si>
  <si>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</si>
  <si>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</si>
  <si>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</si>
  <si>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  Bystrica</t>
  </si>
  <si>
    <t>Prievidza</t>
  </si>
  <si>
    <t>Púchov</t>
  </si>
  <si>
    <t>Trenčín</t>
  </si>
  <si>
    <t>Trenčianský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</si>
  <si>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</si>
  <si>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</si>
  <si>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</si>
  <si>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</si>
  <si>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</si>
  <si>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</si>
  <si>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</si>
  <si>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</si>
  <si>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</si>
  <si>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</si>
  <si>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</si>
  <si>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</si>
  <si>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</si>
  <si>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</si>
  <si>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</si>
  <si>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</si>
  <si>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</si>
  <si>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</si>
  <si>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</si>
  <si>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</si>
  <si>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</si>
  <si>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</si>
  <si>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</si>
  <si>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</si>
  <si>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</si>
  <si>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</si>
  <si>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</si>
  <si>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</si>
  <si>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</si>
  <si>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</si>
  <si>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</si>
  <si>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</si>
  <si>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</si>
  <si>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</si>
  <si>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</si>
  <si>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</si>
  <si>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</si>
  <si>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</si>
  <si>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</si>
  <si>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</si>
  <si>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</si>
  <si>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</si>
  <si>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</si>
  <si>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</si>
  <si>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</si>
  <si>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</si>
  <si>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Michalovce</t>
  </si>
  <si>
    <t>Rožňava</t>
  </si>
  <si>
    <t>Sobrance</t>
  </si>
  <si>
    <t>Spišská Nová Ves</t>
  </si>
  <si>
    <t>Trebišov</t>
  </si>
  <si>
    <t>poľnohospodárstvo spolu</t>
  </si>
  <si>
    <t xml:space="preserve">Kukurica (na zrno)                         </t>
  </si>
  <si>
    <t xml:space="preserve">Pšenica                             </t>
  </si>
  <si>
    <t xml:space="preserve">Jačmeň                             </t>
  </si>
  <si>
    <t>Suché strukoviny, vylúpané</t>
  </si>
  <si>
    <t xml:space="preserve">Zemiaky    </t>
  </si>
  <si>
    <t xml:space="preserve">Cukrová repa                    </t>
  </si>
  <si>
    <t>Kŕm. okop. a kŕm. zelenina</t>
  </si>
  <si>
    <t>Olejnaté semená a plody</t>
  </si>
  <si>
    <t xml:space="preserve">   z toho: repka </t>
  </si>
  <si>
    <t xml:space="preserve">              slnečnica</t>
  </si>
  <si>
    <t>Textil. suroviny rast. pôvodu</t>
  </si>
  <si>
    <t>Ostat. technické plodiny</t>
  </si>
  <si>
    <t xml:space="preserve">Zelenina  </t>
  </si>
  <si>
    <t xml:space="preserve">Ovocie  </t>
  </si>
  <si>
    <t xml:space="preserve">Hrozno           </t>
  </si>
  <si>
    <t xml:space="preserve">Zelené krmoviny, seno, siláž                      </t>
  </si>
  <si>
    <t xml:space="preserve">Živé ošípané                                  </t>
  </si>
  <si>
    <t>Živé kone</t>
  </si>
  <si>
    <t xml:space="preserve">Živé ovce, kozy                           </t>
  </si>
  <si>
    <t xml:space="preserve">Živá hydina          </t>
  </si>
  <si>
    <t>Ostatné živé zvieratá</t>
  </si>
  <si>
    <t xml:space="preserve">Mlieko kravské                   </t>
  </si>
  <si>
    <t xml:space="preserve">Vajcia slepačie  </t>
  </si>
  <si>
    <t>Strižná vlna</t>
  </si>
  <si>
    <t xml:space="preserve">Rastlinné výrobky spolu </t>
  </si>
  <si>
    <t xml:space="preserve">               slnečnica</t>
  </si>
  <si>
    <t>Vnútropodnikový obrat</t>
  </si>
  <si>
    <t xml:space="preserve">Živý hovädzí dobytok                  </t>
  </si>
  <si>
    <t>Slovenská republika</t>
  </si>
  <si>
    <t>Košice + okolie</t>
  </si>
  <si>
    <t xml:space="preserve">z toho </t>
  </si>
  <si>
    <t>Stav zásob hotových výrobkov a zvierat k 31.12.</t>
  </si>
  <si>
    <t>Rastlinné výrobky</t>
  </si>
  <si>
    <t>Živočíšne výrobky</t>
  </si>
  <si>
    <t>-</t>
  </si>
  <si>
    <t>x</t>
  </si>
  <si>
    <t xml:space="preserve"> </t>
  </si>
  <si>
    <t xml:space="preserve"> EUR</t>
  </si>
  <si>
    <t>EUR</t>
  </si>
  <si>
    <t>D</t>
  </si>
  <si>
    <t>Tržby z predaja</t>
  </si>
  <si>
    <t>Predaj a odovz-</t>
  </si>
  <si>
    <t>Tržby za tovar</t>
  </si>
  <si>
    <t>Predaný tovar</t>
  </si>
  <si>
    <t>Zmena stavu zás.</t>
  </si>
  <si>
    <t>Hrubý obrat</t>
  </si>
  <si>
    <t>Tržby</t>
  </si>
  <si>
    <t xml:space="preserve">vlast. výrobkov </t>
  </si>
  <si>
    <t>danie výrobkov</t>
  </si>
  <si>
    <t>(ú. 504)</t>
  </si>
  <si>
    <t>Aktivácia</t>
  </si>
  <si>
    <t xml:space="preserve">nedokon. výroby </t>
  </si>
  <si>
    <t>závodnej</t>
  </si>
  <si>
    <t>za nákladnú</t>
  </si>
  <si>
    <t>Počet</t>
  </si>
  <si>
    <t>a služieb vrát.</t>
  </si>
  <si>
    <t xml:space="preserve"> a služieb </t>
  </si>
  <si>
    <t>veľko-</t>
  </si>
  <si>
    <t>malo-</t>
  </si>
  <si>
    <t xml:space="preserve">polotovarov, vý- </t>
  </si>
  <si>
    <t>jednotky</t>
  </si>
  <si>
    <t>dopravu</t>
  </si>
  <si>
    <t>ZJ</t>
  </si>
  <si>
    <t>verej. stravovania</t>
  </si>
  <si>
    <t>iným ZJ v rámci</t>
  </si>
  <si>
    <t>obchod</t>
  </si>
  <si>
    <t xml:space="preserve">robkov  a zvierat </t>
  </si>
  <si>
    <t>(stĺ. 2 až 5-</t>
  </si>
  <si>
    <t xml:space="preserve">(zo stĺ. </t>
  </si>
  <si>
    <t>(ú. 601 a 602)</t>
  </si>
  <si>
    <t>v rámci podniku</t>
  </si>
  <si>
    <t>(ú. skup. 61)</t>
  </si>
  <si>
    <t xml:space="preserve"> 2,4 a 5)</t>
  </si>
  <si>
    <t xml:space="preserve">Bratislavský kraj                                           </t>
  </si>
  <si>
    <t xml:space="preserve">Trnavský kraj                                               </t>
  </si>
  <si>
    <t xml:space="preserve">Trenčiansky kraj                                            </t>
  </si>
  <si>
    <t xml:space="preserve">Nitriansky kraj                                             </t>
  </si>
  <si>
    <t xml:space="preserve">Žilinský kraj                                               </t>
  </si>
  <si>
    <t xml:space="preserve">Banskobystrický kraj                                        </t>
  </si>
  <si>
    <t xml:space="preserve">Prešovský kraj                                              </t>
  </si>
  <si>
    <t xml:space="preserve">Košický kraj                                                </t>
  </si>
  <si>
    <t xml:space="preserve">SR spolu                                                    </t>
  </si>
  <si>
    <t>SR spolu</t>
  </si>
  <si>
    <t>Súkromné tuzemské</t>
  </si>
  <si>
    <t>Družstevné</t>
  </si>
  <si>
    <t>Štátne</t>
  </si>
  <si>
    <t>Zahraničné</t>
  </si>
  <si>
    <t>Medzinárodné - súkromné</t>
  </si>
  <si>
    <t xml:space="preserve">Družstvo                                                    </t>
  </si>
  <si>
    <t xml:space="preserve">Štátny podnik                                               </t>
  </si>
  <si>
    <t>príspevky</t>
  </si>
  <si>
    <t xml:space="preserve">(z ú. 501 </t>
  </si>
  <si>
    <t xml:space="preserve">(z účtovej </t>
  </si>
  <si>
    <t>až  503 a</t>
  </si>
  <si>
    <t>(ú. 524 a 526.</t>
  </si>
  <si>
    <t>(ú. 501 až 503)</t>
  </si>
  <si>
    <t>(z účt. sk 51)</t>
  </si>
  <si>
    <t>triedy 5)</t>
  </si>
  <si>
    <t>z účt. sk 51)</t>
  </si>
  <si>
    <t>(stĺ. 2 až 6)</t>
  </si>
  <si>
    <t>PO ú.524)</t>
  </si>
  <si>
    <t xml:space="preserve">(ú. 525) </t>
  </si>
  <si>
    <t>Medzinárodné - súkr.</t>
  </si>
  <si>
    <t>Sociálne</t>
  </si>
  <si>
    <t>Náhrada</t>
  </si>
  <si>
    <t>Stav zásob materiálu</t>
  </si>
  <si>
    <t>Stav zásob vlastnej výroby</t>
  </si>
  <si>
    <t>Stav zásob tovaru</t>
  </si>
  <si>
    <t>náklady</t>
  </si>
  <si>
    <t>príjmu</t>
  </si>
  <si>
    <t>(účt. sk. 11)</t>
  </si>
  <si>
    <t>(účet 121,123 a 124)</t>
  </si>
  <si>
    <t>(účt. sk. 13)</t>
  </si>
  <si>
    <t>zamestnancov</t>
  </si>
  <si>
    <t xml:space="preserve">zamestnancov </t>
  </si>
  <si>
    <t>za dočasnú</t>
  </si>
  <si>
    <t>(z analyt. evid.</t>
  </si>
  <si>
    <t>(z anal. evid. ú.</t>
  </si>
  <si>
    <t>(z ú. 527</t>
  </si>
  <si>
    <t xml:space="preserve">práce- </t>
  </si>
  <si>
    <t>k 1. 1.</t>
  </si>
  <si>
    <t>k 31. 12.</t>
  </si>
  <si>
    <t xml:space="preserve"> ú. 336) povinné</t>
  </si>
  <si>
    <t xml:space="preserve">336) dobrovolné </t>
  </si>
  <si>
    <t>a  ú. 528)</t>
  </si>
  <si>
    <t>neschopnosť</t>
  </si>
  <si>
    <t>Dane z dovozu</t>
  </si>
  <si>
    <t>Ostatné dane a poplatky</t>
  </si>
  <si>
    <t>Subvencie</t>
  </si>
  <si>
    <t>dovozné</t>
  </si>
  <si>
    <t>dane a poplatky za</t>
  </si>
  <si>
    <t>za výrobky</t>
  </si>
  <si>
    <t>Súvisiace s činnosťou závodovej jednotky</t>
  </si>
  <si>
    <t xml:space="preserve">clá </t>
  </si>
  <si>
    <t>dovážaný tovar a</t>
  </si>
  <si>
    <t>a služby</t>
  </si>
  <si>
    <t xml:space="preserve"> spolu</t>
  </si>
  <si>
    <t>na produkty</t>
  </si>
  <si>
    <t>ostatné</t>
  </si>
  <si>
    <t>(okrem</t>
  </si>
  <si>
    <t>služby (okr. DPH,</t>
  </si>
  <si>
    <t xml:space="preserve">(okrem DPH,SD </t>
  </si>
  <si>
    <t>cestná</t>
  </si>
  <si>
    <t>daň z neh-</t>
  </si>
  <si>
    <t>na produkciu</t>
  </si>
  <si>
    <t>DPH a SD)</t>
  </si>
  <si>
    <t>SD a dov.ciel)</t>
  </si>
  <si>
    <t>a daní z dovozu</t>
  </si>
  <si>
    <t>daň</t>
  </si>
  <si>
    <t>nuteľností</t>
  </si>
  <si>
    <t>z pozemkov</t>
  </si>
  <si>
    <t>Bratislavský kraj </t>
  </si>
  <si>
    <t>Trnavský kraj </t>
  </si>
  <si>
    <t>Trenčiansky kraj </t>
  </si>
  <si>
    <t>Nitriansky kraj </t>
  </si>
  <si>
    <t>Žilinský kraj </t>
  </si>
  <si>
    <t>Banskobystrický kraj </t>
  </si>
  <si>
    <t>Prešovský kraj </t>
  </si>
  <si>
    <t>Košický kraj </t>
  </si>
  <si>
    <t>SR spolu </t>
  </si>
  <si>
    <t xml:space="preserve">Priemerný evidenčný počet </t>
  </si>
  <si>
    <t xml:space="preserve">Evidenčný počet </t>
  </si>
  <si>
    <t>Počet odpracovaných</t>
  </si>
  <si>
    <t>Počet osôb</t>
  </si>
  <si>
    <t>počet</t>
  </si>
  <si>
    <t>Priemerný</t>
  </si>
  <si>
    <t>zamestnancov vo</t>
  </si>
  <si>
    <t>hodín zamestnancami</t>
  </si>
  <si>
    <t>pracujúcich na</t>
  </si>
  <si>
    <t>odpracovaných</t>
  </si>
  <si>
    <t>fyzických osobách k 31.12.</t>
  </si>
  <si>
    <t>dohodu o prácach</t>
  </si>
  <si>
    <t>hodín</t>
  </si>
  <si>
    <t>neplatených</t>
  </si>
  <si>
    <t>prepočítaný</t>
  </si>
  <si>
    <t>vo fyzických</t>
  </si>
  <si>
    <t>vykonávaných</t>
  </si>
  <si>
    <t>pracujúcimi</t>
  </si>
  <si>
    <t>osôb</t>
  </si>
  <si>
    <t>osobách</t>
  </si>
  <si>
    <t xml:space="preserve">odpracovaných </t>
  </si>
  <si>
    <t>mimo pracovného</t>
  </si>
  <si>
    <t>ženy</t>
  </si>
  <si>
    <t>v 1. smene</t>
  </si>
  <si>
    <t>pomeru</t>
  </si>
  <si>
    <t>Mzdy</t>
  </si>
  <si>
    <t>Náhrady za</t>
  </si>
  <si>
    <t>Peňažné plnenia</t>
  </si>
  <si>
    <t>Ostatné peňažné</t>
  </si>
  <si>
    <t>Odstupné</t>
  </si>
  <si>
    <t xml:space="preserve">Priemerná mesačná </t>
  </si>
  <si>
    <t>a náhrady</t>
  </si>
  <si>
    <t>mzdy</t>
  </si>
  <si>
    <t>pracovnú</t>
  </si>
  <si>
    <t xml:space="preserve">zo zisku </t>
  </si>
  <si>
    <t xml:space="preserve">plnenia </t>
  </si>
  <si>
    <t xml:space="preserve">mzda </t>
  </si>
  <si>
    <t>pohotovosť</t>
  </si>
  <si>
    <t>vlastným</t>
  </si>
  <si>
    <t>iným</t>
  </si>
  <si>
    <t xml:space="preserve"> z  nákladov bez</t>
  </si>
  <si>
    <t>na prepočítaný</t>
  </si>
  <si>
    <t xml:space="preserve">na fyzické </t>
  </si>
  <si>
    <t xml:space="preserve">mzdy </t>
  </si>
  <si>
    <t>mimo</t>
  </si>
  <si>
    <t>zamestnancom</t>
  </si>
  <si>
    <t>osobám</t>
  </si>
  <si>
    <t>odstupného</t>
  </si>
  <si>
    <t>osoby</t>
  </si>
  <si>
    <t>nerezidentov</t>
  </si>
  <si>
    <t>pracoviska</t>
  </si>
  <si>
    <t>Nehmotné investície spolu (v EUR)</t>
  </si>
  <si>
    <t>Hmotné investície spolu (v EUR)</t>
  </si>
  <si>
    <t>obstaranie nehmotných investícii</t>
  </si>
  <si>
    <t xml:space="preserve">Predaj </t>
  </si>
  <si>
    <t>obstaranie hmotných investícii</t>
  </si>
  <si>
    <t>Spolu</t>
  </si>
  <si>
    <t>vytvorené</t>
  </si>
  <si>
    <t>(odovzd.)</t>
  </si>
  <si>
    <t>nových</t>
  </si>
  <si>
    <t>použitých</t>
  </si>
  <si>
    <t>vo vlast.</t>
  </si>
  <si>
    <t>invest.</t>
  </si>
  <si>
    <t xml:space="preserve"> réžii</t>
  </si>
  <si>
    <t>majetku</t>
  </si>
  <si>
    <t>Súkromné tuzemské </t>
  </si>
  <si>
    <t>Družstevné </t>
  </si>
  <si>
    <t>Štátne </t>
  </si>
  <si>
    <t>Zahraničné </t>
  </si>
  <si>
    <t>Medzinárodné - súkromné </t>
  </si>
  <si>
    <t>01000</t>
  </si>
  <si>
    <t xml:space="preserve">OBILNINY (vrátane osív)         </t>
  </si>
  <si>
    <t>01100</t>
  </si>
  <si>
    <t xml:space="preserve">Pšenica a špalda               </t>
  </si>
  <si>
    <t>01110</t>
  </si>
  <si>
    <t>01120</t>
  </si>
  <si>
    <t>01200</t>
  </si>
  <si>
    <t>Raž a súraž</t>
  </si>
  <si>
    <t>01300</t>
  </si>
  <si>
    <t xml:space="preserve">Jačmeň </t>
  </si>
  <si>
    <t>01400</t>
  </si>
  <si>
    <t>Ovos a letné obilnn. zmesi</t>
  </si>
  <si>
    <t>01500</t>
  </si>
  <si>
    <t>Kukurica na zrno</t>
  </si>
  <si>
    <t>01600</t>
  </si>
  <si>
    <t>Ryža</t>
  </si>
  <si>
    <t>01900</t>
  </si>
  <si>
    <t xml:space="preserve">Ostatné obilniny </t>
  </si>
  <si>
    <t>02000</t>
  </si>
  <si>
    <t>PRIEMYSELNÉ  PLODINY</t>
  </si>
  <si>
    <t>02100</t>
  </si>
  <si>
    <t>Olejniny a olejnaté plodiny (vrátane osív)</t>
  </si>
  <si>
    <t>02110</t>
  </si>
  <si>
    <t>Osivo repky olejnej a repice</t>
  </si>
  <si>
    <t>02120</t>
  </si>
  <si>
    <t>Slnečnica</t>
  </si>
  <si>
    <t>02130</t>
  </si>
  <si>
    <t>Sója</t>
  </si>
  <si>
    <t>02190</t>
  </si>
  <si>
    <t>Ostatné olejnaté plodiny</t>
  </si>
  <si>
    <t>02200</t>
  </si>
  <si>
    <t>Strukoviny (vrátane osív)</t>
  </si>
  <si>
    <t>02300</t>
  </si>
  <si>
    <t>Surový tabak</t>
  </si>
  <si>
    <t>02400</t>
  </si>
  <si>
    <t>Cukrová repa</t>
  </si>
  <si>
    <t>02900</t>
  </si>
  <si>
    <t>Ostatné priemyselné plodiny</t>
  </si>
  <si>
    <t>03000</t>
  </si>
  <si>
    <t>KŔMNE PLODINY</t>
  </si>
  <si>
    <t>03100</t>
  </si>
  <si>
    <t>Kŕmna kukurica</t>
  </si>
  <si>
    <t>03200</t>
  </si>
  <si>
    <t>Kŕmne okopaniny (vrátane kŕmnej repy)</t>
  </si>
  <si>
    <t>03900</t>
  </si>
  <si>
    <t>Ostatné krmoviny</t>
  </si>
  <si>
    <t>04000</t>
  </si>
  <si>
    <t>ZELENINA A ZAHRADNÍCKE PRODUKTY</t>
  </si>
  <si>
    <t>04100</t>
  </si>
  <si>
    <t>Čerstvá zelenina</t>
  </si>
  <si>
    <t>04200</t>
  </si>
  <si>
    <t>Priesady a kvety</t>
  </si>
  <si>
    <t>05000</t>
  </si>
  <si>
    <t>ZEMIAKY (vrátane sadbových)</t>
  </si>
  <si>
    <t>06000</t>
  </si>
  <si>
    <t>OVOCIE</t>
  </si>
  <si>
    <t>06100</t>
  </si>
  <si>
    <t>Čerstvé ovocie</t>
  </si>
  <si>
    <t>06200</t>
  </si>
  <si>
    <t>Citrusové ovocie</t>
  </si>
  <si>
    <t>06300</t>
  </si>
  <si>
    <t>Tropické ovocie</t>
  </si>
  <si>
    <t>06400</t>
  </si>
  <si>
    <t>Hrozno</t>
  </si>
  <si>
    <t>07000</t>
  </si>
  <si>
    <t>VÍNO</t>
  </si>
  <si>
    <t>08000</t>
  </si>
  <si>
    <t>OLIVOVÝ OLEJ</t>
  </si>
  <si>
    <t>09000</t>
  </si>
  <si>
    <t>OSTATNÉ PLODINY</t>
  </si>
  <si>
    <t>10000</t>
  </si>
  <si>
    <t>11000</t>
  </si>
  <si>
    <t>ZVIERATÁ</t>
  </si>
  <si>
    <t>11100</t>
  </si>
  <si>
    <t xml:space="preserve">Hovädzí dobytok </t>
  </si>
  <si>
    <t>11200</t>
  </si>
  <si>
    <t>Ošípané</t>
  </si>
  <si>
    <t>11300</t>
  </si>
  <si>
    <t>Kone</t>
  </si>
  <si>
    <t>11400</t>
  </si>
  <si>
    <t>Ovce a kozy</t>
  </si>
  <si>
    <t>11500</t>
  </si>
  <si>
    <t>Hydina</t>
  </si>
  <si>
    <t>11900</t>
  </si>
  <si>
    <t>Ostatné zvieratá</t>
  </si>
  <si>
    <t>12000</t>
  </si>
  <si>
    <t>VÝROBKY ŽIVOČÍŠNEHO PÔVODU</t>
  </si>
  <si>
    <t>12100</t>
  </si>
  <si>
    <t>Mlieko</t>
  </si>
  <si>
    <t>12200</t>
  </si>
  <si>
    <t>Vajcia</t>
  </si>
  <si>
    <t>12900</t>
  </si>
  <si>
    <t>13000</t>
  </si>
  <si>
    <t>14000</t>
  </si>
  <si>
    <t>PRODUKCIA  POĽNOHOSPODÁRSKYCH</t>
  </si>
  <si>
    <t>15000</t>
  </si>
  <si>
    <t>SLUŽBY PRE POĽNOHOSPODÁRSTVO</t>
  </si>
  <si>
    <t>16000</t>
  </si>
  <si>
    <t>POĽNOHOSPODÁRSKA PRODUKCIA</t>
  </si>
  <si>
    <t>17000</t>
  </si>
  <si>
    <t>NEPOĽNOHOSPODÁRSKE VEDĽAJŠIE</t>
  </si>
  <si>
    <t xml:space="preserve"> ČINNOSTI (NEODDELITEĽNÉ)</t>
  </si>
  <si>
    <t>17100</t>
  </si>
  <si>
    <t>Spracovanie poľnohospodárskych výrobkov</t>
  </si>
  <si>
    <t>17900</t>
  </si>
  <si>
    <t>Ostatné neoddeliteľné vedľajšie činnosti</t>
  </si>
  <si>
    <t>18000</t>
  </si>
  <si>
    <t xml:space="preserve">PRODUKCIA POĽNOHOSPODÁRSKEHO </t>
  </si>
  <si>
    <t>19000</t>
  </si>
  <si>
    <t>CELKOVÁ MEDZISPOTREBA</t>
  </si>
  <si>
    <t>19010</t>
  </si>
  <si>
    <t>Osivo a sadba</t>
  </si>
  <si>
    <t>19020</t>
  </si>
  <si>
    <t>Energia a mazivá</t>
  </si>
  <si>
    <t>19030</t>
  </si>
  <si>
    <t>Hnojivá</t>
  </si>
  <si>
    <t>19040</t>
  </si>
  <si>
    <t>Ochrana rastlín a pesticídy</t>
  </si>
  <si>
    <t>19050</t>
  </si>
  <si>
    <t xml:space="preserve">Veterinárne náklady </t>
  </si>
  <si>
    <t>19060</t>
  </si>
  <si>
    <t>Krmivá</t>
  </si>
  <si>
    <t>19061</t>
  </si>
  <si>
    <t xml:space="preserve"> - dodané od iných poľnohosp. podnikov</t>
  </si>
  <si>
    <t>19062</t>
  </si>
  <si>
    <t xml:space="preserve"> - nakúpené z iných odvetví</t>
  </si>
  <si>
    <t>19063</t>
  </si>
  <si>
    <t xml:space="preserve"> - vnútroodvetvová výroba a spotreba</t>
  </si>
  <si>
    <t>19070</t>
  </si>
  <si>
    <t>Údržba strojov a zariadení</t>
  </si>
  <si>
    <t>19080</t>
  </si>
  <si>
    <t>Údržba stavieb</t>
  </si>
  <si>
    <t>19090</t>
  </si>
  <si>
    <t>Poľnohospodárske služby</t>
  </si>
  <si>
    <t>19095</t>
  </si>
  <si>
    <t>Nepriamo merané služby finančného</t>
  </si>
  <si>
    <t xml:space="preserve"> sprostredkovania</t>
  </si>
  <si>
    <t>19900</t>
  </si>
  <si>
    <t>Iné tovary a služby</t>
  </si>
  <si>
    <t>20000</t>
  </si>
  <si>
    <t>HRUBÁ PRIDANÁ HODNOTA</t>
  </si>
  <si>
    <t>21000</t>
  </si>
  <si>
    <t>SPOTREBA FIXNÉHO KAPITÁLU</t>
  </si>
  <si>
    <t>22000</t>
  </si>
  <si>
    <t>ČISTÁ PRIDANÁ HODNOTA</t>
  </si>
  <si>
    <t>23000</t>
  </si>
  <si>
    <t>ODMENY ZAMESTNANCOM</t>
  </si>
  <si>
    <t>24000</t>
  </si>
  <si>
    <t>OSTATNÉ DANE Z PRODUKCIE</t>
  </si>
  <si>
    <t>25000</t>
  </si>
  <si>
    <t>OSTATNÉ SUBVENCIE NA PRODUKCIU</t>
  </si>
  <si>
    <t>26000</t>
  </si>
  <si>
    <t>27000</t>
  </si>
  <si>
    <t>PREVÁDZKOVÝ PREBYTOK / ZMIEŠANÝ</t>
  </si>
  <si>
    <t>28000</t>
  </si>
  <si>
    <t>NÁJOMNÉ A INÉ NÁJOMNÉ PLATENÉ</t>
  </si>
  <si>
    <t>29000</t>
  </si>
  <si>
    <t>ÚROKY PLATENÉ</t>
  </si>
  <si>
    <t>30000</t>
  </si>
  <si>
    <t>ÚROKY  PRIJATÉ</t>
  </si>
  <si>
    <t>31000</t>
  </si>
  <si>
    <t>32000</t>
  </si>
  <si>
    <t>TVORBA HRUBÉHO FIXNÉHO</t>
  </si>
  <si>
    <t>KAPITÁLU V POĽNOHOSP. VÝROBKOCH</t>
  </si>
  <si>
    <t>33000</t>
  </si>
  <si>
    <t>THFK V NEPOĽNOHOSP. VÝROBKOCH</t>
  </si>
  <si>
    <t>34000</t>
  </si>
  <si>
    <t>35000</t>
  </si>
  <si>
    <t>TVORBA ČISTÉHO FIXNÉHO</t>
  </si>
  <si>
    <t>36000</t>
  </si>
  <si>
    <t>ZMENY STAVU ZÁSOB</t>
  </si>
  <si>
    <t>37000</t>
  </si>
  <si>
    <t>38000</t>
  </si>
  <si>
    <t>CELKOVÁ PRACOVNÁ SILA</t>
  </si>
  <si>
    <t>38100</t>
  </si>
  <si>
    <t>Neplatená pracovná sila</t>
  </si>
  <si>
    <t>38200</t>
  </si>
  <si>
    <t>Platená pracovná sila</t>
  </si>
  <si>
    <t xml:space="preserve">Územie </t>
  </si>
  <si>
    <t>Ukazovatele</t>
  </si>
  <si>
    <t xml:space="preserve">         Hrubá poľnohospodárska produkcia z hrubého obratu</t>
  </si>
  <si>
    <t>Pšenica</t>
  </si>
  <si>
    <t>(účt. sk. 62)</t>
  </si>
  <si>
    <t>z toho aktivácia dlhodobého majetku</t>
  </si>
  <si>
    <t>podnikov</t>
  </si>
  <si>
    <t xml:space="preserve">  z toho:  repka </t>
  </si>
  <si>
    <t>Hrubá poľnohospodárska produkcia z hrubého obratu</t>
  </si>
  <si>
    <t>Hrubá poľnohosp. produkcia z hrubého obratu</t>
  </si>
  <si>
    <t>Územie</t>
  </si>
  <si>
    <t>Počet ZJ</t>
  </si>
  <si>
    <t>Spotreba nakúpeného materiálu a energie</t>
  </si>
  <si>
    <t>Služby nakúpené</t>
  </si>
  <si>
    <t>Spotreba výrobkov a služieb resp. prevz. od iných ZJ v rámci podniku</t>
  </si>
  <si>
    <t>Manká a škody na zásobách</t>
  </si>
  <si>
    <t>Ost. nákl. zahŕňané do medzisp.</t>
  </si>
  <si>
    <t>Platby prevádzkovateľa lotérií, hier na výhry</t>
  </si>
  <si>
    <t>Medzispotreba spolu</t>
  </si>
  <si>
    <t>Zahr.osoba, PO mimo SR</t>
  </si>
  <si>
    <t xml:space="preserve">spolu </t>
  </si>
  <si>
    <t xml:space="preserve">   registra s počtom zamestnancov do 19 osôb,  súkromne hospodáriacich roľníkov, drobných </t>
  </si>
  <si>
    <t xml:space="preserve">   pestovateľov a chovateľov. </t>
  </si>
  <si>
    <t>Dobrovoľné sociálne príspevky zamestnáva-teľov</t>
  </si>
  <si>
    <t>Povinné soc. Príspevky zamestnáva-teľov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</si>
  <si>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</si>
  <si>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</si>
  <si>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</si>
  <si>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</si>
  <si>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</si>
  <si>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</si>
  <si>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</si>
  <si>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</si>
  <si>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</si>
  <si>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</si>
  <si>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</si>
  <si>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</si>
  <si>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</si>
  <si>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</si>
  <si>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</si>
  <si>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</si>
  <si>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</si>
  <si>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Tab. 18</t>
  </si>
  <si>
    <t>Tab. 19</t>
  </si>
  <si>
    <t>Tab. 20</t>
  </si>
  <si>
    <t>Tab. 21</t>
  </si>
  <si>
    <t>Tab. 22</t>
  </si>
  <si>
    <t>Tab. 23</t>
  </si>
  <si>
    <t>Tab. 24</t>
  </si>
  <si>
    <t>Tab. 25</t>
  </si>
  <si>
    <t>Tab. 26</t>
  </si>
  <si>
    <t>Tab. 27</t>
  </si>
  <si>
    <t>Tab. 28</t>
  </si>
  <si>
    <t>Tab. 29</t>
  </si>
  <si>
    <t>Tab. 30</t>
  </si>
  <si>
    <t>Tab. 31</t>
  </si>
  <si>
    <t>Tab. 32</t>
  </si>
  <si>
    <t>Tab. 33</t>
  </si>
  <si>
    <t>Tab. 34</t>
  </si>
  <si>
    <t>Tab. 35</t>
  </si>
  <si>
    <t>Tab. 36</t>
  </si>
  <si>
    <t>Tab. 37</t>
  </si>
  <si>
    <t>Tab. 38</t>
  </si>
  <si>
    <t>Tab. 39</t>
  </si>
  <si>
    <t>METODICKÉ VYSVETLIVKY</t>
  </si>
  <si>
    <t>veľké D (D)</t>
  </si>
  <si>
    <t>údaj nie je možné publikovať pre jeho dôverný charakter</t>
  </si>
  <si>
    <t>ležatá čiarka (-)</t>
  </si>
  <si>
    <t>jav sa nevyskytoval</t>
  </si>
  <si>
    <t>nula (0; 0,0; 0,00)</t>
  </si>
  <si>
    <t>údaj, ktorý je známy, avšak je menší ako polovica mernej jednotky</t>
  </si>
  <si>
    <t>ležatý krížik (x)</t>
  </si>
  <si>
    <t>zápis nie je možný z logických dôvodov</t>
  </si>
  <si>
    <r>
      <t xml:space="preserve">Hrubý obrat (HO) </t>
    </r>
    <r>
      <rPr>
        <sz val="11"/>
        <color indexed="8"/>
        <rFont val="Arial"/>
        <family val="2"/>
        <charset val="238"/>
      </rPr>
      <t>predstavuje  produkciu výrobkov, tovaru a služieb (komerčných a nekomerčných) vyprodukovanú tuzemskými produkčnými jednotkami v danom období, pričom je zahrnutá aj produkcia, ktorá nevstupuje na trh.</t>
    </r>
  </si>
  <si>
    <r>
      <t xml:space="preserve">Prehľad o hrubej poľnohospodárskej produkcii z hrubého obratu vrátane odhadov za organizácie zapísané do obchodného registra s počtom zamestnancov do 19 osôb,  súkromne hospodáriacich roľníkov  a drobných pestovateľov a chovateľov je uvedený na strane 24. </t>
    </r>
    <r>
      <rPr>
        <b/>
        <sz val="11"/>
        <color indexed="8"/>
        <rFont val="Arial"/>
        <family val="2"/>
        <charset val="238"/>
      </rPr>
      <t>Veľké podniky s počtom zamestnancov 250 a viac sa v publikácii nenachádzajú.</t>
    </r>
  </si>
  <si>
    <t>Štatistické symboly:</t>
  </si>
  <si>
    <t>v t, tis.l,  tis.ks</t>
  </si>
  <si>
    <t>Ekonomický účet</t>
  </si>
  <si>
    <t xml:space="preserve">Ekonomické  účty za poľnohospodárstvo sú publikované EUROSTAT-om od roku 1964. Zo začiatku koncepcie, definície a pravidlá účtovania neboli jednotné. Zásadná zmena nastala v roku 1969, kedy šesť členských štátov začalo používať Európsky systém integrovaného účtovníctva (ESA). Revízia  systému národných účtov (ESA) v roku 1995  a nevyhnutné prispôsobenie sa ekonomickému a štrukturálnemu vývoju v sektore poľnohospodárstva a lesníctva viedli k radikálnym zmenám v základnej metodike používanej pre ekonomické účty za poľnohospodárstvo a lesníctvo. </t>
  </si>
  <si>
    <t>Od roku 2014 bola do ekonomických účtov za poľnohospodárstvo implementovaná nová revízia ESA 2010.</t>
  </si>
  <si>
    <t>V roku 2004 bolo vydané nariadenie (ES) č. 138/2004 Európskeho parlamentu a Rady o ekonomických účtoch pre poľnohospodárstvo v Spoločenstve, do ktorého boli v rokoch 2005 až 2014 doplnené zmeny niektorých článkov.</t>
  </si>
  <si>
    <t>Hlavný účel ekonomických účtov za poľnohospodárstvo  je analyzovať výrobný proces a hospodársky výsledok, ktorý je ním vytvorený. Účty sú preto založené na koncepcii odvetvia.</t>
  </si>
  <si>
    <t>Publikácia obsahuje regionálne účty za poľnohospodárstvo v územnom členení podľa NUTS 2 za Slovenskú republiku.</t>
  </si>
  <si>
    <r>
      <rPr>
        <sz val="11"/>
        <rFont val="Arial"/>
        <family val="2"/>
        <charset val="238"/>
      </rPr>
      <t>Za poľnohospodárske odvetvie sa považuje zoskupenie všetkých závodných jednotiek  na miestnej úrovni, ktoré vykonávajú nasledovné ekonomické aktivity:
- rastlinná výroba vrátane zeleninárstva a záhradníctva
- živočíšna výroba
- rastlinná výroba kombinovaná so živočíšnou výrobou
- služby pre rastlinnú a  živočíšnu výrobu
- lov, odchyt zveri a odchov zveriny vrátane súvisiacich služieb.</t>
    </r>
    <r>
      <rPr>
        <sz val="10"/>
        <rFont val="Arial CE"/>
        <charset val="238"/>
      </rPr>
      <t xml:space="preserve">
</t>
    </r>
  </si>
  <si>
    <t>Použitie lokálnej závodnej jednotky ako základu pre poľnohospodárske odvetvie si vyžaduje  zaznamenanie nepoľnohospodárskych druhotných činností  tam, kde sa nedajú odlíšiť od hlavnej poľnohospodárskej činnosti.</t>
  </si>
  <si>
    <r>
      <rPr>
        <b/>
        <sz val="11"/>
        <rFont val="Arial"/>
        <family val="2"/>
        <charset val="238"/>
      </rPr>
      <t>Účet produkcie</t>
    </r>
    <r>
      <rPr>
        <sz val="11"/>
        <rFont val="Arial"/>
        <family val="2"/>
        <charset val="238"/>
      </rPr>
      <t xml:space="preserve"> zaznamenáva transakcie spojené s produkčným procesom. Obsahuje produkciu (zdroje) a jej použitie vo forme medzispotreby. Výsledok  je pridaná hodnota, ktorá sa vykazuje buď bez spotreby fixného kapitálu (hrubá pridaná hodnota), alebo po odpočítaní spotreby fixného kapitálu (čistá pridaná hodnota).</t>
    </r>
  </si>
  <si>
    <r>
      <rPr>
        <b/>
        <sz val="11"/>
        <rFont val="Arial"/>
        <family val="2"/>
        <charset val="238"/>
      </rPr>
      <t>Účet tvorby dôchodku</t>
    </r>
    <r>
      <rPr>
        <sz val="11"/>
        <rFont val="Arial"/>
        <family val="2"/>
        <charset val="238"/>
      </rPr>
      <t xml:space="preserve"> vyjadruje tvorbu dôchodku odvetvia ako výsledok výrobného procesu (čistá pridaná hodnota), spotreby práce (odmeny zamestnancom) a pôsobenia nástrojov hospodárskej politiky štátu (dane a subvencie).</t>
    </r>
  </si>
  <si>
    <r>
      <rPr>
        <b/>
        <sz val="11"/>
        <rFont val="Arial"/>
        <family val="2"/>
        <charset val="238"/>
      </rPr>
      <t>Účet podnikateľského zisku</t>
    </r>
    <r>
      <rPr>
        <sz val="11"/>
        <rFont val="Arial"/>
        <family val="2"/>
        <charset val="238"/>
      </rPr>
      <t xml:space="preserve"> umožňuje merať dôchodok, ktorý je identický s kategóriou zisku pred zdanením a rozdelením tak, ako sa vyjadruje v podnikateľskom účtovníctve.  </t>
    </r>
  </si>
  <si>
    <r>
      <rPr>
        <b/>
        <sz val="11"/>
        <rFont val="Arial"/>
        <family val="2"/>
        <charset val="238"/>
      </rPr>
      <t>Kapitálový účet</t>
    </r>
    <r>
      <rPr>
        <sz val="11"/>
        <rFont val="Arial"/>
        <family val="2"/>
        <charset val="238"/>
      </rPr>
      <t xml:space="preserve"> umožňuje stanoviť rozsah,  v rámci ktorého bola hrubá tvorba fixného kapitálu  (HTFK) financovaná z úspor a majetkových transferov.</t>
    </r>
  </si>
  <si>
    <r>
      <rPr>
        <b/>
        <sz val="11"/>
        <rFont val="Arial"/>
        <family val="2"/>
        <charset val="238"/>
      </rPr>
      <t>Celková     produkcia     poľnohospodárskeho    odvetvia</t>
    </r>
    <r>
      <rPr>
        <sz val="11"/>
        <rFont val="Arial"/>
        <family val="2"/>
        <charset val="238"/>
      </rPr>
      <t xml:space="preserve">    je      sumou      produkcie poľnohospodárskych    produktov    a    tovaru    a    služieb  vyrobených    v   neoddeliteľných nepoľnohospodárskych  vedľajších činnostiach.</t>
    </r>
  </si>
  <si>
    <r>
      <rPr>
        <b/>
        <sz val="11"/>
        <rFont val="Arial"/>
        <family val="2"/>
        <charset val="238"/>
      </rPr>
      <t>Medzispotreba</t>
    </r>
    <r>
      <rPr>
        <sz val="11"/>
        <rFont val="Arial"/>
        <family val="2"/>
        <charset val="238"/>
      </rPr>
      <t xml:space="preserve"> predstavuje hodnotu všetkých výrobkov (iných ako fixný kapitál) a služieb spotrebovaných za príslušné obdobie pri produkcii iných výrobkov a služieb. Medzispotreba je vymedzená ako spotreba materiálu, energie a ostatných neskladovateľných dodávok v rámci externých nákupov, spotreba nakupovaných služieb, spotreba materiálu, energie a ostatných neskladovateľných dodávok a služieb od sesterských závodných jednotiek, manká a škody.</t>
    </r>
  </si>
  <si>
    <r>
      <rPr>
        <b/>
        <sz val="11"/>
        <rFont val="Arial"/>
        <family val="2"/>
        <charset val="238"/>
      </rPr>
      <t>Pridaná hodnota</t>
    </r>
    <r>
      <rPr>
        <sz val="11"/>
        <rFont val="Arial"/>
        <family val="2"/>
        <charset val="238"/>
      </rPr>
      <t xml:space="preserve"> je bilančnou položkou a vypočíta sa odpočtom medzispotreby od produkcie.</t>
    </r>
  </si>
  <si>
    <r>
      <rPr>
        <b/>
        <sz val="11"/>
        <rFont val="Arial"/>
        <family val="2"/>
        <charset val="238"/>
      </rPr>
      <t>Tvorba hrubého fixného kapitálu</t>
    </r>
    <r>
      <rPr>
        <sz val="11"/>
        <rFont val="Arial"/>
        <family val="2"/>
        <charset val="238"/>
      </rPr>
      <t xml:space="preserve"> pozostáva z výdavkov na nové kapitálové statky, alebo z iných špecifických výdavkov, ktoré vynakladajú výrobcovia na výrobky a služby za účelom zachovania, zvýšenia alebo rozšírenia svojej výrobnej kapacity, alebo vytvorenia nových výrobných možností v budúcnosti.</t>
    </r>
  </si>
  <si>
    <r>
      <rPr>
        <b/>
        <sz val="11"/>
        <rFont val="Arial"/>
        <family val="2"/>
        <charset val="238"/>
      </rPr>
      <t>Zmena stavu zásob</t>
    </r>
    <r>
      <rPr>
        <sz val="11"/>
        <rFont val="Arial"/>
        <family val="2"/>
        <charset val="238"/>
      </rPr>
      <t xml:space="preserve"> sa definuje ako rozdiel medzi prírastkami a úbytkami zásob príslušného obdobia. Zásoby zahŕňajú skladovaný materiál, nedokončenú výrobu, polotovary vlastnej výroby, výrobky, zvieratá a skladovaný tovar.</t>
    </r>
  </si>
  <si>
    <r>
      <rPr>
        <b/>
        <sz val="11"/>
        <rFont val="Arial"/>
        <family val="2"/>
        <charset val="238"/>
      </rPr>
      <t>Odmeny zamestnancov</t>
    </r>
    <r>
      <rPr>
        <sz val="11"/>
        <rFont val="Arial"/>
        <family val="2"/>
        <charset val="238"/>
      </rPr>
      <t xml:space="preserve"> zahrňujú celkové odmeny v peňažnej podobe alebo naturáliách, ktoré platí zamestnávateľ zamestnancovi ako odmenu za vykonanú prácu, ktorú zamestnanec vykonal počas daného obdobia. Členia sa na mzdy a platy a sociálne príspevky zamestnávateľov.</t>
    </r>
  </si>
  <si>
    <r>
      <rPr>
        <b/>
        <sz val="11"/>
        <rFont val="Arial"/>
        <family val="2"/>
        <charset val="238"/>
      </rPr>
      <t>Regionálne účty za poľnohospodárstvo</t>
    </r>
    <r>
      <rPr>
        <sz val="11"/>
        <rFont val="Arial"/>
        <family val="2"/>
        <charset val="238"/>
      </rPr>
      <t xml:space="preserve"> sú adaptáciou ekonomického účtu za poľnohospodárstvo na regionálnu úroveň NUTS 2  za  Slovenskú republiku.</t>
    </r>
  </si>
  <si>
    <t>Publikácia je vypracovaná v spolupráci s Ministerstvom pôdohospodárstva a rozvoja vidieka SR.</t>
  </si>
  <si>
    <t>v t, tis.l, tis.ks</t>
  </si>
  <si>
    <r>
      <rPr>
        <sz val="9"/>
        <rFont val="Arial"/>
        <family val="2"/>
        <charset val="238"/>
      </rPr>
      <t>*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pri výpočte bol použitý Priemerný evidenčný počet zamestnancov - prepočítaný</t>
    </r>
  </si>
  <si>
    <t>* za organizácie s 20 a viac zamestnancami</t>
  </si>
  <si>
    <t>* za organizácie  s 20 a viac zamestnancami</t>
  </si>
  <si>
    <r>
      <t>*)</t>
    </r>
    <r>
      <rPr>
        <sz val="9"/>
        <rFont val="Arial"/>
        <family val="2"/>
        <charset val="238"/>
      </rPr>
      <t xml:space="preserve"> vrátane odhadu hrubej poľnohospodárskej produkcie za organizácie zapísané do obchodného</t>
    </r>
  </si>
  <si>
    <t>Rok</t>
  </si>
  <si>
    <t>Aktivácia (účt. sk. 62)</t>
  </si>
  <si>
    <r>
      <rPr>
        <b/>
        <sz val="11"/>
        <color indexed="8"/>
        <rFont val="Arial"/>
        <family val="2"/>
        <charset val="238"/>
      </rPr>
      <t>Hrubá poľnohospodárska produkcia</t>
    </r>
    <r>
      <rPr>
        <sz val="11"/>
        <color indexed="8"/>
        <rFont val="Arial"/>
        <family val="2"/>
        <charset val="238"/>
      </rPr>
      <t xml:space="preserve"> sa zisťuje za výrobky zahrnuté v skupinách kódov štatistickej klasifikácie produktov podľa činnosti (CPA) 011110  až 011300 - </t>
    </r>
    <r>
      <rPr>
        <b/>
        <sz val="11"/>
        <color indexed="8"/>
        <rFont val="Arial"/>
        <family val="2"/>
        <charset val="238"/>
      </rPr>
      <t>rastlinná výroba v EUR</t>
    </r>
    <r>
      <rPr>
        <sz val="11"/>
        <color indexed="8"/>
        <rFont val="Arial"/>
        <family val="2"/>
        <charset val="238"/>
      </rPr>
      <t xml:space="preserve"> a v skupinách kódov štatistickej klasifikácie produktov podľa činnosti (CPA) 014110 až 014930 a 030010 - </t>
    </r>
    <r>
      <rPr>
        <b/>
        <sz val="11"/>
        <color indexed="8"/>
        <rFont val="Arial"/>
        <family val="2"/>
        <charset val="238"/>
      </rPr>
      <t>živočíšna výroba v EUR</t>
    </r>
    <r>
      <rPr>
        <sz val="11"/>
        <color indexed="8"/>
        <rFont val="Arial"/>
        <family val="2"/>
        <charset val="238"/>
      </rPr>
      <t>. Vypočíta sa ako suma za predaj mimo podnik, vnútropodnikový obrat, rozdiel stavu zásob hotových výrobkov a  zvierat (stav k 31.12. –  stav k 1.1.).
Údaje o hrubej poľnohospodárskej produkcii z hrubého obratu sú spracované za SR, kraje a okresy podľa druhu vlastníctva, právnej formy a kategórií počtu pracovníkov v triedení na: 
- malé podniky s počtom zamestnancov              20 až 24
- malé podniky s počtom zamestnancov              25 až 49
- stredné podniky s počtom zamestnancov         50 až 249</t>
    </r>
  </si>
  <si>
    <t>Tab. 40</t>
  </si>
  <si>
    <t>Tab. 41</t>
  </si>
  <si>
    <t>Tab. 42</t>
  </si>
  <si>
    <t>Tab. 43</t>
  </si>
  <si>
    <t>Tab. 44</t>
  </si>
  <si>
    <t>Tab. 45</t>
  </si>
  <si>
    <t>Tab. 46</t>
  </si>
  <si>
    <t>Tab. 47</t>
  </si>
  <si>
    <t>Tab. 48</t>
  </si>
  <si>
    <t>Tab. 49</t>
  </si>
  <si>
    <t>Tab. 50</t>
  </si>
  <si>
    <t>Tab. 51</t>
  </si>
  <si>
    <t>Tab. 52</t>
  </si>
  <si>
    <t>Tab. 53</t>
  </si>
  <si>
    <t>Tab. 54</t>
  </si>
  <si>
    <t>Tab. 55</t>
  </si>
  <si>
    <t>Tab. 56</t>
  </si>
  <si>
    <t>Tab. 57</t>
  </si>
  <si>
    <t>Tab. 58</t>
  </si>
  <si>
    <t>Tab. 59</t>
  </si>
  <si>
    <t>Tab. 60</t>
  </si>
  <si>
    <t>Tab. 61</t>
  </si>
  <si>
    <t>Tab. 62</t>
  </si>
  <si>
    <t>Tab. 63</t>
  </si>
  <si>
    <t xml:space="preserve"> Ukazovatele</t>
  </si>
  <si>
    <t>Kód</t>
  </si>
  <si>
    <t>Účet produkcie za Slovenskú republiku (v bežných cenách)</t>
  </si>
  <si>
    <t>Účet produkcie</t>
  </si>
  <si>
    <t>v tis. EUR</t>
  </si>
  <si>
    <t>EKONOMICKÉ POĽNOHOSPODÁRSKE ÚČTY</t>
  </si>
  <si>
    <t xml:space="preserve">    Pšenica mäkká a špalda</t>
  </si>
  <si>
    <t xml:space="preserve">    Pšenica tvrdá</t>
  </si>
  <si>
    <t>RASTLINNÁ PRODUKCIA (01000 až 09000)</t>
  </si>
  <si>
    <t>ŽIVOČÍŠNA PRODUKCIA (11000+12000)</t>
  </si>
  <si>
    <t xml:space="preserve"> VÝROBKOV (10000+13000)</t>
  </si>
  <si>
    <t xml:space="preserve"> (14000+15000)</t>
  </si>
  <si>
    <t>ODVETVIA (16000+17000)</t>
  </si>
  <si>
    <t xml:space="preserve"> V ZÁKLADNÝCH CENÁCH (18000-19000) </t>
  </si>
  <si>
    <t>V ZÁKLADNÝCH CENÁCH (20000 - 21000)</t>
  </si>
  <si>
    <t>Účet tvorby dôchodku za Slovenskú republiku (v bežných cenách)</t>
  </si>
  <si>
    <t>Účet tvorby dôchodku</t>
  </si>
  <si>
    <t>ZISK, PRÍJEM (22000-24000+25000)</t>
  </si>
  <si>
    <t xml:space="preserve"> DÔCHODOK (22000-23000-24000+25000)</t>
  </si>
  <si>
    <t>Účet podnikateľského zisku za Slovenskú republiku (v bežných cenách)</t>
  </si>
  <si>
    <t>Účet podnikateľského zisku</t>
  </si>
  <si>
    <t>Kapitálový účet za Slovenskú republiku (v bežných cenách)</t>
  </si>
  <si>
    <t xml:space="preserve">Kapitálový účet </t>
  </si>
  <si>
    <t>Účet produkcie za Bratislavský región (v bežných cenách)</t>
  </si>
  <si>
    <t>Účet tvorby dôchodku za Bratislavský región (v bežných cenách)</t>
  </si>
  <si>
    <t>Účet podnikateľského zisku za Bratislavský región (v bežných cenách)</t>
  </si>
  <si>
    <t>Kapitálový účet za Bratislavský región (v bežných cenách)</t>
  </si>
  <si>
    <t>Poľnohospodárska pracovná sila za Bratislavský región</t>
  </si>
  <si>
    <t>Poľnohospodárska pracovná sila za Slovenskú republiku</t>
  </si>
  <si>
    <t>Účet produkcie za Západoslovenský región (v bežných cenách)</t>
  </si>
  <si>
    <t>Účet tvorby dôchodku za Západoslovenský región (v bežných cenách)</t>
  </si>
  <si>
    <t>Účet podnikateľského zisku za Západoslovenský región (v bežných cenách)</t>
  </si>
  <si>
    <t>Kapitálový účet za Západoslovenský región (v bežných cenách)</t>
  </si>
  <si>
    <t>Poľnohospodárska pracovná sila za Západoslovenský región</t>
  </si>
  <si>
    <t>Tab. 64</t>
  </si>
  <si>
    <t>Účet produkcie za Stredoslovenský región (v bežných cenách)</t>
  </si>
  <si>
    <t>Tab. 65</t>
  </si>
  <si>
    <t>Účet tvorby dôchodku za Stredoslovenský región (v bežných cenách)</t>
  </si>
  <si>
    <t>Tab. 66</t>
  </si>
  <si>
    <t>Účet podnikateľského zisku za Stredoslovenský región (v bežných cenách)</t>
  </si>
  <si>
    <t>Tab. 67</t>
  </si>
  <si>
    <t>Kapitálový účet za Stredoslovenský región (v bežných cenách)</t>
  </si>
  <si>
    <t>Tab. 68</t>
  </si>
  <si>
    <t>Poľnohospodárska pracovná sila za Stredoslovenský región</t>
  </si>
  <si>
    <t>Tab. 69</t>
  </si>
  <si>
    <t>Účet produkcie za Východoslovenský región (v bežných cenách)</t>
  </si>
  <si>
    <t>Tab. 70</t>
  </si>
  <si>
    <t>Tab. 71</t>
  </si>
  <si>
    <t>Účet podnikateľského zisku za Východoslovenský región (v bežných cenách)</t>
  </si>
  <si>
    <t>Tab. 72</t>
  </si>
  <si>
    <t>Kapitálový účet za Východoslovenský región (v bežných cenách)</t>
  </si>
  <si>
    <t>Tab. 73</t>
  </si>
  <si>
    <t>Poľnohospodárska pracovná sila za Východoslovenský región</t>
  </si>
  <si>
    <t>Tab. 74</t>
  </si>
  <si>
    <t>KAPITÁLU (32000+33000)</t>
  </si>
  <si>
    <t>KAPITÁLU  (34000-21000)</t>
  </si>
  <si>
    <t xml:space="preserve">ČISTÝ ZISK  Z PODNIKANIA  </t>
  </si>
  <si>
    <t>(27000-28000-29000+30000)</t>
  </si>
  <si>
    <t>Účet tvorby dôchodku za Východoslovenský región (v bežných cenách)</t>
  </si>
  <si>
    <t xml:space="preserve">Počet zamestnancov v ročných prac. jednotkách </t>
  </si>
  <si>
    <t xml:space="preserve"> Bratislavský kraj</t>
  </si>
  <si>
    <t xml:space="preserve"> Trnavský kraj</t>
  </si>
  <si>
    <r>
      <t>Účet produkcie za Slovenskú republiku (v bežných cenách)</t>
    </r>
    <r>
      <rPr>
        <b/>
        <vertAlign val="superscript"/>
        <sz val="12"/>
        <rFont val="Arial CE"/>
        <charset val="238"/>
      </rPr>
      <t xml:space="preserve"> 1)</t>
    </r>
  </si>
  <si>
    <t>Hrubý obrat v EUR za Slovenskú republiku</t>
  </si>
  <si>
    <t xml:space="preserve">KAPITÁLOVÉ TRANSFERY </t>
  </si>
  <si>
    <t>KAPITÁLOVÉ TRANSFERY</t>
  </si>
  <si>
    <t xml:space="preserve">Poľnohospodárske výrobky spolu v EUR za rok 2021 podľa krajov </t>
  </si>
  <si>
    <t xml:space="preserve">Rastlinné výrobky spolu v EUR za rok 2021 podľa krajov </t>
  </si>
  <si>
    <t xml:space="preserve">Živočíšne výrobky spolu v EUR za rok 2021 podľa krajov </t>
  </si>
  <si>
    <t>Celkový predaj mimo podnik podľa výrobkov za rok 2021</t>
  </si>
  <si>
    <t>Celkový vnútropodnikový obrat podľa výrobkov za rok 2021</t>
  </si>
  <si>
    <t xml:space="preserve">Celkový stav zásob hotových výrobkov a zvierat k 31.12.2021 podľa výrobkov </t>
  </si>
  <si>
    <t xml:space="preserve">Celkový stav zásob hotových výrobkov a zvierat k 1.1.2021 podľa výrobkov </t>
  </si>
  <si>
    <t>Hrubá poľnohospodárska produkcia z hrubého obratu za rok 2021 podľa výrobkov za SR</t>
  </si>
  <si>
    <t>Hrubá poľnohospodárska produkcia z hrubého obratu za rok 2021 podľa výrobkov za Bratislavský kraj</t>
  </si>
  <si>
    <t>Hrubá poľnohospodárska produkcia z hrubého obratu za rok 2021 podľa výrobkov za Trnavský kraj</t>
  </si>
  <si>
    <t>Hrubá poľnohospodárska produkcia z hrubého obratu za rok 2021 podľa výrobkov Trenčiansky kraj</t>
  </si>
  <si>
    <t>Hrubá poľnohospodárska produkcia z hrubého obratu za rok 2021 podľa výrobkov za Nitriansky kraj</t>
  </si>
  <si>
    <t>Hrubá poľnohospodárska produkcia z hrubého obratu za rok 2021 podľa výrobkov za Žilinský kraj</t>
  </si>
  <si>
    <t>Hrubá poľnohospodárska produkcia z hrubého obratu za rok 2021 podľa výrobkov za Banskobystrický kraj</t>
  </si>
  <si>
    <t>Hrubá poľnohospodárska produkcia z hrubého obratu za rok 2021 podľa výrobkov za Prešovský kraj</t>
  </si>
  <si>
    <t>Hrubá poľnohospodárska produkcia z hrubého obratu za rok 2021 podľa výrobkov za Košický kraj</t>
  </si>
  <si>
    <t>Hrubá poľnohospodárska produkcia z HO na 1 zamestnanca v EUR za rok 2021 podľa krajov *</t>
  </si>
  <si>
    <t>Hrubá poľnohospodárska produkcia z HO na 1 ha ornej pôdy v EUR za rok 2021 podľa krajov</t>
  </si>
  <si>
    <t>Hrubá poľnohospodárska produkcia z HO na 1 ha poľ. pôdy v EUR za rok 2021 podľa krajov</t>
  </si>
  <si>
    <t>Hrubá poľnohospodárska produkcia z hrubého obratu v EUR za rok 2021 podľa krajov *</t>
  </si>
  <si>
    <t>Hrubá poľnohospodárska produkcia z hrubého obratu v EUR za rok 2021 podľa okresov</t>
  </si>
  <si>
    <t>Hrubá poľ. produkcia z HO podľa výrobkov a kategorii počtu pracovníkov za rok 2021</t>
  </si>
  <si>
    <t>Hrubá poľnohospodárska produkcia z hrubého obratu v EUR podľa krajov a kategórii počtu pracovníkov za rok 2021</t>
  </si>
  <si>
    <t>Hrubá poľnohospodárska produkcia z hrubého obratu za rok 2021 podľa krajov vrátane odhadu za súkromne hospodáriacich roľníkov</t>
  </si>
  <si>
    <t>Hrubý obrat v EUR za Slovenskú republiku za rok 2021</t>
  </si>
  <si>
    <t>Hrubý obrat v EUR za rok 2021 podľa krajov</t>
  </si>
  <si>
    <t xml:space="preserve">Hrubý obrat v EUR za rok 2021 podľa kategórií počtu pracovníkov  </t>
  </si>
  <si>
    <t xml:space="preserve">Hrubý obrat v EUR za rok 2021 v SR podľa druhu vlastníctva  </t>
  </si>
  <si>
    <t>Hrubý obrat v EUR za rok 2021 v SR podľa právnej formy</t>
  </si>
  <si>
    <t xml:space="preserve">Medzispotreba a doplňujúce ukazovatele v EUR za rok 2021 podľa krajov </t>
  </si>
  <si>
    <t xml:space="preserve">Medzispotreba a doplňujúce ukazovatele v EUR za rok 2021 podľa kategórií počtu pracovníkov </t>
  </si>
  <si>
    <t xml:space="preserve">Medzispotreba a doplňujúce ukazovatele v EUR za rok 2021 podľa druhu vlastníctva </t>
  </si>
  <si>
    <t xml:space="preserve">Medzispotreba a doplňujúce ukazovatele v EUR za rok 2021 podľa právnej formy  </t>
  </si>
  <si>
    <t xml:space="preserve">Dane, poplatky a subvencie v EUR za rok 2021 podľa krajov </t>
  </si>
  <si>
    <t xml:space="preserve">Dane, poplatky a subvencie v EUR za rok 2021 podľa kategórií počtu pracovníkov </t>
  </si>
  <si>
    <t xml:space="preserve">Dane, poplatky a subvencie v EUR za rok 2021 podľa druhu vlastníctva  </t>
  </si>
  <si>
    <t xml:space="preserve">Dane, poplatky a subvencie v EUR za rok 2021 podľa právnej formy </t>
  </si>
  <si>
    <t xml:space="preserve">Zamestnanci za rok 2021 podľa krajov </t>
  </si>
  <si>
    <t>Zamestnanci za rok 2021 podľa kategórií počtu pracovníkov</t>
  </si>
  <si>
    <t xml:space="preserve">Zamestnanci za rok 2021 podľa druhu vlastníctva </t>
  </si>
  <si>
    <t xml:space="preserve">Zamestnanci za rok 2021 podľa právnej formy </t>
  </si>
  <si>
    <t>Mzdy v EUR za rok 2021 podľa krajov</t>
  </si>
  <si>
    <t>Mzdy v EUR za rok 2021 podľa kategórií počtu pracovníkov</t>
  </si>
  <si>
    <t>Mzdy v EUR za rok 2021 podľa druhu vlastníctva</t>
  </si>
  <si>
    <t xml:space="preserve">Mzdy v EUR za rok 2021 podľa právnej formy </t>
  </si>
  <si>
    <t>Obstaranie investícií v EUR za rok 2021 v SR podľa krajov</t>
  </si>
  <si>
    <t>Obstaranie investícií v EUR za rok 2021 v SR podľa kategórií počtu pracovníkov</t>
  </si>
  <si>
    <t>Obstaranie investícií v EUR za rok 2021 v SR podľa druhu vlastníctva</t>
  </si>
  <si>
    <t>Obstaranie investícií v EUR za rok 2021 v SR podľa právnej formy</t>
  </si>
  <si>
    <r>
      <t xml:space="preserve">Zoznam tabuliek v publikácii Hrubý obrat - </t>
    </r>
    <r>
      <rPr>
        <b/>
        <sz val="12"/>
        <rFont val="Arial CE"/>
        <charset val="238"/>
      </rPr>
      <t>Ekonomický účet - vybrané ukazovatele poľnohospodárstva za rok 2021</t>
    </r>
  </si>
  <si>
    <r>
      <t xml:space="preserve">Publikácia </t>
    </r>
    <r>
      <rPr>
        <b/>
        <sz val="11"/>
        <color indexed="8"/>
        <rFont val="Arial"/>
        <family val="2"/>
        <charset val="238"/>
      </rPr>
      <t>Hrubý obrat – Ekonomický účet - vybrané ukazovatele  v poľnohospodárstve za rok 2021</t>
    </r>
    <r>
      <rPr>
        <sz val="11"/>
        <color indexed="8"/>
        <rFont val="Arial"/>
        <family val="2"/>
        <charset val="238"/>
      </rPr>
      <t xml:space="preserve"> je zostavená z výsledkov spracovania  Ročného výkazu produkčných odvetví v poľnohospodárstve (Roč Poľ 1 - 01, Roč Zav 1 - 01). Do spracovania vstúpil súbor závodných jednotiek za podnikateľské  subjekty  zapísané do obchodného  registra</t>
    </r>
    <r>
      <rPr>
        <b/>
        <sz val="11"/>
        <color indexed="8"/>
        <rFont val="Arial"/>
        <family val="2"/>
        <charset val="238"/>
      </rPr>
      <t xml:space="preserve"> s počtom zamestnancov  20 a viac</t>
    </r>
    <r>
      <rPr>
        <sz val="11"/>
        <color indexed="8"/>
        <rFont val="Arial"/>
        <family val="2"/>
        <charset val="238"/>
      </rPr>
      <t xml:space="preserve"> osôb  (závodné jednotky - ZJ s prevažujúcou činnosťou poľnohospodárstvo, divízia 01 a 03 štatistickej  klasifikácie ekonomických činností SK NACE Rev.2) a organizácie</t>
    </r>
    <r>
      <rPr>
        <b/>
        <sz val="11"/>
        <color indexed="8"/>
        <rFont val="Arial"/>
        <family val="2"/>
        <charset val="238"/>
      </rPr>
      <t xml:space="preserve"> s počtom zamestnancov 0 až 19 s ročnými tržbami za vlastné výkony a tovar 5 miliónov EUR a viac</t>
    </r>
    <r>
      <rPr>
        <sz val="11"/>
        <color indexed="8"/>
        <rFont val="Arial"/>
        <family val="2"/>
        <charset val="238"/>
      </rPr>
      <t>, ktoré sú vedené v registri organizácií Štatistického úradu Slovenskej republiky.</t>
    </r>
  </si>
  <si>
    <t>Hrubá poľnohospodárska produkcia z hrubého obratu za rok 2021 podľa výrobkov</t>
  </si>
  <si>
    <t>Hrubá poľnohospodárska produkcia z hrubého obratu v EUR za rok 2021 podľa okresov *</t>
  </si>
  <si>
    <t>Hrubá poľnohospodárska produkcia z HO podľa výrobkov a kategorii počtu pracovníkov za rok 2021</t>
  </si>
  <si>
    <t xml:space="preserve"> Hrubá poľnohospodárska produkcia z hrubého obratu za rok 2021 podľa krajov vrátane odhadu za súkromne hospodáriacich roľníkov *</t>
  </si>
  <si>
    <t>6-7+8+10)</t>
  </si>
  <si>
    <t>6-7+8+9)</t>
  </si>
  <si>
    <r>
      <t xml:space="preserve"> </t>
    </r>
    <r>
      <rPr>
        <b/>
        <sz val="10"/>
        <rFont val="Arial CE"/>
      </rPr>
      <t xml:space="preserve">Medzispotreba a doplňujúce ukazovatele v EUR za rok 2021 podľa krajov  </t>
    </r>
  </si>
  <si>
    <t xml:space="preserve">Medzispotreba a doplňujúce ukazovatele v EUR za rok 2021 podľa krajov  </t>
  </si>
  <si>
    <r>
      <t xml:space="preserve"> </t>
    </r>
    <r>
      <rPr>
        <b/>
        <sz val="10"/>
        <rFont val="Arial CE"/>
      </rPr>
      <t xml:space="preserve">Medzispotreba a doplňujúce ukazovatele v EUR za rok 2021 podľa kategórií počtu pracovníkov </t>
    </r>
  </si>
  <si>
    <t xml:space="preserve">         Dane, poplatky a subvencie v EUR za rok 2021 podľa krajov </t>
  </si>
  <si>
    <t xml:space="preserve">         Dane, poplatky a subvencie v EUR za rok 2021 podľa kategórií počtu pracovníkov </t>
  </si>
  <si>
    <t xml:space="preserve">    Dane, poplatky a subvencie v EUR za rok 2021 podľa druhu vlastníctva  </t>
  </si>
  <si>
    <t xml:space="preserve">         Dane, poplatky a subvencie v EUR za rok 2021 podľa právnej formy </t>
  </si>
  <si>
    <t xml:space="preserve"> Mzdy v EUR za rok 2021 podľa krajov</t>
  </si>
  <si>
    <r>
      <t>2020</t>
    </r>
    <r>
      <rPr>
        <b/>
        <vertAlign val="superscript"/>
        <sz val="10"/>
        <rFont val="Arial CE"/>
        <charset val="238"/>
      </rPr>
      <t>2)</t>
    </r>
  </si>
  <si>
    <r>
      <rPr>
        <vertAlign val="superscript"/>
        <sz val="10"/>
        <rFont val="Arial CE"/>
        <charset val="238"/>
      </rPr>
      <t>2)</t>
    </r>
    <r>
      <rPr>
        <sz val="10"/>
        <rFont val="Arial CE"/>
        <charset val="238"/>
      </rPr>
      <t xml:space="preserve"> revidované údaje vychádzajúce z výsledkov Poľnohospodárskeho cenzu fariem za rok 2020</t>
    </r>
  </si>
  <si>
    <r>
      <t xml:space="preserve">2) </t>
    </r>
    <r>
      <rPr>
        <sz val="10"/>
        <rFont val="Arial CE"/>
        <charset val="238"/>
      </rPr>
      <t>revidované údaje vychádzajúce z výsledkov Poľnohospodárskeho cenzu fariem za rok 2020</t>
    </r>
  </si>
  <si>
    <t>*) DATAcube., pl3005rr</t>
  </si>
  <si>
    <r>
      <rPr>
        <b/>
        <sz val="11"/>
        <rFont val="Arial"/>
        <family val="2"/>
        <charset val="238"/>
      </rPr>
      <t>Oprava</t>
    </r>
    <r>
      <rPr>
        <sz val="11"/>
        <rFont val="Arial"/>
        <family val="2"/>
        <charset val="238"/>
      </rPr>
      <t xml:space="preserve">: </t>
    </r>
  </si>
  <si>
    <t>V publikácii za rok 2021 sme spresnili údaje o poľnohospodárskej pracovnej sile za rok 2020 (Tab. 54, 59, 64, 69, 74). Revidované údaje vychádzajú z výsledkov Poľnohospodárskeho cenzu fariem za rok 2020.</t>
  </si>
  <si>
    <t>Malé podniky 25 - 49 prac.</t>
  </si>
  <si>
    <t>Malé podniky 20 - 24 prac.</t>
  </si>
  <si>
    <t>Spoločnosť s.r.o.</t>
  </si>
  <si>
    <t xml:space="preserve">Akciová spoločnosť                                                  </t>
  </si>
  <si>
    <t>Zahr. osoba PO mimo SR</t>
  </si>
  <si>
    <t xml:space="preserve">Spoločnosť s r. o.                                               </t>
  </si>
  <si>
    <t xml:space="preserve">Akciová spoločnosť                                               </t>
  </si>
  <si>
    <t>Zahr.osoba, mimo SR</t>
  </si>
  <si>
    <t>Stredné podniky 50 - 249 prac.</t>
  </si>
  <si>
    <t>dokončenie</t>
  </si>
  <si>
    <t>1) Ekonomický poľnohospodársky účet v bežných cenách - DATAcube., pl2017rs</t>
  </si>
  <si>
    <t>Ekonomické  účtovníctvo pre poľnohospodárstvo  je založené  na koncepcii odvetvia. Účty bežných transakcií sú:
- účet produkcie
- účet tvorby dôchodku
- účet podnikateľského zisku
- kapitálový účet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</si>
</sst>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\ _€_-;\-* #,##0.00\ _€_-;_-* &quot;-&quot;??\ _€_-;_-@_-"/>
    <numFmt numFmtId="166" formatCode="_-* #,##0.00\ _S_k_-;\-* #,##0.00\ _S_k_-;_-* &quot;-&quot;??\ _S_k_-;_-@_-"/>
    <numFmt numFmtId="171" formatCode="#,##0.0"/>
    <numFmt numFmtId="172" formatCode="#,##0__"/>
  </numFmts>
  <fonts count="72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family val="2"/>
      <charset val="238"/>
    </font>
    <font>
      <sz val="8"/>
      <name val="Times New Roman"/>
      <family val="1"/>
      <charset val="238"/>
    </font>
    <font>
      <sz val="10"/>
      <name val="Andale WT"/>
      <family val="2"/>
    </font>
    <font>
      <b/>
      <sz val="10"/>
      <name val="Andale WT"/>
      <family val="2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0"/>
      <name val="Times New Roman CE"/>
      <family val="1"/>
      <charset val="238"/>
    </font>
    <font>
      <sz val="10"/>
      <name val="Arial CE"/>
    </font>
    <font>
      <b/>
      <sz val="10"/>
      <name val="Arial CE"/>
    </font>
    <font>
      <sz val="8"/>
      <name val="Arial"/>
      <family val="2"/>
    </font>
    <font>
      <sz val="8"/>
      <name val="Times New Roman CE"/>
      <family val="1"/>
      <charset val="238"/>
    </font>
    <font>
      <sz val="7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12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ndale WT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color indexed="8"/>
      <name val="Arial"/>
      <family val="2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vertAlign val="superscript"/>
      <sz val="10"/>
      <name val="Arial CE"/>
      <charset val="238"/>
    </font>
    <font>
      <sz val="10"/>
      <name val="Andale WT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b/>
      <vertAlign val="super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</font>
    <font>
      <sz val="8"/>
      <color theme="1"/>
      <name val="Arial"/>
      <family val="2"/>
      <charset val="238"/>
    </font>
    <font>
      <sz val="10"/>
      <color theme="1"/>
      <name val="Tahoma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 CE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1">
    <xf numFmtId="0" fontId="0" fillId="0" borderId="0"/>
    <xf numFmtId="0" fontId="49" fillId="2" borderId="16">
      <alignment horizontal="center" vertical="center"/>
    </xf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16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50" fillId="0" borderId="0"/>
    <xf numFmtId="0" fontId="2" fillId="0" borderId="0"/>
    <xf numFmtId="0" fontId="4" fillId="0" borderId="0"/>
    <xf numFmtId="0" fontId="48" fillId="0" borderId="0"/>
    <xf numFmtId="0" fontId="48" fillId="0" borderId="0"/>
    <xf numFmtId="0" fontId="4" fillId="0" borderId="0"/>
    <xf numFmtId="0" fontId="51" fillId="0" borderId="0"/>
    <xf numFmtId="0" fontId="20" fillId="0" borderId="0"/>
    <xf numFmtId="0" fontId="40" fillId="0" borderId="0"/>
    <xf numFmtId="0" fontId="4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/>
    <xf numFmtId="0" fontId="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2" fillId="3" borderId="1">
      <alignment horizontal="left" vertical="center"/>
    </xf>
  </cellStyleXfs>
  <cellXfs count="69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/>
    </xf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5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0" fillId="0" borderId="0" xfId="0" applyFont="1" applyBorder="1"/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Continuous"/>
    </xf>
    <xf numFmtId="0" fontId="14" fillId="0" borderId="0" xfId="0" applyFont="1" applyBorder="1"/>
    <xf numFmtId="0" fontId="14" fillId="0" borderId="0" xfId="0" applyFont="1" applyFill="1"/>
    <xf numFmtId="0" fontId="14" fillId="0" borderId="0" xfId="0" applyFont="1"/>
    <xf numFmtId="3" fontId="14" fillId="0" borderId="0" xfId="0" applyNumberFormat="1" applyFont="1" applyFill="1"/>
    <xf numFmtId="0" fontId="14" fillId="0" borderId="2" xfId="0" applyFont="1" applyBorder="1"/>
    <xf numFmtId="0" fontId="14" fillId="0" borderId="2" xfId="0" applyFont="1" applyBorder="1" applyAlignment="1">
      <alignment horizontal="centerContinuous"/>
    </xf>
    <xf numFmtId="0" fontId="14" fillId="0" borderId="3" xfId="0" applyFont="1" applyBorder="1" applyAlignment="1">
      <alignment horizontal="centerContinuous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3" fontId="14" fillId="0" borderId="0" xfId="14" applyNumberFormat="1" applyFont="1" applyBorder="1" applyAlignment="1">
      <alignment horizontal="right"/>
    </xf>
    <xf numFmtId="3" fontId="14" fillId="0" borderId="0" xfId="14" applyNumberFormat="1" applyFont="1" applyBorder="1" applyAlignment="1">
      <alignment horizontal="right" wrapText="1"/>
    </xf>
    <xf numFmtId="3" fontId="14" fillId="0" borderId="0" xfId="0" applyNumberFormat="1" applyFont="1"/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/>
    <xf numFmtId="3" fontId="14" fillId="0" borderId="0" xfId="14" applyNumberFormat="1" applyFont="1" applyAlignment="1">
      <alignment horizontal="right"/>
    </xf>
    <xf numFmtId="3" fontId="14" fillId="0" borderId="0" xfId="14" applyNumberFormat="1" applyFont="1" applyFill="1" applyBorder="1" applyAlignment="1">
      <alignment horizontal="right"/>
    </xf>
    <xf numFmtId="0" fontId="13" fillId="0" borderId="0" xfId="0" applyFont="1"/>
    <xf numFmtId="3" fontId="14" fillId="0" borderId="0" xfId="0" applyNumberFormat="1" applyFont="1" applyBorder="1" applyAlignment="1">
      <alignment horizontal="center"/>
    </xf>
    <xf numFmtId="0" fontId="14" fillId="0" borderId="0" xfId="0" applyFont="1" applyAlignment="1"/>
    <xf numFmtId="0" fontId="14" fillId="0" borderId="0" xfId="14" applyNumberFormat="1" applyFont="1" applyAlignment="1">
      <alignment horizontal="right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/>
    <xf numFmtId="0" fontId="14" fillId="0" borderId="0" xfId="0" applyFont="1" applyBorder="1" applyAlignment="1">
      <alignment horizontal="left"/>
    </xf>
    <xf numFmtId="3" fontId="14" fillId="0" borderId="0" xfId="0" applyNumberFormat="1" applyFont="1" applyBorder="1" applyAlignment="1">
      <alignment horizontal="left"/>
    </xf>
    <xf numFmtId="0" fontId="14" fillId="0" borderId="5" xfId="0" applyFont="1" applyBorder="1" applyAlignment="1">
      <alignment horizontal="centerContinuous"/>
    </xf>
    <xf numFmtId="3" fontId="10" fillId="0" borderId="0" xfId="14" applyNumberFormat="1" applyFont="1" applyFill="1" applyBorder="1" applyAlignment="1">
      <alignment horizontal="right"/>
    </xf>
    <xf numFmtId="0" fontId="10" fillId="0" borderId="0" xfId="0" applyFont="1" applyFill="1"/>
    <xf numFmtId="172" fontId="15" fillId="0" borderId="0" xfId="0" applyNumberFormat="1" applyFont="1" applyFill="1" applyBorder="1" applyProtection="1">
      <protection locked="0"/>
    </xf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3" fontId="53" fillId="0" borderId="0" xfId="14" applyNumberFormat="1" applyFont="1" applyBorder="1" applyAlignment="1">
      <alignment horizontal="right" vertical="center"/>
    </xf>
    <xf numFmtId="171" fontId="53" fillId="0" borderId="0" xfId="14" applyNumberFormat="1" applyFont="1" applyBorder="1" applyAlignment="1">
      <alignment horizontal="right" vertical="center" wrapText="1"/>
    </xf>
    <xf numFmtId="3" fontId="53" fillId="0" borderId="0" xfId="14" applyNumberFormat="1" applyFont="1" applyBorder="1" applyAlignment="1">
      <alignment horizontal="right" vertical="center" wrapText="1"/>
    </xf>
    <xf numFmtId="3" fontId="50" fillId="0" borderId="0" xfId="14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left" wrapText="1"/>
    </xf>
    <xf numFmtId="3" fontId="54" fillId="0" borderId="0" xfId="14" applyNumberFormat="1" applyFont="1" applyBorder="1" applyAlignment="1">
      <alignment horizontal="right" vertical="center" wrapText="1"/>
    </xf>
    <xf numFmtId="3" fontId="54" fillId="0" borderId="0" xfId="14" applyNumberFormat="1" applyFont="1" applyBorder="1" applyAlignment="1">
      <alignment horizontal="right" vertical="center"/>
    </xf>
    <xf numFmtId="3" fontId="55" fillId="0" borderId="0" xfId="14" applyNumberFormat="1" applyFont="1" applyBorder="1" applyAlignment="1">
      <alignment horizontal="right" vertical="center" wrapText="1"/>
    </xf>
    <xf numFmtId="171" fontId="10" fillId="0" borderId="0" xfId="0" applyNumberFormat="1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3" fontId="14" fillId="0" borderId="0" xfId="0" applyNumberFormat="1" applyFont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3" fontId="6" fillId="0" borderId="0" xfId="0" applyNumberFormat="1" applyFont="1" applyBorder="1"/>
    <xf numFmtId="0" fontId="14" fillId="0" borderId="0" xfId="0" applyFont="1" applyFill="1" applyBorder="1"/>
    <xf numFmtId="3" fontId="14" fillId="0" borderId="0" xfId="14" applyNumberFormat="1" applyFont="1" applyBorder="1" applyAlignment="1">
      <alignment horizontal="right" vertical="center"/>
    </xf>
    <xf numFmtId="171" fontId="14" fillId="0" borderId="0" xfId="14" applyNumberFormat="1" applyFont="1" applyBorder="1" applyAlignment="1">
      <alignment horizontal="right" vertical="center" wrapText="1"/>
    </xf>
    <xf numFmtId="3" fontId="14" fillId="0" borderId="0" xfId="14" applyNumberFormat="1" applyFont="1" applyBorder="1" applyAlignment="1">
      <alignment horizontal="right" vertical="center" wrapText="1"/>
    </xf>
    <xf numFmtId="3" fontId="18" fillId="0" borderId="0" xfId="0" applyNumberFormat="1" applyFont="1" applyBorder="1" applyAlignment="1">
      <alignment horizontal="right" vertical="top"/>
    </xf>
    <xf numFmtId="171" fontId="4" fillId="0" borderId="0" xfId="0" applyNumberFormat="1" applyFont="1" applyBorder="1"/>
    <xf numFmtId="3" fontId="19" fillId="0" borderId="0" xfId="0" applyNumberFormat="1" applyFont="1" applyBorder="1" applyAlignment="1">
      <alignment horizontal="right" vertical="top"/>
    </xf>
    <xf numFmtId="3" fontId="13" fillId="0" borderId="0" xfId="14" applyNumberFormat="1" applyFont="1" applyBorder="1" applyAlignment="1">
      <alignment horizontal="right" vertical="center"/>
    </xf>
    <xf numFmtId="3" fontId="13" fillId="0" borderId="0" xfId="14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6" xfId="0" applyNumberFormat="1" applyFont="1" applyBorder="1" applyAlignment="1">
      <alignment horizontal="centerContinuous" vertical="center"/>
    </xf>
    <xf numFmtId="0" fontId="14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/>
    <xf numFmtId="0" fontId="13" fillId="0" borderId="0" xfId="0" applyFont="1" applyAlignment="1"/>
    <xf numFmtId="0" fontId="4" fillId="0" borderId="2" xfId="0" applyFont="1" applyBorder="1"/>
    <xf numFmtId="171" fontId="14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Continuous"/>
    </xf>
    <xf numFmtId="0" fontId="14" fillId="0" borderId="8" xfId="0" applyFont="1" applyBorder="1"/>
    <xf numFmtId="0" fontId="14" fillId="0" borderId="0" xfId="0" applyFont="1" applyAlignment="1">
      <alignment horizontal="right"/>
    </xf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0" fontId="2" fillId="0" borderId="0" xfId="0" applyFont="1"/>
    <xf numFmtId="3" fontId="2" fillId="0" borderId="0" xfId="14" applyNumberFormat="1" applyFont="1" applyBorder="1" applyAlignment="1">
      <alignment horizontal="right"/>
    </xf>
    <xf numFmtId="3" fontId="5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3" fillId="0" borderId="0" xfId="0" applyNumberFormat="1" applyFont="1" applyFill="1" applyAlignment="1">
      <alignment horizontal="left"/>
    </xf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wrapText="1"/>
    </xf>
    <xf numFmtId="3" fontId="14" fillId="0" borderId="0" xfId="0" applyNumberFormat="1" applyFont="1" applyFill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3" fontId="13" fillId="0" borderId="0" xfId="0" applyNumberFormat="1" applyFont="1" applyFill="1" applyBorder="1" applyAlignment="1">
      <alignment horizontal="left" wrapText="1"/>
    </xf>
    <xf numFmtId="3" fontId="14" fillId="0" borderId="0" xfId="0" applyNumberFormat="1" applyFont="1" applyFill="1" applyBorder="1" applyAlignment="1">
      <alignment horizontal="center"/>
    </xf>
    <xf numFmtId="3" fontId="56" fillId="0" borderId="0" xfId="0" applyNumberFormat="1" applyFont="1" applyFill="1" applyBorder="1" applyAlignment="1">
      <alignment horizontal="left"/>
    </xf>
    <xf numFmtId="3" fontId="10" fillId="0" borderId="0" xfId="0" applyNumberFormat="1" applyFont="1" applyFill="1" applyBorder="1" applyAlignment="1">
      <alignment horizontal="left"/>
    </xf>
    <xf numFmtId="3" fontId="12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/>
    </xf>
    <xf numFmtId="0" fontId="2" fillId="0" borderId="0" xfId="0" applyFont="1" applyAlignment="1">
      <alignment textRotation="180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2" fillId="0" borderId="5" xfId="10" applyFont="1" applyFill="1" applyBorder="1" applyAlignment="1">
      <alignment horizontal="center"/>
    </xf>
    <xf numFmtId="0" fontId="23" fillId="0" borderId="5" xfId="10" applyFont="1" applyFill="1" applyBorder="1" applyAlignment="1">
      <alignment horizontal="centerContinuous"/>
    </xf>
    <xf numFmtId="0" fontId="22" fillId="0" borderId="5" xfId="10" applyFont="1" applyFill="1" applyBorder="1" applyAlignment="1">
      <alignment horizontal="centerContinuous" wrapText="1"/>
    </xf>
    <xf numFmtId="0" fontId="22" fillId="0" borderId="2" xfId="10" applyFont="1" applyFill="1" applyBorder="1" applyAlignment="1">
      <alignment horizontal="centerContinuous" vertical="center"/>
    </xf>
    <xf numFmtId="0" fontId="22" fillId="0" borderId="3" xfId="10" applyFont="1" applyFill="1" applyBorder="1" applyAlignment="1">
      <alignment horizontal="centerContinuous" vertical="center"/>
    </xf>
    <xf numFmtId="1" fontId="22" fillId="0" borderId="5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center"/>
    </xf>
    <xf numFmtId="0" fontId="22" fillId="0" borderId="9" xfId="10" applyFont="1" applyFill="1" applyBorder="1" applyAlignment="1">
      <alignment horizontal="center"/>
    </xf>
    <xf numFmtId="0" fontId="23" fillId="0" borderId="9" xfId="10" applyFont="1" applyFill="1" applyBorder="1" applyAlignment="1">
      <alignment horizontal="centerContinuous"/>
    </xf>
    <xf numFmtId="0" fontId="22" fillId="0" borderId="9" xfId="10" applyFont="1" applyFill="1" applyBorder="1" applyAlignment="1">
      <alignment horizontal="centerContinuous" wrapText="1"/>
    </xf>
    <xf numFmtId="0" fontId="22" fillId="0" borderId="8" xfId="10" applyFont="1" applyFill="1" applyBorder="1" applyAlignment="1">
      <alignment horizontal="centerContinuous" vertical="center"/>
    </xf>
    <xf numFmtId="0" fontId="22" fillId="0" borderId="10" xfId="10" applyFont="1" applyFill="1" applyBorder="1" applyAlignment="1">
      <alignment horizontal="centerContinuous" vertical="center"/>
    </xf>
    <xf numFmtId="1" fontId="22" fillId="0" borderId="9" xfId="10" applyNumberFormat="1" applyFont="1" applyFill="1" applyBorder="1" applyAlignment="1">
      <alignment horizontal="centerContinuous" vertical="top"/>
    </xf>
    <xf numFmtId="1" fontId="22" fillId="0" borderId="9" xfId="10" applyNumberFormat="1" applyFont="1" applyFill="1" applyBorder="1" applyAlignment="1">
      <alignment horizontal="center"/>
    </xf>
    <xf numFmtId="1" fontId="22" fillId="0" borderId="9" xfId="10" applyNumberFormat="1" applyFont="1" applyFill="1" applyBorder="1" applyAlignment="1">
      <alignment horizontal="centerContinuous"/>
    </xf>
    <xf numFmtId="0" fontId="6" fillId="0" borderId="9" xfId="10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Continuous" vertical="top"/>
    </xf>
    <xf numFmtId="0" fontId="22" fillId="0" borderId="5" xfId="10" applyFont="1" applyFill="1" applyBorder="1" applyAlignment="1">
      <alignment horizontal="centerContinuous" vertical="center"/>
    </xf>
    <xf numFmtId="1" fontId="22" fillId="0" borderId="9" xfId="10" applyNumberFormat="1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" vertical="top"/>
    </xf>
    <xf numFmtId="0" fontId="22" fillId="0" borderId="9" xfId="10" applyFont="1" applyFill="1" applyBorder="1" applyAlignment="1">
      <alignment horizontal="centerContinuous" vertical="center"/>
    </xf>
    <xf numFmtId="0" fontId="22" fillId="0" borderId="11" xfId="10" applyFont="1" applyFill="1" applyBorder="1" applyAlignment="1">
      <alignment horizontal="center" vertical="top"/>
    </xf>
    <xf numFmtId="0" fontId="23" fillId="0" borderId="9" xfId="10" applyFont="1" applyFill="1" applyBorder="1" applyAlignment="1">
      <alignment horizontal="centerContinuous" vertical="top"/>
    </xf>
    <xf numFmtId="0" fontId="22" fillId="0" borderId="11" xfId="10" applyFont="1" applyFill="1" applyBorder="1" applyAlignment="1">
      <alignment horizontal="centerContinuous" wrapText="1"/>
    </xf>
    <xf numFmtId="0" fontId="22" fillId="0" borderId="11" xfId="10" applyFont="1" applyFill="1" applyBorder="1" applyAlignment="1">
      <alignment horizontal="centerContinuous" vertical="center"/>
    </xf>
    <xf numFmtId="1" fontId="22" fillId="0" borderId="11" xfId="10" applyNumberFormat="1" applyFont="1" applyFill="1" applyBorder="1" applyAlignment="1">
      <alignment horizontal="centerContinuous" vertical="top"/>
    </xf>
    <xf numFmtId="1" fontId="22" fillId="0" borderId="11" xfId="10" applyNumberFormat="1" applyFont="1" applyFill="1" applyBorder="1" applyAlignment="1">
      <alignment horizontal="center" vertical="top"/>
    </xf>
    <xf numFmtId="0" fontId="6" fillId="0" borderId="1" xfId="10" applyFont="1" applyFill="1" applyBorder="1" applyAlignment="1">
      <alignment horizontal="center"/>
    </xf>
    <xf numFmtId="0" fontId="22" fillId="0" borderId="1" xfId="10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Continuous"/>
    </xf>
    <xf numFmtId="1" fontId="22" fillId="0" borderId="1" xfId="10" applyNumberFormat="1" applyFont="1" applyFill="1" applyBorder="1" applyAlignment="1">
      <alignment horizontal="center"/>
    </xf>
    <xf numFmtId="0" fontId="14" fillId="0" borderId="0" xfId="10" applyFont="1" applyFill="1" applyAlignment="1">
      <alignment horizontal="left"/>
    </xf>
    <xf numFmtId="3" fontId="14" fillId="0" borderId="0" xfId="11" applyNumberFormat="1" applyFont="1" applyFill="1" applyBorder="1" applyAlignment="1">
      <alignment horizontal="right" vertical="center"/>
    </xf>
    <xf numFmtId="3" fontId="14" fillId="0" borderId="0" xfId="11" applyNumberFormat="1" applyFont="1" applyFill="1" applyBorder="1" applyAlignment="1">
      <alignment horizontal="right" vertical="center" wrapText="1"/>
    </xf>
    <xf numFmtId="3" fontId="14" fillId="0" borderId="0" xfId="11" applyNumberFormat="1" applyFont="1" applyFill="1" applyBorder="1" applyAlignment="1">
      <alignment vertical="center" wrapText="1"/>
    </xf>
    <xf numFmtId="3" fontId="14" fillId="0" borderId="0" xfId="11" applyNumberFormat="1" applyFont="1" applyFill="1" applyBorder="1" applyAlignment="1">
      <alignment horizontal="right"/>
    </xf>
    <xf numFmtId="3" fontId="14" fillId="0" borderId="0" xfId="11" applyNumberFormat="1" applyFont="1" applyFill="1" applyBorder="1"/>
    <xf numFmtId="0" fontId="13" fillId="0" borderId="0" xfId="10" applyFont="1" applyFill="1" applyAlignment="1">
      <alignment horizontal="left"/>
    </xf>
    <xf numFmtId="3" fontId="24" fillId="0" borderId="0" xfId="0" applyNumberFormat="1" applyFont="1" applyFill="1"/>
    <xf numFmtId="3" fontId="13" fillId="0" borderId="0" xfId="1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textRotation="180"/>
    </xf>
    <xf numFmtId="0" fontId="6" fillId="0" borderId="0" xfId="0" applyFont="1" applyFill="1"/>
    <xf numFmtId="3" fontId="6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10" applyFont="1" applyFill="1" applyAlignment="1">
      <alignment horizontal="left"/>
    </xf>
    <xf numFmtId="0" fontId="5" fillId="0" borderId="0" xfId="10" applyFont="1" applyFill="1" applyAlignment="1">
      <alignment horizontal="left"/>
    </xf>
    <xf numFmtId="0" fontId="6" fillId="0" borderId="0" xfId="10" applyFont="1" applyFill="1" applyAlignment="1">
      <alignment horizontal="left"/>
    </xf>
    <xf numFmtId="3" fontId="9" fillId="0" borderId="0" xfId="11" applyNumberFormat="1" applyFont="1" applyFill="1" applyBorder="1" applyAlignment="1">
      <alignment horizontal="right" vertical="center"/>
    </xf>
    <xf numFmtId="0" fontId="2" fillId="0" borderId="0" xfId="10" applyFont="1" applyFill="1" applyBorder="1" applyAlignment="1">
      <alignment horizontal="left"/>
    </xf>
    <xf numFmtId="0" fontId="25" fillId="0" borderId="0" xfId="0" applyFont="1" applyFill="1"/>
    <xf numFmtId="0" fontId="25" fillId="0" borderId="0" xfId="0" applyFont="1"/>
    <xf numFmtId="0" fontId="22" fillId="0" borderId="5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Continuous" vertical="center" wrapText="1"/>
    </xf>
    <xf numFmtId="0" fontId="22" fillId="0" borderId="9" xfId="12" applyFont="1" applyFill="1" applyBorder="1" applyAlignment="1">
      <alignment horizontal="center" vertical="center" wrapText="1"/>
    </xf>
    <xf numFmtId="0" fontId="22" fillId="0" borderId="9" xfId="12" applyFont="1" applyFill="1" applyBorder="1" applyAlignment="1">
      <alignment horizontal="centerContinuous" vertical="center" wrapText="1"/>
    </xf>
    <xf numFmtId="0" fontId="22" fillId="0" borderId="11" xfId="12" applyFont="1" applyFill="1" applyBorder="1" applyAlignment="1">
      <alignment horizontal="center" vertical="center" wrapText="1"/>
    </xf>
    <xf numFmtId="0" fontId="22" fillId="0" borderId="11" xfId="12" applyFont="1" applyFill="1" applyBorder="1" applyAlignment="1">
      <alignment horizontal="centerContinuous" vertical="center" wrapText="1"/>
    </xf>
    <xf numFmtId="0" fontId="22" fillId="0" borderId="1" xfId="12" applyFont="1" applyFill="1" applyBorder="1" applyAlignment="1">
      <alignment horizontal="center"/>
    </xf>
    <xf numFmtId="0" fontId="22" fillId="0" borderId="1" xfId="12" applyFont="1" applyFill="1" applyBorder="1" applyAlignment="1">
      <alignment horizontal="centerContinuous"/>
    </xf>
    <xf numFmtId="0" fontId="28" fillId="0" borderId="1" xfId="13" applyNumberFormat="1" applyFont="1" applyFill="1" applyBorder="1" applyAlignment="1">
      <alignment horizontal="centerContinuous"/>
    </xf>
    <xf numFmtId="0" fontId="14" fillId="0" borderId="0" xfId="12" applyFont="1" applyFill="1" applyAlignment="1">
      <alignment horizontal="left"/>
    </xf>
    <xf numFmtId="3" fontId="14" fillId="0" borderId="0" xfId="13" applyNumberFormat="1" applyFont="1" applyFill="1" applyBorder="1" applyAlignment="1">
      <alignment horizontal="right" vertical="center"/>
    </xf>
    <xf numFmtId="3" fontId="14" fillId="0" borderId="0" xfId="13" applyNumberFormat="1" applyFont="1" applyFill="1" applyBorder="1" applyAlignment="1">
      <alignment horizontal="right" vertical="center" wrapText="1"/>
    </xf>
    <xf numFmtId="3" fontId="14" fillId="0" borderId="0" xfId="13" applyNumberFormat="1" applyFont="1" applyFill="1" applyBorder="1" applyAlignment="1">
      <alignment horizontal="right"/>
    </xf>
    <xf numFmtId="0" fontId="10" fillId="0" borderId="0" xfId="0" applyFont="1" applyFill="1" applyAlignment="1">
      <alignment textRotation="180"/>
    </xf>
    <xf numFmtId="0" fontId="13" fillId="0" borderId="0" xfId="12" applyFont="1" applyFill="1" applyAlignment="1">
      <alignment horizontal="left"/>
    </xf>
    <xf numFmtId="3" fontId="13" fillId="0" borderId="0" xfId="13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/>
    </xf>
    <xf numFmtId="3" fontId="10" fillId="0" borderId="0" xfId="0" applyNumberFormat="1" applyFont="1" applyFill="1"/>
    <xf numFmtId="3" fontId="22" fillId="0" borderId="0" xfId="0" applyNumberFormat="1" applyFont="1" applyFill="1"/>
    <xf numFmtId="0" fontId="22" fillId="0" borderId="2" xfId="12" applyFont="1" applyFill="1" applyBorder="1" applyAlignment="1">
      <alignment horizontal="centerContinuous" vertical="center" wrapText="1"/>
    </xf>
    <xf numFmtId="0" fontId="22" fillId="0" borderId="3" xfId="12" applyFont="1" applyFill="1" applyBorder="1" applyAlignment="1">
      <alignment horizontal="centerContinuous" vertical="center" wrapText="1"/>
    </xf>
    <xf numFmtId="0" fontId="22" fillId="0" borderId="8" xfId="12" applyFont="1" applyFill="1" applyBorder="1" applyAlignment="1">
      <alignment horizontal="centerContinuous" vertical="center" wrapText="1"/>
    </xf>
    <xf numFmtId="0" fontId="22" fillId="0" borderId="10" xfId="12" applyFont="1" applyFill="1" applyBorder="1" applyAlignment="1">
      <alignment horizontal="centerContinuous" vertical="center" wrapText="1"/>
    </xf>
    <xf numFmtId="3" fontId="14" fillId="0" borderId="0" xfId="13" applyNumberFormat="1" applyFont="1" applyFill="1" applyBorder="1" applyAlignment="1">
      <alignment vertical="center" wrapText="1"/>
    </xf>
    <xf numFmtId="3" fontId="14" fillId="0" borderId="0" xfId="13" applyNumberFormat="1" applyFont="1" applyFill="1" applyBorder="1"/>
    <xf numFmtId="0" fontId="2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2" fillId="0" borderId="0" xfId="0" applyFont="1"/>
    <xf numFmtId="0" fontId="22" fillId="0" borderId="2" xfId="14" applyNumberFormat="1" applyFont="1" applyBorder="1" applyAlignment="1">
      <alignment horizontal="center"/>
    </xf>
    <xf numFmtId="1" fontId="22" fillId="0" borderId="5" xfId="14" applyNumberFormat="1" applyFont="1" applyBorder="1" applyAlignment="1">
      <alignment horizontal="center"/>
    </xf>
    <xf numFmtId="0" fontId="22" fillId="0" borderId="4" xfId="14" applyNumberFormat="1" applyFont="1" applyBorder="1" applyAlignment="1">
      <alignment horizontal="center"/>
    </xf>
    <xf numFmtId="1" fontId="22" fillId="0" borderId="9" xfId="14" applyNumberFormat="1" applyFont="1" applyBorder="1" applyAlignment="1">
      <alignment horizontal="center"/>
    </xf>
    <xf numFmtId="0" fontId="22" fillId="0" borderId="4" xfId="11" applyFont="1" applyBorder="1" applyAlignment="1">
      <alignment horizontal="center" vertical="top"/>
    </xf>
    <xf numFmtId="0" fontId="29" fillId="0" borderId="6" xfId="14" applyNumberFormat="1" applyFont="1" applyBorder="1" applyAlignment="1">
      <alignment horizontal="center"/>
    </xf>
    <xf numFmtId="1" fontId="29" fillId="0" borderId="1" xfId="14" applyNumberFormat="1" applyFont="1" applyBorder="1" applyAlignment="1">
      <alignment horizontal="center"/>
    </xf>
    <xf numFmtId="0" fontId="29" fillId="0" borderId="1" xfId="14" applyNumberFormat="1" applyFont="1" applyBorder="1" applyAlignment="1">
      <alignment horizontal="center"/>
    </xf>
    <xf numFmtId="49" fontId="14" fillId="0" borderId="0" xfId="14" applyNumberFormat="1" applyFont="1" applyBorder="1" applyAlignment="1">
      <alignment horizontal="left"/>
    </xf>
    <xf numFmtId="0" fontId="10" fillId="0" borderId="0" xfId="0" applyFont="1" applyAlignment="1">
      <alignment textRotation="180"/>
    </xf>
    <xf numFmtId="49" fontId="13" fillId="0" borderId="0" xfId="14" applyNumberFormat="1" applyFont="1" applyBorder="1" applyAlignment="1">
      <alignment horizontal="left"/>
    </xf>
    <xf numFmtId="0" fontId="6" fillId="0" borderId="0" xfId="0" applyFont="1" applyAlignment="1">
      <alignment textRotation="180"/>
    </xf>
    <xf numFmtId="0" fontId="22" fillId="0" borderId="0" xfId="14" applyNumberFormat="1" applyFont="1" applyAlignment="1">
      <alignment horizontal="left"/>
    </xf>
    <xf numFmtId="0" fontId="14" fillId="0" borderId="0" xfId="10" applyFont="1" applyAlignment="1">
      <alignment horizontal="left"/>
    </xf>
    <xf numFmtId="0" fontId="13" fillId="0" borderId="0" xfId="10" applyFont="1" applyAlignment="1">
      <alignment horizontal="left"/>
    </xf>
    <xf numFmtId="0" fontId="2" fillId="0" borderId="0" xfId="0" applyFont="1" applyAlignment="1">
      <alignment horizontal="right"/>
    </xf>
    <xf numFmtId="0" fontId="10" fillId="0" borderId="0" xfId="10" applyFont="1" applyAlignment="1">
      <alignment horizontal="right"/>
    </xf>
    <xf numFmtId="3" fontId="22" fillId="0" borderId="0" xfId="0" applyNumberFormat="1" applyFont="1"/>
    <xf numFmtId="0" fontId="57" fillId="0" borderId="0" xfId="0" applyFont="1"/>
    <xf numFmtId="0" fontId="54" fillId="0" borderId="0" xfId="0" applyFont="1"/>
    <xf numFmtId="0" fontId="13" fillId="0" borderId="0" xfId="12" applyFont="1" applyAlignment="1">
      <alignment horizontal="left"/>
    </xf>
    <xf numFmtId="0" fontId="10" fillId="0" borderId="0" xfId="14" applyNumberFormat="1" applyFont="1" applyAlignment="1">
      <alignment horizontal="left"/>
    </xf>
    <xf numFmtId="3" fontId="10" fillId="0" borderId="0" xfId="14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/>
    </xf>
    <xf numFmtId="3" fontId="14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 vertical="center" wrapText="1"/>
    </xf>
    <xf numFmtId="3" fontId="14" fillId="0" borderId="0" xfId="9" applyNumberFormat="1" applyFont="1" applyFill="1" applyBorder="1" applyAlignment="1">
      <alignment vertical="center" wrapText="1"/>
    </xf>
    <xf numFmtId="3" fontId="14" fillId="0" borderId="0" xfId="9" applyNumberFormat="1" applyFont="1" applyFill="1" applyAlignment="1">
      <alignment horizontal="right"/>
    </xf>
    <xf numFmtId="3" fontId="14" fillId="0" borderId="0" xfId="9" applyNumberFormat="1" applyFont="1" applyFill="1"/>
    <xf numFmtId="49" fontId="13" fillId="0" borderId="0" xfId="9" applyNumberFormat="1" applyFont="1" applyFill="1" applyBorder="1" applyAlignment="1">
      <alignment horizontal="left"/>
    </xf>
    <xf numFmtId="3" fontId="13" fillId="0" borderId="0" xfId="9" applyNumberFormat="1" applyFont="1" applyFill="1" applyBorder="1" applyAlignment="1">
      <alignment horizontal="right" vertical="center"/>
    </xf>
    <xf numFmtId="3" fontId="14" fillId="0" borderId="0" xfId="9" applyNumberFormat="1" applyFont="1" applyFill="1" applyBorder="1" applyAlignment="1">
      <alignment horizontal="right"/>
    </xf>
    <xf numFmtId="3" fontId="14" fillId="0" borderId="0" xfId="9" applyNumberFormat="1" applyFont="1" applyFill="1" applyBorder="1"/>
    <xf numFmtId="49" fontId="9" fillId="0" borderId="0" xfId="9" applyNumberFormat="1" applyFont="1" applyFill="1" applyBorder="1" applyAlignment="1">
      <alignment horizontal="left"/>
    </xf>
    <xf numFmtId="3" fontId="10" fillId="0" borderId="0" xfId="9" applyNumberFormat="1" applyFont="1" applyFill="1" applyBorder="1" applyAlignment="1">
      <alignment horizontal="right" vertical="center"/>
    </xf>
    <xf numFmtId="3" fontId="22" fillId="0" borderId="0" xfId="0" applyNumberFormat="1" applyFont="1" applyFill="1" applyAlignment="1">
      <alignment horizontal="right"/>
    </xf>
    <xf numFmtId="49" fontId="14" fillId="0" borderId="0" xfId="9" applyNumberFormat="1" applyFont="1" applyFill="1" applyBorder="1" applyAlignment="1">
      <alignment horizontal="left" vertical="center"/>
    </xf>
    <xf numFmtId="49" fontId="14" fillId="0" borderId="0" xfId="9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horizontal="right" vertical="center"/>
    </xf>
    <xf numFmtId="49" fontId="13" fillId="0" borderId="0" xfId="9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49" fontId="14" fillId="0" borderId="0" xfId="9" applyNumberFormat="1" applyFont="1" applyFill="1" applyBorder="1" applyAlignment="1">
      <alignment horizontal="left" wrapText="1"/>
    </xf>
    <xf numFmtId="3" fontId="13" fillId="0" borderId="0" xfId="0" applyNumberFormat="1" applyFont="1" applyFill="1"/>
    <xf numFmtId="3" fontId="21" fillId="0" borderId="0" xfId="22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Continuous" wrapText="1"/>
    </xf>
    <xf numFmtId="0" fontId="4" fillId="0" borderId="8" xfId="0" applyFont="1" applyBorder="1" applyAlignment="1">
      <alignment horizontal="center"/>
    </xf>
    <xf numFmtId="0" fontId="58" fillId="0" borderId="0" xfId="0" applyFont="1"/>
    <xf numFmtId="3" fontId="58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right"/>
    </xf>
    <xf numFmtId="1" fontId="22" fillId="0" borderId="5" xfId="10" applyNumberFormat="1" applyFont="1" applyFill="1" applyBorder="1" applyAlignment="1">
      <alignment horizontal="centerContinuous" vertical="top"/>
    </xf>
    <xf numFmtId="1" fontId="22" fillId="0" borderId="12" xfId="10" applyNumberFormat="1" applyFont="1" applyFill="1" applyBorder="1" applyAlignment="1">
      <alignment horizontal="centerContinuous"/>
    </xf>
    <xf numFmtId="1" fontId="22" fillId="0" borderId="5" xfId="10" applyNumberFormat="1" applyFont="1" applyFill="1" applyBorder="1" applyAlignment="1">
      <alignment horizontal="right"/>
    </xf>
    <xf numFmtId="0" fontId="22" fillId="0" borderId="9" xfId="10" applyFont="1" applyFill="1" applyBorder="1" applyAlignment="1">
      <alignment horizontal="center" vertical="center"/>
    </xf>
    <xf numFmtId="1" fontId="22" fillId="0" borderId="11" xfId="1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0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" fontId="9" fillId="0" borderId="0" xfId="14" applyNumberFormat="1" applyFont="1" applyBorder="1" applyAlignment="1">
      <alignment horizontal="right" vertical="center"/>
    </xf>
    <xf numFmtId="3" fontId="13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Alignment="1">
      <alignment horizontal="right"/>
    </xf>
    <xf numFmtId="171" fontId="9" fillId="0" borderId="0" xfId="14" applyNumberFormat="1" applyFont="1" applyBorder="1" applyAlignment="1">
      <alignment horizontal="center"/>
    </xf>
    <xf numFmtId="171" fontId="9" fillId="0" borderId="0" xfId="14" applyNumberFormat="1" applyFont="1" applyBorder="1" applyAlignment="1">
      <alignment horizontal="center" wrapText="1"/>
    </xf>
    <xf numFmtId="171" fontId="6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2" fillId="0" borderId="0" xfId="0" applyFont="1"/>
    <xf numFmtId="0" fontId="2" fillId="0" borderId="6" xfId="0" applyFont="1" applyBorder="1" applyAlignment="1">
      <alignment horizontal="center"/>
    </xf>
    <xf numFmtId="0" fontId="22" fillId="0" borderId="9" xfId="12" applyFont="1" applyFill="1" applyBorder="1" applyAlignment="1">
      <alignment horizontal="center" vertical="top" wrapText="1"/>
    </xf>
    <xf numFmtId="0" fontId="22" fillId="0" borderId="9" xfId="12" applyFont="1" applyFill="1" applyBorder="1" applyAlignment="1">
      <alignment horizontal="centerContinuous" vertical="top" wrapText="1"/>
    </xf>
    <xf numFmtId="0" fontId="22" fillId="0" borderId="9" xfId="12" applyFont="1" applyFill="1" applyBorder="1" applyAlignment="1">
      <alignment horizontal="center" vertical="top"/>
    </xf>
    <xf numFmtId="0" fontId="22" fillId="0" borderId="11" xfId="12" applyFont="1" applyFill="1" applyBorder="1" applyAlignment="1">
      <alignment horizontal="centerContinuous" vertical="top" wrapText="1"/>
    </xf>
    <xf numFmtId="0" fontId="22" fillId="0" borderId="0" xfId="0" applyFont="1" applyFill="1"/>
    <xf numFmtId="0" fontId="22" fillId="0" borderId="13" xfId="14" applyNumberFormat="1" applyFont="1" applyFill="1" applyBorder="1" applyAlignment="1">
      <alignment horizontal="centerContinuous"/>
    </xf>
    <xf numFmtId="0" fontId="22" fillId="0" borderId="7" xfId="14" applyNumberFormat="1" applyFont="1" applyFill="1" applyBorder="1" applyAlignment="1">
      <alignment horizontal="centerContinuous"/>
    </xf>
    <xf numFmtId="1" fontId="22" fillId="0" borderId="7" xfId="14" applyNumberFormat="1" applyFont="1" applyFill="1" applyBorder="1" applyAlignment="1">
      <alignment horizontal="centerContinuous"/>
    </xf>
    <xf numFmtId="1" fontId="22" fillId="0" borderId="3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/>
    </xf>
    <xf numFmtId="0" fontId="22" fillId="0" borderId="2" xfId="14" applyNumberFormat="1" applyFont="1" applyFill="1" applyBorder="1" applyAlignment="1">
      <alignment horizontal="centerContinuous"/>
    </xf>
    <xf numFmtId="0" fontId="22" fillId="0" borderId="4" xfId="14" applyNumberFormat="1" applyFont="1" applyFill="1" applyBorder="1" applyAlignment="1">
      <alignment horizontal="centerContinuous"/>
    </xf>
    <xf numFmtId="1" fontId="22" fillId="0" borderId="4" xfId="14" applyNumberFormat="1" applyFont="1" applyFill="1" applyBorder="1" applyAlignment="1">
      <alignment horizontal="centerContinuous"/>
    </xf>
    <xf numFmtId="1" fontId="22" fillId="0" borderId="14" xfId="14" applyNumberFormat="1" applyFont="1" applyFill="1" applyBorder="1" applyAlignment="1">
      <alignment horizontal="centerContinuous"/>
    </xf>
    <xf numFmtId="0" fontId="22" fillId="0" borderId="0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Continuous" wrapText="1"/>
    </xf>
    <xf numFmtId="1" fontId="22" fillId="0" borderId="5" xfId="14" applyNumberFormat="1" applyFont="1" applyFill="1" applyBorder="1" applyAlignment="1">
      <alignment horizontal="centerContinuous" wrapText="1"/>
    </xf>
    <xf numFmtId="0" fontId="22" fillId="0" borderId="4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Continuous" wrapText="1"/>
    </xf>
    <xf numFmtId="0" fontId="22" fillId="0" borderId="5" xfId="14" applyNumberFormat="1" applyFont="1" applyFill="1" applyBorder="1" applyAlignment="1">
      <alignment horizontal="center"/>
    </xf>
    <xf numFmtId="0" fontId="22" fillId="0" borderId="2" xfId="14" applyNumberFormat="1" applyFont="1" applyFill="1" applyBorder="1" applyAlignment="1">
      <alignment horizontal="center"/>
    </xf>
    <xf numFmtId="1" fontId="22" fillId="0" borderId="9" xfId="14" applyNumberFormat="1" applyFont="1" applyFill="1" applyBorder="1" applyAlignment="1">
      <alignment horizontal="centerContinuous" wrapText="1"/>
    </xf>
    <xf numFmtId="0" fontId="22" fillId="0" borderId="0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" wrapText="1"/>
    </xf>
    <xf numFmtId="0" fontId="22" fillId="0" borderId="9" xfId="14" applyNumberFormat="1" applyFont="1" applyFill="1" applyBorder="1" applyAlignment="1">
      <alignment horizontal="center"/>
    </xf>
    <xf numFmtId="0" fontId="22" fillId="0" borderId="4" xfId="14" applyNumberFormat="1" applyFont="1" applyFill="1" applyBorder="1" applyAlignment="1">
      <alignment horizontal="center"/>
    </xf>
    <xf numFmtId="1" fontId="22" fillId="0" borderId="9" xfId="14" applyNumberFormat="1" applyFont="1" applyFill="1" applyBorder="1" applyAlignment="1">
      <alignment horizontal="center" wrapText="1"/>
    </xf>
    <xf numFmtId="0" fontId="29" fillId="0" borderId="12" xfId="14" applyNumberFormat="1" applyFont="1" applyFill="1" applyBorder="1" applyAlignment="1">
      <alignment horizontal="centerContinuous"/>
    </xf>
    <xf numFmtId="0" fontId="29" fillId="0" borderId="1" xfId="14" applyNumberFormat="1" applyFont="1" applyFill="1" applyBorder="1" applyAlignment="1">
      <alignment horizontal="centerContinuous"/>
    </xf>
    <xf numFmtId="0" fontId="29" fillId="0" borderId="1" xfId="14" applyNumberFormat="1" applyFont="1" applyFill="1" applyBorder="1" applyAlignment="1">
      <alignment horizontal="center"/>
    </xf>
    <xf numFmtId="1" fontId="29" fillId="0" borderId="1" xfId="14" applyNumberFormat="1" applyFont="1" applyFill="1" applyBorder="1" applyAlignment="1">
      <alignment horizontal="centerContinuous"/>
    </xf>
    <xf numFmtId="3" fontId="14" fillId="0" borderId="0" xfId="14" applyNumberFormat="1" applyFont="1" applyFill="1" applyBorder="1" applyAlignment="1">
      <alignment horizontal="right" vertical="center"/>
    </xf>
    <xf numFmtId="3" fontId="14" fillId="0" borderId="0" xfId="14" applyNumberFormat="1" applyFont="1" applyFill="1" applyBorder="1" applyAlignment="1">
      <alignment horizontal="right" vertical="center" wrapText="1"/>
    </xf>
    <xf numFmtId="0" fontId="22" fillId="0" borderId="0" xfId="14" applyNumberFormat="1" applyFont="1" applyFill="1" applyAlignment="1">
      <alignment horizontal="left"/>
    </xf>
    <xf numFmtId="0" fontId="22" fillId="0" borderId="6" xfId="14" applyNumberFormat="1" applyFont="1" applyFill="1" applyBorder="1" applyAlignment="1">
      <alignment horizontal="centerContinuous"/>
    </xf>
    <xf numFmtId="3" fontId="14" fillId="0" borderId="0" xfId="0" applyNumberFormat="1" applyFont="1" applyFill="1" applyAlignment="1">
      <alignment horizontal="centerContinuous"/>
    </xf>
    <xf numFmtId="3" fontId="13" fillId="0" borderId="0" xfId="0" applyNumberFormat="1" applyFont="1" applyFill="1" applyAlignment="1">
      <alignment horizontal="centerContinuous"/>
    </xf>
    <xf numFmtId="0" fontId="9" fillId="0" borderId="2" xfId="7" applyNumberFormat="1" applyFont="1" applyFill="1" applyBorder="1" applyAlignment="1">
      <alignment horizontal="center"/>
    </xf>
    <xf numFmtId="1" fontId="9" fillId="0" borderId="7" xfId="7" applyNumberFormat="1" applyFont="1" applyFill="1" applyBorder="1" applyAlignment="1">
      <alignment horizontal="centerContinuous"/>
    </xf>
    <xf numFmtId="1" fontId="9" fillId="0" borderId="3" xfId="7" applyNumberFormat="1" applyFont="1" applyFill="1" applyBorder="1" applyAlignment="1">
      <alignment horizontal="centerContinuous"/>
    </xf>
    <xf numFmtId="1" fontId="9" fillId="0" borderId="5" xfId="7" applyNumberFormat="1" applyFont="1" applyFill="1" applyBorder="1" applyAlignment="1">
      <alignment horizontal="centerContinuous"/>
    </xf>
    <xf numFmtId="0" fontId="9" fillId="0" borderId="0" xfId="0" applyFont="1" applyFill="1"/>
    <xf numFmtId="0" fontId="9" fillId="0" borderId="4" xfId="7" applyNumberFormat="1" applyFont="1" applyFill="1" applyBorder="1" applyAlignment="1">
      <alignment horizontal="center"/>
    </xf>
    <xf numFmtId="1" fontId="9" fillId="0" borderId="0" xfId="7" applyNumberFormat="1" applyFont="1" applyFill="1" applyBorder="1" applyAlignment="1">
      <alignment horizontal="centerContinuous"/>
    </xf>
    <xf numFmtId="1" fontId="9" fillId="0" borderId="14" xfId="7" applyNumberFormat="1" applyFont="1" applyFill="1" applyBorder="1" applyAlignment="1">
      <alignment horizontal="centerContinuous"/>
    </xf>
    <xf numFmtId="1" fontId="9" fillId="0" borderId="9" xfId="7" applyNumberFormat="1" applyFont="1" applyFill="1" applyBorder="1" applyAlignment="1">
      <alignment horizontal="centerContinuous"/>
    </xf>
    <xf numFmtId="0" fontId="9" fillId="0" borderId="4" xfId="7" applyNumberFormat="1" applyFont="1" applyFill="1" applyBorder="1" applyAlignment="1">
      <alignment horizontal="center" vertical="top" wrapText="1"/>
    </xf>
    <xf numFmtId="0" fontId="9" fillId="0" borderId="8" xfId="7" applyNumberFormat="1" applyFont="1" applyFill="1" applyBorder="1" applyAlignment="1">
      <alignment horizontal="center" vertical="top" wrapText="1"/>
    </xf>
    <xf numFmtId="1" fontId="9" fillId="0" borderId="15" xfId="7" applyNumberFormat="1" applyFont="1" applyFill="1" applyBorder="1" applyAlignment="1">
      <alignment horizontal="centerContinuous"/>
    </xf>
    <xf numFmtId="1" fontId="9" fillId="0" borderId="10" xfId="7" applyNumberFormat="1" applyFont="1" applyFill="1" applyBorder="1" applyAlignment="1">
      <alignment horizontal="centerContinuous"/>
    </xf>
    <xf numFmtId="0" fontId="30" fillId="0" borderId="5" xfId="7" applyNumberFormat="1" applyFont="1" applyFill="1" applyBorder="1" applyAlignment="1">
      <alignment horizontal="center" vertical="center" wrapText="1"/>
    </xf>
    <xf numFmtId="1" fontId="9" fillId="0" borderId="3" xfId="7" applyNumberFormat="1" applyFont="1" applyFill="1" applyBorder="1" applyAlignment="1">
      <alignment horizontal="centerContinuous" vertical="center" wrapText="1"/>
    </xf>
    <xf numFmtId="1" fontId="9" fillId="0" borderId="1" xfId="7" applyNumberFormat="1" applyFont="1" applyFill="1" applyBorder="1" applyAlignment="1">
      <alignment horizontal="centerContinuous" vertical="center" wrapText="1"/>
    </xf>
    <xf numFmtId="1" fontId="9" fillId="0" borderId="9" xfId="7" applyNumberFormat="1" applyFont="1" applyFill="1" applyBorder="1" applyAlignment="1">
      <alignment horizontal="centerContinuous" vertical="center" wrapText="1"/>
    </xf>
    <xf numFmtId="0" fontId="30" fillId="0" borderId="9" xfId="7" applyNumberFormat="1" applyFont="1" applyFill="1" applyBorder="1" applyAlignment="1">
      <alignment horizontal="center" vertical="center" wrapText="1"/>
    </xf>
    <xf numFmtId="1" fontId="9" fillId="0" borderId="14" xfId="7" applyNumberFormat="1" applyFont="1" applyFill="1" applyBorder="1" applyAlignment="1">
      <alignment horizontal="centerContinuous" vertical="center" wrapText="1"/>
    </xf>
    <xf numFmtId="0" fontId="30" fillId="0" borderId="11" xfId="7" applyNumberFormat="1" applyFont="1" applyFill="1" applyBorder="1" applyAlignment="1">
      <alignment horizontal="center" vertical="center" wrapText="1"/>
    </xf>
    <xf numFmtId="1" fontId="9" fillId="0" borderId="10" xfId="7" applyNumberFormat="1" applyFont="1" applyFill="1" applyBorder="1" applyAlignment="1">
      <alignment horizontal="centerContinuous" vertical="center" wrapText="1"/>
    </xf>
    <xf numFmtId="1" fontId="9" fillId="0" borderId="11" xfId="7" applyNumberFormat="1" applyFont="1" applyFill="1" applyBorder="1" applyAlignment="1">
      <alignment horizontal="centerContinuous" vertical="center" wrapText="1"/>
    </xf>
    <xf numFmtId="0" fontId="9" fillId="0" borderId="6" xfId="7" applyNumberFormat="1" applyFont="1" applyFill="1" applyBorder="1" applyAlignment="1">
      <alignment horizontal="center" vertical="center"/>
    </xf>
    <xf numFmtId="0" fontId="31" fillId="0" borderId="1" xfId="7" applyNumberFormat="1" applyFont="1" applyFill="1" applyBorder="1" applyAlignment="1">
      <alignment horizontal="center" vertical="center"/>
    </xf>
    <xf numFmtId="0" fontId="31" fillId="0" borderId="11" xfId="7" applyNumberFormat="1" applyFont="1" applyFill="1" applyBorder="1" applyAlignment="1">
      <alignment horizontal="center" vertical="center"/>
    </xf>
    <xf numFmtId="49" fontId="14" fillId="0" borderId="0" xfId="7" applyNumberFormat="1" applyFont="1" applyFill="1" applyBorder="1" applyAlignment="1">
      <alignment horizontal="left"/>
    </xf>
    <xf numFmtId="3" fontId="14" fillId="0" borderId="0" xfId="7" applyNumberFormat="1" applyFont="1" applyFill="1" applyBorder="1" applyAlignment="1">
      <alignment horizontal="right" vertical="center"/>
    </xf>
    <xf numFmtId="3" fontId="14" fillId="0" borderId="0" xfId="7" applyNumberFormat="1" applyFont="1" applyFill="1" applyBorder="1" applyAlignment="1">
      <alignment horizontal="right" vertical="center" wrapText="1"/>
    </xf>
    <xf numFmtId="3" fontId="14" fillId="0" borderId="0" xfId="7" applyNumberFormat="1" applyFont="1" applyFill="1" applyBorder="1" applyAlignment="1">
      <alignment vertical="center" wrapText="1"/>
    </xf>
    <xf numFmtId="3" fontId="14" fillId="0" borderId="0" xfId="7" applyNumberFormat="1" applyFont="1" applyFill="1" applyBorder="1" applyAlignment="1">
      <alignment horizontal="right"/>
    </xf>
    <xf numFmtId="3" fontId="14" fillId="0" borderId="0" xfId="7" applyNumberFormat="1" applyFont="1" applyFill="1" applyBorder="1"/>
    <xf numFmtId="49" fontId="13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 vertical="center"/>
    </xf>
    <xf numFmtId="3" fontId="13" fillId="0" borderId="0" xfId="7" applyNumberFormat="1" applyFont="1" applyFill="1" applyBorder="1" applyAlignment="1">
      <alignment horizontal="right" vertical="center" wrapText="1"/>
    </xf>
    <xf numFmtId="3" fontId="13" fillId="0" borderId="0" xfId="7" applyNumberFormat="1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horizontal="left"/>
    </xf>
    <xf numFmtId="49" fontId="10" fillId="0" borderId="0" xfId="7" applyNumberFormat="1" applyFont="1" applyFill="1" applyBorder="1" applyAlignment="1">
      <alignment horizontal="left"/>
    </xf>
    <xf numFmtId="3" fontId="9" fillId="0" borderId="0" xfId="7" applyNumberFormat="1" applyFont="1" applyFill="1" applyBorder="1" applyAlignment="1">
      <alignment horizontal="right" vertical="center"/>
    </xf>
    <xf numFmtId="0" fontId="10" fillId="0" borderId="0" xfId="7" applyNumberFormat="1" applyFont="1" applyFill="1" applyAlignment="1">
      <alignment horizontal="left"/>
    </xf>
    <xf numFmtId="0" fontId="57" fillId="0" borderId="0" xfId="0" applyFont="1" applyFill="1"/>
    <xf numFmtId="0" fontId="22" fillId="0" borderId="5" xfId="7" applyNumberFormat="1" applyFont="1" applyFill="1" applyBorder="1" applyAlignment="1">
      <alignment horizontal="center"/>
    </xf>
    <xf numFmtId="0" fontId="22" fillId="0" borderId="5" xfId="7" applyNumberFormat="1" applyFont="1" applyFill="1" applyBorder="1" applyAlignment="1">
      <alignment horizontal="center" vertical="center"/>
    </xf>
    <xf numFmtId="0" fontId="29" fillId="0" borderId="5" xfId="7" applyNumberFormat="1" applyFont="1" applyFill="1" applyBorder="1" applyAlignment="1">
      <alignment horizontal="center" vertical="center"/>
    </xf>
    <xf numFmtId="3" fontId="17" fillId="0" borderId="5" xfId="7" applyNumberFormat="1" applyFont="1" applyFill="1" applyBorder="1" applyAlignment="1">
      <alignment horizontal="centerContinuous" vertical="center"/>
    </xf>
    <xf numFmtId="0" fontId="22" fillId="0" borderId="2" xfId="7" applyNumberFormat="1" applyFont="1" applyFill="1" applyBorder="1" applyAlignment="1">
      <alignment horizontal="centerContinuous"/>
    </xf>
    <xf numFmtId="1" fontId="22" fillId="0" borderId="3" xfId="7" applyNumberFormat="1" applyFont="1" applyFill="1" applyBorder="1" applyAlignment="1">
      <alignment horizontal="centerContinuous"/>
    </xf>
    <xf numFmtId="1" fontId="22" fillId="0" borderId="5" xfId="7" applyNumberFormat="1" applyFont="1" applyFill="1" applyBorder="1" applyAlignment="1">
      <alignment horizontal="centerContinuous"/>
    </xf>
    <xf numFmtId="1" fontId="22" fillId="0" borderId="2" xfId="7" applyNumberFormat="1" applyFont="1" applyFill="1" applyBorder="1" applyAlignment="1">
      <alignment horizontal="centerContinuous"/>
    </xf>
    <xf numFmtId="0" fontId="22" fillId="0" borderId="9" xfId="7" applyNumberFormat="1" applyFont="1" applyFill="1" applyBorder="1" applyAlignment="1">
      <alignment horizontal="center"/>
    </xf>
    <xf numFmtId="0" fontId="22" fillId="0" borderId="9" xfId="7" applyNumberFormat="1" applyFont="1" applyFill="1" applyBorder="1" applyAlignment="1">
      <alignment horizontal="center" vertical="center"/>
    </xf>
    <xf numFmtId="0" fontId="29" fillId="0" borderId="5" xfId="7" applyNumberFormat="1" applyFont="1" applyFill="1" applyBorder="1" applyAlignment="1">
      <alignment horizontal="center" vertical="center" wrapText="1"/>
    </xf>
    <xf numFmtId="3" fontId="17" fillId="0" borderId="14" xfId="7" applyNumberFormat="1" applyFont="1" applyFill="1" applyBorder="1" applyAlignment="1">
      <alignment horizontal="center" vertical="center" wrapText="1"/>
    </xf>
    <xf numFmtId="0" fontId="22" fillId="0" borderId="4" xfId="7" applyNumberFormat="1" applyFont="1" applyFill="1" applyBorder="1" applyAlignment="1">
      <alignment horizontal="centerContinuous"/>
    </xf>
    <xf numFmtId="1" fontId="22" fillId="0" borderId="14" xfId="7" applyNumberFormat="1" applyFont="1" applyFill="1" applyBorder="1" applyAlignment="1">
      <alignment horizontal="centerContinuous"/>
    </xf>
    <xf numFmtId="1" fontId="22" fillId="0" borderId="9" xfId="7" applyNumberFormat="1" applyFont="1" applyFill="1" applyBorder="1" applyAlignment="1">
      <alignment horizontal="centerContinuous"/>
    </xf>
    <xf numFmtId="1" fontId="22" fillId="0" borderId="8" xfId="7" applyNumberFormat="1" applyFont="1" applyFill="1" applyBorder="1" applyAlignment="1">
      <alignment horizontal="centerContinuous"/>
    </xf>
    <xf numFmtId="1" fontId="22" fillId="0" borderId="10" xfId="7" applyNumberFormat="1" applyFont="1" applyFill="1" applyBorder="1" applyAlignment="1">
      <alignment horizontal="centerContinuous"/>
    </xf>
    <xf numFmtId="0" fontId="22" fillId="0" borderId="9" xfId="7" applyNumberFormat="1" applyFont="1" applyFill="1" applyBorder="1" applyAlignment="1">
      <alignment horizontal="center" vertical="top" wrapText="1"/>
    </xf>
    <xf numFmtId="0" fontId="22" fillId="0" borderId="9" xfId="7" applyNumberFormat="1" applyFont="1" applyFill="1" applyBorder="1" applyAlignment="1">
      <alignment horizontal="center" vertical="center" wrapText="1"/>
    </xf>
    <xf numFmtId="0" fontId="29" fillId="0" borderId="9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Continuous" vertical="center" wrapText="1"/>
    </xf>
    <xf numFmtId="1" fontId="22" fillId="0" borderId="5" xfId="7" applyNumberFormat="1" applyFont="1" applyFill="1" applyBorder="1" applyAlignment="1">
      <alignment horizontal="centerContinuous" vertical="center" wrapText="1"/>
    </xf>
    <xf numFmtId="1" fontId="22" fillId="0" borderId="14" xfId="7" applyNumberFormat="1" applyFont="1" applyFill="1" applyBorder="1" applyAlignment="1">
      <alignment horizontal="centerContinuous" vertical="center" wrapText="1"/>
    </xf>
    <xf numFmtId="0" fontId="22" fillId="0" borderId="9" xfId="7" applyNumberFormat="1" applyFont="1" applyFill="1" applyBorder="1" applyAlignment="1">
      <alignment horizontal="centerContinuous" vertical="center" wrapText="1"/>
    </xf>
    <xf numFmtId="1" fontId="22" fillId="0" borderId="9" xfId="7" applyNumberFormat="1" applyFont="1" applyFill="1" applyBorder="1" applyAlignment="1">
      <alignment horizontal="centerContinuous" vertical="center" wrapText="1"/>
    </xf>
    <xf numFmtId="3" fontId="17" fillId="0" borderId="10" xfId="7" applyNumberFormat="1" applyFont="1" applyFill="1" applyBorder="1" applyAlignment="1">
      <alignment horizontal="center" vertical="center" wrapText="1"/>
    </xf>
    <xf numFmtId="0" fontId="22" fillId="0" borderId="11" xfId="0" applyFont="1" applyFill="1" applyBorder="1"/>
    <xf numFmtId="0" fontId="22" fillId="0" borderId="1" xfId="7" applyNumberFormat="1" applyFont="1" applyFill="1" applyBorder="1" applyAlignment="1">
      <alignment horizontal="center" vertical="center"/>
    </xf>
    <xf numFmtId="1" fontId="22" fillId="0" borderId="1" xfId="7" applyNumberFormat="1" applyFont="1" applyFill="1" applyBorder="1" applyAlignment="1">
      <alignment horizontal="center" vertical="center"/>
    </xf>
    <xf numFmtId="3" fontId="14" fillId="0" borderId="0" xfId="7" applyNumberFormat="1" applyFont="1" applyFill="1" applyBorder="1" applyAlignment="1">
      <alignment horizontal="right" wrapText="1"/>
    </xf>
    <xf numFmtId="0" fontId="59" fillId="0" borderId="0" xfId="0" applyFont="1" applyFill="1"/>
    <xf numFmtId="3" fontId="60" fillId="0" borderId="0" xfId="0" applyNumberFormat="1" applyFont="1" applyFill="1"/>
    <xf numFmtId="4" fontId="22" fillId="0" borderId="0" xfId="0" applyNumberFormat="1" applyFont="1" applyFill="1"/>
    <xf numFmtId="4" fontId="22" fillId="0" borderId="0" xfId="0" applyNumberFormat="1" applyFont="1" applyFill="1" applyAlignment="1">
      <alignment horizontal="right"/>
    </xf>
    <xf numFmtId="49" fontId="9" fillId="0" borderId="0" xfId="7" applyNumberFormat="1" applyFont="1" applyFill="1" applyBorder="1" applyAlignment="1">
      <alignment horizontal="left"/>
    </xf>
    <xf numFmtId="3" fontId="13" fillId="0" borderId="0" xfId="7" applyNumberFormat="1" applyFont="1" applyFill="1" applyBorder="1" applyAlignment="1">
      <alignment horizontal="right"/>
    </xf>
    <xf numFmtId="0" fontId="22" fillId="0" borderId="0" xfId="7" applyNumberFormat="1" applyFont="1" applyFill="1" applyAlignment="1">
      <alignment horizontal="left"/>
    </xf>
    <xf numFmtId="1" fontId="28" fillId="0" borderId="9" xfId="14" applyNumberFormat="1" applyFont="1" applyBorder="1" applyAlignment="1">
      <alignment horizontal="center"/>
    </xf>
    <xf numFmtId="1" fontId="22" fillId="0" borderId="11" xfId="14" applyNumberFormat="1" applyFont="1" applyBorder="1" applyAlignment="1">
      <alignment horizontal="center"/>
    </xf>
    <xf numFmtId="171" fontId="14" fillId="0" borderId="0" xfId="0" applyNumberFormat="1" applyFont="1" applyBorder="1" applyAlignment="1">
      <alignment horizontal="right"/>
    </xf>
    <xf numFmtId="0" fontId="14" fillId="0" borderId="8" xfId="0" applyFont="1" applyBorder="1" applyAlignment="1">
      <alignment horizontal="center"/>
    </xf>
    <xf numFmtId="171" fontId="14" fillId="0" borderId="0" xfId="14" applyNumberFormat="1" applyFont="1" applyBorder="1" applyAlignment="1">
      <alignment horizontal="right"/>
    </xf>
    <xf numFmtId="171" fontId="14" fillId="0" borderId="0" xfId="14" applyNumberFormat="1" applyFont="1" applyBorder="1" applyAlignment="1">
      <alignment horizontal="right" vertical="center"/>
    </xf>
    <xf numFmtId="171" fontId="13" fillId="0" borderId="0" xfId="14" applyNumberFormat="1" applyFont="1" applyBorder="1" applyAlignment="1">
      <alignment horizontal="right" vertical="center"/>
    </xf>
    <xf numFmtId="171" fontId="13" fillId="0" borderId="0" xfId="14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/>
    </xf>
    <xf numFmtId="0" fontId="13" fillId="0" borderId="0" xfId="0" applyFont="1" applyBorder="1" applyAlignment="1">
      <alignment horizontal="centerContinuous"/>
    </xf>
    <xf numFmtId="0" fontId="14" fillId="0" borderId="0" xfId="0" applyFont="1" applyAlignment="1">
      <alignment horizontal="centerContinuous"/>
    </xf>
    <xf numFmtId="3" fontId="61" fillId="0" borderId="0" xfId="14" applyNumberFormat="1" applyFont="1" applyBorder="1" applyAlignment="1">
      <alignment horizontal="right" vertical="center" wrapText="1"/>
    </xf>
    <xf numFmtId="3" fontId="61" fillId="0" borderId="0" xfId="14" applyNumberFormat="1" applyFont="1" applyBorder="1" applyAlignment="1">
      <alignment horizontal="right" vertical="center"/>
    </xf>
    <xf numFmtId="3" fontId="9" fillId="0" borderId="0" xfId="14" applyNumberFormat="1" applyFont="1" applyBorder="1" applyAlignment="1">
      <alignment horizontal="right"/>
    </xf>
    <xf numFmtId="3" fontId="9" fillId="0" borderId="0" xfId="14" applyNumberFormat="1" applyFont="1" applyBorder="1" applyAlignment="1">
      <alignment horizontal="right" wrapText="1"/>
    </xf>
    <xf numFmtId="0" fontId="9" fillId="0" borderId="0" xfId="0" applyFont="1" applyAlignment="1">
      <alignment horizontal="center"/>
    </xf>
    <xf numFmtId="3" fontId="14" fillId="0" borderId="0" xfId="14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9" fillId="0" borderId="0" xfId="0" applyFont="1" applyBorder="1"/>
    <xf numFmtId="3" fontId="32" fillId="0" borderId="0" xfId="0" applyNumberFormat="1" applyFont="1"/>
    <xf numFmtId="3" fontId="62" fillId="0" borderId="0" xfId="14" applyNumberFormat="1" applyFont="1" applyBorder="1" applyAlignment="1">
      <alignment horizontal="right" vertical="center" wrapText="1"/>
    </xf>
    <xf numFmtId="3" fontId="62" fillId="0" borderId="0" xfId="14" applyNumberFormat="1" applyFont="1" applyBorder="1" applyAlignment="1">
      <alignment horizontal="right" vertical="center"/>
    </xf>
    <xf numFmtId="0" fontId="14" fillId="0" borderId="3" xfId="0" applyFont="1" applyBorder="1"/>
    <xf numFmtId="0" fontId="14" fillId="0" borderId="1" xfId="0" applyFont="1" applyBorder="1" applyAlignment="1">
      <alignment horizontal="centerContinuous"/>
    </xf>
    <xf numFmtId="3" fontId="53" fillId="0" borderId="0" xfId="15" applyNumberFormat="1" applyFont="1"/>
    <xf numFmtId="3" fontId="13" fillId="0" borderId="0" xfId="15" applyNumberFormat="1" applyFont="1"/>
    <xf numFmtId="0" fontId="10" fillId="0" borderId="0" xfId="0" applyFont="1" applyAlignment="1">
      <alignment horizontal="left" textRotation="180"/>
    </xf>
    <xf numFmtId="0" fontId="22" fillId="0" borderId="5" xfId="8" applyFont="1" applyFill="1" applyBorder="1" applyAlignment="1">
      <alignment horizontal="center"/>
    </xf>
    <xf numFmtId="3" fontId="22" fillId="0" borderId="5" xfId="8" applyNumberFormat="1" applyFont="1" applyFill="1" applyBorder="1" applyAlignment="1">
      <alignment horizontal="centerContinuous"/>
    </xf>
    <xf numFmtId="3" fontId="22" fillId="0" borderId="6" xfId="8" applyNumberFormat="1" applyFont="1" applyFill="1" applyBorder="1" applyAlignment="1">
      <alignment horizontal="right"/>
    </xf>
    <xf numFmtId="3" fontId="22" fillId="0" borderId="13" xfId="8" applyNumberFormat="1" applyFont="1" applyFill="1" applyBorder="1" applyAlignment="1">
      <alignment horizontal="centerContinuous"/>
    </xf>
    <xf numFmtId="3" fontId="22" fillId="0" borderId="12" xfId="8" applyNumberFormat="1" applyFont="1" applyFill="1" applyBorder="1" applyAlignment="1">
      <alignment horizontal="centerContinuous"/>
    </xf>
    <xf numFmtId="0" fontId="22" fillId="0" borderId="9" xfId="8" applyFont="1" applyFill="1" applyBorder="1" applyAlignment="1">
      <alignment horizontal="center"/>
    </xf>
    <xf numFmtId="3" fontId="22" fillId="0" borderId="9" xfId="8" applyNumberFormat="1" applyFont="1" applyFill="1" applyBorder="1" applyAlignment="1">
      <alignment horizontal="centerContinuous"/>
    </xf>
    <xf numFmtId="3" fontId="22" fillId="0" borderId="9" xfId="8" applyNumberFormat="1" applyFont="1" applyFill="1" applyBorder="1" applyAlignment="1">
      <alignment horizontal="center"/>
    </xf>
    <xf numFmtId="3" fontId="22" fillId="0" borderId="9" xfId="8" applyNumberFormat="1" applyFont="1" applyFill="1" applyBorder="1" applyAlignment="1">
      <alignment horizontal="centerContinuous" wrapText="1"/>
    </xf>
    <xf numFmtId="3" fontId="22" fillId="0" borderId="9" xfId="8" applyNumberFormat="1" applyFont="1" applyFill="1" applyBorder="1" applyAlignment="1">
      <alignment horizontal="right"/>
    </xf>
    <xf numFmtId="3" fontId="22" fillId="0" borderId="9" xfId="8" applyNumberFormat="1" applyFont="1" applyFill="1" applyBorder="1" applyAlignment="1">
      <alignment horizontal="right" wrapText="1"/>
    </xf>
    <xf numFmtId="0" fontId="22" fillId="0" borderId="1" xfId="8" applyFont="1" applyFill="1" applyBorder="1" applyAlignment="1">
      <alignment horizontal="center"/>
    </xf>
    <xf numFmtId="3" fontId="22" fillId="0" borderId="1" xfId="8" applyNumberFormat="1" applyFont="1" applyFill="1" applyBorder="1" applyAlignment="1">
      <alignment horizontal="centerContinuous"/>
    </xf>
    <xf numFmtId="3" fontId="22" fillId="0" borderId="1" xfId="8" applyNumberFormat="1" applyFont="1" applyFill="1" applyBorder="1" applyAlignment="1">
      <alignment horizontal="right"/>
    </xf>
    <xf numFmtId="3" fontId="22" fillId="0" borderId="11" xfId="8" applyNumberFormat="1" applyFont="1" applyFill="1" applyBorder="1" applyAlignment="1">
      <alignment horizontal="centerContinuous"/>
    </xf>
    <xf numFmtId="0" fontId="22" fillId="0" borderId="6" xfId="8" applyFont="1" applyFill="1" applyBorder="1" applyAlignment="1">
      <alignment horizontal="center"/>
    </xf>
    <xf numFmtId="3" fontId="22" fillId="0" borderId="6" xfId="8" applyNumberFormat="1" applyFont="1" applyFill="1" applyBorder="1" applyAlignment="1">
      <alignment horizontal="centerContinuous"/>
    </xf>
    <xf numFmtId="171" fontId="14" fillId="0" borderId="0" xfId="0" applyNumberFormat="1" applyFont="1" applyFill="1" applyBorder="1" applyAlignment="1">
      <alignment horizontal="right"/>
    </xf>
    <xf numFmtId="171" fontId="14" fillId="0" borderId="0" xfId="0" applyNumberFormat="1" applyFont="1" applyFill="1" applyAlignment="1">
      <alignment horizontal="right"/>
    </xf>
    <xf numFmtId="0" fontId="33" fillId="0" borderId="0" xfId="0" applyFont="1"/>
    <xf numFmtId="0" fontId="2" fillId="0" borderId="0" xfId="0" applyFont="1" applyAlignment="1">
      <alignment horizontal="left"/>
    </xf>
    <xf numFmtId="0" fontId="0" fillId="0" borderId="0" xfId="20" applyFont="1" applyFill="1" applyAlignment="1" applyProtection="1">
      <alignment vertical="center"/>
    </xf>
    <xf numFmtId="0" fontId="63" fillId="0" borderId="0" xfId="20" applyFont="1" applyFill="1" applyAlignment="1" applyProtection="1">
      <alignment horizontal="left"/>
    </xf>
    <xf numFmtId="0" fontId="0" fillId="0" borderId="0" xfId="20" applyFont="1" applyFill="1" applyAlignment="1" applyProtection="1">
      <alignment horizontal="left"/>
    </xf>
    <xf numFmtId="0" fontId="63" fillId="0" borderId="0" xfId="20" applyFont="1" applyFill="1" applyAlignment="1" applyProtection="1">
      <alignment horizontal="left" vertical="center"/>
    </xf>
    <xf numFmtId="0" fontId="0" fillId="0" borderId="0" xfId="20" applyFont="1" applyFill="1" applyAlignment="1" applyProtection="1">
      <alignment horizontal="left" vertical="center"/>
    </xf>
    <xf numFmtId="3" fontId="36" fillId="0" borderId="0" xfId="0" applyNumberFormat="1" applyFont="1" applyBorder="1" applyAlignment="1">
      <alignment horizontal="right" vertical="top"/>
    </xf>
    <xf numFmtId="171" fontId="0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1" fontId="14" fillId="0" borderId="0" xfId="14" applyNumberFormat="1" applyFont="1" applyAlignment="1">
      <alignment horizontal="right"/>
    </xf>
    <xf numFmtId="171" fontId="14" fillId="0" borderId="0" xfId="14" applyNumberFormat="1" applyFont="1" applyBorder="1" applyAlignment="1">
      <alignment horizontal="right" wrapText="1"/>
    </xf>
    <xf numFmtId="171" fontId="17" fillId="0" borderId="0" xfId="0" applyNumberFormat="1" applyFont="1" applyFill="1" applyAlignment="1">
      <alignment horizontal="right"/>
    </xf>
    <xf numFmtId="171" fontId="9" fillId="0" borderId="0" xfId="14" applyNumberFormat="1" applyFont="1" applyBorder="1" applyAlignment="1">
      <alignment horizontal="right" vertical="center"/>
    </xf>
    <xf numFmtId="171" fontId="18" fillId="0" borderId="0" xfId="0" applyNumberFormat="1" applyFont="1" applyBorder="1" applyAlignment="1">
      <alignment horizontal="right" vertical="top"/>
    </xf>
    <xf numFmtId="171" fontId="2" fillId="0" borderId="0" xfId="0" applyNumberFormat="1" applyFont="1" applyBorder="1" applyAlignment="1">
      <alignment horizontal="right"/>
    </xf>
    <xf numFmtId="171" fontId="19" fillId="0" borderId="0" xfId="0" applyNumberFormat="1" applyFont="1" applyBorder="1" applyAlignment="1">
      <alignment horizontal="right" vertical="top"/>
    </xf>
    <xf numFmtId="171" fontId="36" fillId="0" borderId="0" xfId="0" applyNumberFormat="1" applyFont="1" applyBorder="1" applyAlignment="1">
      <alignment horizontal="right" vertical="top"/>
    </xf>
    <xf numFmtId="171" fontId="5" fillId="0" borderId="0" xfId="0" applyNumberFormat="1" applyFont="1" applyBorder="1" applyAlignment="1">
      <alignment horizontal="right"/>
    </xf>
    <xf numFmtId="171" fontId="10" fillId="0" borderId="0" xfId="0" applyNumberFormat="1" applyFont="1" applyBorder="1" applyAlignment="1">
      <alignment horizontal="right"/>
    </xf>
    <xf numFmtId="171" fontId="10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center"/>
    </xf>
    <xf numFmtId="0" fontId="64" fillId="0" borderId="0" xfId="0" applyFont="1" applyBorder="1"/>
    <xf numFmtId="3" fontId="65" fillId="0" borderId="0" xfId="0" applyNumberFormat="1" applyFont="1" applyBorder="1"/>
    <xf numFmtId="0" fontId="65" fillId="0" borderId="0" xfId="0" applyFont="1"/>
    <xf numFmtId="3" fontId="65" fillId="0" borderId="0" xfId="0" applyNumberFormat="1" applyFont="1"/>
    <xf numFmtId="3" fontId="7" fillId="0" borderId="0" xfId="0" applyNumberFormat="1" applyFont="1" applyAlignment="1"/>
    <xf numFmtId="3" fontId="6" fillId="0" borderId="0" xfId="0" applyNumberFormat="1" applyFont="1" applyAlignment="1"/>
    <xf numFmtId="3" fontId="4" fillId="0" borderId="0" xfId="0" applyNumberFormat="1" applyFont="1" applyAlignment="1"/>
    <xf numFmtId="3" fontId="14" fillId="0" borderId="0" xfId="0" applyNumberFormat="1" applyFont="1" applyAlignment="1"/>
    <xf numFmtId="0" fontId="10" fillId="0" borderId="0" xfId="0" applyFont="1" applyBorder="1" applyAlignment="1"/>
    <xf numFmtId="3" fontId="10" fillId="0" borderId="0" xfId="0" applyNumberFormat="1" applyFont="1" applyAlignment="1"/>
    <xf numFmtId="3" fontId="4" fillId="0" borderId="2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0" fillId="0" borderId="0" xfId="0" applyFont="1"/>
    <xf numFmtId="171" fontId="6" fillId="0" borderId="0" xfId="0" applyNumberFormat="1" applyFont="1"/>
    <xf numFmtId="171" fontId="2" fillId="0" borderId="2" xfId="0" applyNumberFormat="1" applyFont="1" applyBorder="1" applyAlignment="1">
      <alignment horizontal="centerContinuous"/>
    </xf>
    <xf numFmtId="171" fontId="9" fillId="0" borderId="0" xfId="0" applyNumberFormat="1" applyFont="1"/>
    <xf numFmtId="171" fontId="13" fillId="0" borderId="0" xfId="0" applyNumberFormat="1" applyFont="1" applyFill="1" applyBorder="1" applyAlignment="1">
      <alignment horizontal="center"/>
    </xf>
    <xf numFmtId="171" fontId="14" fillId="0" borderId="0" xfId="0" applyNumberFormat="1" applyFont="1" applyFill="1" applyBorder="1"/>
    <xf numFmtId="171" fontId="14" fillId="0" borderId="0" xfId="0" applyNumberFormat="1" applyFont="1" applyBorder="1" applyAlignment="1">
      <alignment horizontal="centerContinuous"/>
    </xf>
    <xf numFmtId="171" fontId="14" fillId="0" borderId="0" xfId="0" applyNumberFormat="1" applyFont="1" applyBorder="1" applyAlignment="1">
      <alignment horizontal="center"/>
    </xf>
    <xf numFmtId="171" fontId="53" fillId="0" borderId="0" xfId="14" applyNumberFormat="1" applyFont="1" applyBorder="1" applyAlignment="1">
      <alignment horizontal="right" vertical="center"/>
    </xf>
    <xf numFmtId="171" fontId="6" fillId="0" borderId="0" xfId="0" applyNumberFormat="1" applyFont="1" applyBorder="1"/>
    <xf numFmtId="171" fontId="2" fillId="0" borderId="5" xfId="0" applyNumberFormat="1" applyFont="1" applyBorder="1" applyAlignment="1">
      <alignment horizontal="centerContinuous"/>
    </xf>
    <xf numFmtId="171" fontId="50" fillId="0" borderId="0" xfId="14" applyNumberFormat="1" applyFont="1" applyBorder="1" applyAlignment="1">
      <alignment horizontal="right" vertical="center"/>
    </xf>
    <xf numFmtId="3" fontId="14" fillId="0" borderId="0" xfId="0" applyNumberFormat="1" applyFont="1" applyBorder="1"/>
    <xf numFmtId="0" fontId="14" fillId="0" borderId="0" xfId="0" applyFont="1" applyFill="1" applyAlignment="1">
      <alignment horizontal="center"/>
    </xf>
    <xf numFmtId="0" fontId="14" fillId="0" borderId="0" xfId="10" applyFont="1" applyFill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0" xfId="0" applyFont="1" applyFill="1" applyAlignment="1">
      <alignment horizontal="left"/>
    </xf>
    <xf numFmtId="0" fontId="22" fillId="0" borderId="9" xfId="0" applyFont="1" applyFill="1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8" xfId="0" applyBorder="1"/>
    <xf numFmtId="0" fontId="0" fillId="0" borderId="11" xfId="0" applyBorder="1"/>
    <xf numFmtId="0" fontId="0" fillId="0" borderId="11" xfId="0" applyBorder="1" applyAlignment="1"/>
    <xf numFmtId="0" fontId="0" fillId="3" borderId="0" xfId="0" applyFill="1"/>
    <xf numFmtId="3" fontId="1" fillId="0" borderId="1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0" xfId="0" applyFont="1" applyBorder="1"/>
    <xf numFmtId="0" fontId="0" fillId="0" borderId="0" xfId="0" applyBorder="1"/>
    <xf numFmtId="0" fontId="2" fillId="0" borderId="0" xfId="0" applyFont="1" applyFill="1" applyAlignment="1">
      <alignment horizontal="center"/>
    </xf>
    <xf numFmtId="3" fontId="1" fillId="0" borderId="9" xfId="0" applyNumberFormat="1" applyFont="1" applyBorder="1"/>
    <xf numFmtId="3" fontId="0" fillId="0" borderId="9" xfId="0" applyNumberFormat="1" applyBorder="1"/>
    <xf numFmtId="3" fontId="0" fillId="0" borderId="9" xfId="0" applyNumberFormat="1" applyFont="1" applyBorder="1"/>
    <xf numFmtId="3" fontId="0" fillId="0" borderId="9" xfId="0" applyNumberFormat="1" applyBorder="1" applyAlignment="1">
      <alignment horizontal="right"/>
    </xf>
    <xf numFmtId="3" fontId="0" fillId="0" borderId="9" xfId="0" applyNumberFormat="1" applyFont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0" fontId="0" fillId="0" borderId="9" xfId="0" applyBorder="1"/>
    <xf numFmtId="0" fontId="0" fillId="3" borderId="9" xfId="0" applyFill="1" applyBorder="1"/>
    <xf numFmtId="3" fontId="0" fillId="3" borderId="9" xfId="0" applyNumberFormat="1" applyFill="1" applyBorder="1"/>
    <xf numFmtId="0" fontId="1" fillId="0" borderId="9" xfId="0" applyFont="1" applyBorder="1"/>
    <xf numFmtId="3" fontId="1" fillId="0" borderId="11" xfId="0" applyNumberFormat="1" applyFont="1" applyBorder="1"/>
    <xf numFmtId="0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/>
    <xf numFmtId="3" fontId="0" fillId="0" borderId="9" xfId="0" applyNumberFormat="1" applyFill="1" applyBorder="1"/>
    <xf numFmtId="171" fontId="1" fillId="0" borderId="9" xfId="0" applyNumberFormat="1" applyFont="1" applyBorder="1"/>
    <xf numFmtId="171" fontId="0" fillId="0" borderId="9" xfId="0" applyNumberFormat="1" applyBorder="1"/>
    <xf numFmtId="171" fontId="0" fillId="0" borderId="11" xfId="0" applyNumberFormat="1" applyBorder="1"/>
    <xf numFmtId="0" fontId="0" fillId="0" borderId="9" xfId="0" applyFont="1" applyBorder="1"/>
    <xf numFmtId="0" fontId="0" fillId="0" borderId="5" xfId="0" applyFont="1" applyBorder="1"/>
    <xf numFmtId="3" fontId="0" fillId="0" borderId="5" xfId="0" applyNumberFormat="1" applyFont="1" applyBorder="1"/>
    <xf numFmtId="0" fontId="0" fillId="0" borderId="11" xfId="0" applyFont="1" applyBorder="1"/>
    <xf numFmtId="3" fontId="0" fillId="0" borderId="11" xfId="0" applyNumberFormat="1" applyFont="1" applyBorder="1"/>
    <xf numFmtId="0" fontId="0" fillId="0" borderId="4" xfId="0" applyFont="1" applyBorder="1"/>
    <xf numFmtId="0" fontId="0" fillId="0" borderId="8" xfId="0" applyFont="1" applyBorder="1"/>
    <xf numFmtId="0" fontId="0" fillId="0" borderId="9" xfId="0" applyFont="1" applyBorder="1" applyAlignment="1">
      <alignment vertical="center"/>
    </xf>
    <xf numFmtId="0" fontId="26" fillId="0" borderId="0" xfId="0" applyFont="1" applyFill="1" applyAlignment="1">
      <alignment horizontal="left"/>
    </xf>
    <xf numFmtId="49" fontId="0" fillId="0" borderId="0" xfId="0" applyNumberFormat="1"/>
    <xf numFmtId="49" fontId="14" fillId="0" borderId="0" xfId="11" applyNumberFormat="1" applyFont="1" applyFill="1" applyBorder="1" applyAlignment="1">
      <alignment horizontal="right" vertical="center" wrapText="1"/>
    </xf>
    <xf numFmtId="3" fontId="44" fillId="0" borderId="0" xfId="0" applyNumberFormat="1" applyFont="1" applyBorder="1" applyAlignment="1">
      <alignment horizontal="right" vertical="top"/>
    </xf>
    <xf numFmtId="171" fontId="44" fillId="0" borderId="0" xfId="0" applyNumberFormat="1" applyFont="1" applyBorder="1" applyAlignment="1">
      <alignment horizontal="right" vertical="top"/>
    </xf>
    <xf numFmtId="0" fontId="14" fillId="0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3" fontId="66" fillId="0" borderId="0" xfId="0" applyNumberFormat="1" applyFont="1" applyBorder="1" applyAlignment="1"/>
    <xf numFmtId="3" fontId="66" fillId="0" borderId="0" xfId="0" applyNumberFormat="1" applyFont="1"/>
    <xf numFmtId="3" fontId="10" fillId="0" borderId="0" xfId="0" applyNumberFormat="1" applyFont="1" applyFill="1" applyBorder="1"/>
    <xf numFmtId="4" fontId="45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>
      <alignment horizontal="right"/>
      <protection locked="0"/>
    </xf>
    <xf numFmtId="3" fontId="25" fillId="0" borderId="0" xfId="0" applyNumberFormat="1" applyFont="1"/>
    <xf numFmtId="171" fontId="14" fillId="0" borderId="0" xfId="0" applyNumberFormat="1" applyFont="1" applyFill="1" applyAlignment="1">
      <alignment horizontal="centerContinuous"/>
    </xf>
    <xf numFmtId="171" fontId="9" fillId="0" borderId="8" xfId="7" applyNumberFormat="1" applyFont="1" applyFill="1" applyBorder="1" applyAlignment="1">
      <alignment horizontal="center" vertical="top" wrapText="1"/>
    </xf>
    <xf numFmtId="171" fontId="9" fillId="0" borderId="10" xfId="7" applyNumberFormat="1" applyFont="1" applyFill="1" applyBorder="1" applyAlignment="1">
      <alignment horizontal="center" vertical="center" wrapText="1"/>
    </xf>
    <xf numFmtId="171" fontId="9" fillId="0" borderId="5" xfId="7" applyNumberFormat="1" applyFont="1" applyFill="1" applyBorder="1" applyAlignment="1">
      <alignment horizontal="center" vertical="top" wrapText="1"/>
    </xf>
    <xf numFmtId="171" fontId="9" fillId="0" borderId="5" xfId="7" applyNumberFormat="1" applyFont="1" applyFill="1" applyBorder="1" applyAlignment="1">
      <alignment horizontal="center" vertical="center" wrapText="1"/>
    </xf>
    <xf numFmtId="171" fontId="9" fillId="0" borderId="9" xfId="7" applyNumberFormat="1" applyFont="1" applyFill="1" applyBorder="1" applyAlignment="1">
      <alignment horizontal="center" vertical="top" wrapText="1"/>
    </xf>
    <xf numFmtId="171" fontId="9" fillId="0" borderId="9" xfId="7" applyNumberFormat="1" applyFont="1" applyFill="1" applyBorder="1" applyAlignment="1">
      <alignment horizontal="center" vertical="center" wrapText="1"/>
    </xf>
    <xf numFmtId="171" fontId="9" fillId="0" borderId="11" xfId="7" applyNumberFormat="1" applyFont="1" applyFill="1" applyBorder="1" applyAlignment="1">
      <alignment horizontal="center" vertical="top" wrapText="1"/>
    </xf>
    <xf numFmtId="171" fontId="9" fillId="0" borderId="11" xfId="7" applyNumberFormat="1" applyFont="1" applyFill="1" applyBorder="1" applyAlignment="1">
      <alignment horizontal="center" vertical="center" wrapText="1"/>
    </xf>
    <xf numFmtId="171" fontId="14" fillId="0" borderId="0" xfId="7" applyNumberFormat="1" applyFont="1" applyFill="1" applyBorder="1" applyAlignment="1">
      <alignment horizontal="right" vertical="center"/>
    </xf>
    <xf numFmtId="171" fontId="14" fillId="0" borderId="0" xfId="7" applyNumberFormat="1" applyFont="1" applyFill="1" applyBorder="1" applyAlignment="1">
      <alignment horizontal="right" vertical="center" wrapText="1"/>
    </xf>
    <xf numFmtId="171" fontId="14" fillId="0" borderId="0" xfId="7" applyNumberFormat="1" applyFont="1" applyFill="1" applyBorder="1" applyAlignment="1">
      <alignment horizontal="right"/>
    </xf>
    <xf numFmtId="171" fontId="13" fillId="0" borderId="0" xfId="7" applyNumberFormat="1" applyFont="1" applyFill="1" applyBorder="1" applyAlignment="1">
      <alignment horizontal="right" vertical="center"/>
    </xf>
    <xf numFmtId="171" fontId="13" fillId="0" borderId="0" xfId="7" applyNumberFormat="1" applyFont="1" applyFill="1" applyBorder="1" applyAlignment="1">
      <alignment horizontal="right" vertical="center" wrapText="1"/>
    </xf>
    <xf numFmtId="171" fontId="14" fillId="0" borderId="0" xfId="0" applyNumberFormat="1" applyFont="1" applyFill="1"/>
    <xf numFmtId="171" fontId="22" fillId="0" borderId="0" xfId="0" applyNumberFormat="1" applyFont="1" applyFill="1"/>
    <xf numFmtId="171" fontId="57" fillId="0" borderId="0" xfId="0" applyNumberFormat="1" applyFont="1" applyFill="1"/>
    <xf numFmtId="3" fontId="13" fillId="0" borderId="0" xfId="7" applyNumberFormat="1" applyFont="1" applyFill="1" applyBorder="1" applyAlignment="1">
      <alignment vertical="center"/>
    </xf>
    <xf numFmtId="3" fontId="31" fillId="0" borderId="1" xfId="7" applyNumberFormat="1" applyFont="1" applyFill="1" applyBorder="1" applyAlignment="1">
      <alignment horizontal="center" vertical="center"/>
    </xf>
    <xf numFmtId="3" fontId="31" fillId="0" borderId="11" xfId="7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/>
    </xf>
    <xf numFmtId="3" fontId="67" fillId="0" borderId="0" xfId="0" applyNumberFormat="1" applyFont="1"/>
    <xf numFmtId="3" fontId="2" fillId="0" borderId="6" xfId="0" applyNumberFormat="1" applyFont="1" applyBorder="1" applyAlignment="1">
      <alignment horizontal="center"/>
    </xf>
    <xf numFmtId="3" fontId="68" fillId="0" borderId="0" xfId="0" applyNumberFormat="1" applyFont="1"/>
    <xf numFmtId="3" fontId="20" fillId="0" borderId="0" xfId="23" applyNumberFormat="1" applyFont="1" applyFill="1" applyBorder="1" applyAlignment="1">
      <alignment wrapText="1"/>
    </xf>
    <xf numFmtId="3" fontId="20" fillId="0" borderId="0" xfId="23" applyNumberFormat="1" applyFont="1" applyFill="1" applyBorder="1" applyAlignment="1">
      <alignment horizontal="right" wrapText="1"/>
    </xf>
    <xf numFmtId="3" fontId="69" fillId="0" borderId="0" xfId="0" applyNumberFormat="1" applyFont="1" applyBorder="1"/>
    <xf numFmtId="171" fontId="14" fillId="0" borderId="0" xfId="14" applyNumberFormat="1" applyFont="1" applyBorder="1" applyAlignment="1">
      <alignment horizontal="center"/>
    </xf>
    <xf numFmtId="171" fontId="14" fillId="0" borderId="0" xfId="14" applyNumberFormat="1" applyFont="1" applyBorder="1" applyAlignment="1">
      <alignment horizontal="center" wrapText="1"/>
    </xf>
    <xf numFmtId="3" fontId="46" fillId="0" borderId="0" xfId="0" applyNumberFormat="1" applyFont="1" applyAlignment="1">
      <alignment horizontal="right"/>
    </xf>
    <xf numFmtId="171" fontId="46" fillId="0" borderId="0" xfId="0" applyNumberFormat="1" applyFont="1" applyAlignment="1">
      <alignment horizontal="right"/>
    </xf>
    <xf numFmtId="3" fontId="46" fillId="0" borderId="0" xfId="0" applyNumberFormat="1" applyFont="1" applyBorder="1" applyAlignment="1">
      <alignment horizontal="right"/>
    </xf>
    <xf numFmtId="171" fontId="46" fillId="0" borderId="0" xfId="0" applyNumberFormat="1" applyFont="1" applyBorder="1" applyAlignment="1">
      <alignment horizontal="right"/>
    </xf>
    <xf numFmtId="3" fontId="14" fillId="0" borderId="7" xfId="0" applyNumberFormat="1" applyFont="1" applyFill="1" applyBorder="1" applyAlignment="1">
      <alignment horizontal="left"/>
    </xf>
    <xf numFmtId="3" fontId="14" fillId="0" borderId="7" xfId="14" applyNumberFormat="1" applyFont="1" applyBorder="1" applyAlignment="1">
      <alignment horizontal="right" vertical="center"/>
    </xf>
    <xf numFmtId="171" fontId="14" fillId="0" borderId="7" xfId="14" applyNumberFormat="1" applyFont="1" applyBorder="1" applyAlignment="1">
      <alignment horizontal="right" vertical="center"/>
    </xf>
    <xf numFmtId="0" fontId="43" fillId="0" borderId="0" xfId="0" applyFont="1"/>
    <xf numFmtId="0" fontId="0" fillId="0" borderId="0" xfId="0" applyFill="1" applyBorder="1"/>
    <xf numFmtId="0" fontId="37" fillId="0" borderId="0" xfId="20" applyFont="1" applyFill="1" applyAlignment="1" applyProtection="1">
      <alignment vertical="center"/>
    </xf>
    <xf numFmtId="0" fontId="2" fillId="0" borderId="0" xfId="0" applyFont="1" applyFill="1" applyBorder="1" applyAlignment="1">
      <alignment horizontal="right"/>
    </xf>
    <xf numFmtId="0" fontId="34" fillId="0" borderId="0" xfId="20" applyFont="1" applyFill="1" applyAlignment="1" applyProtection="1">
      <alignment horizontal="left" vertical="center" wrapText="1"/>
    </xf>
    <xf numFmtId="0" fontId="63" fillId="0" borderId="0" xfId="20" applyFont="1" applyFill="1" applyAlignment="1" applyProtection="1">
      <alignment horizontal="left" vertical="center" wrapText="1"/>
    </xf>
    <xf numFmtId="0" fontId="0" fillId="0" borderId="0" xfId="0" applyFill="1" applyAlignment="1">
      <alignment horizontal="left"/>
    </xf>
    <xf numFmtId="0" fontId="63" fillId="0" borderId="0" xfId="20" applyFont="1" applyFill="1" applyAlignment="1" applyProtection="1">
      <alignment horizontal="left" wrapText="1"/>
    </xf>
    <xf numFmtId="0" fontId="70" fillId="0" borderId="0" xfId="20" applyFont="1" applyFill="1" applyAlignment="1" applyProtection="1">
      <alignment horizontal="center" vertical="center"/>
    </xf>
    <xf numFmtId="0" fontId="71" fillId="0" borderId="0" xfId="20" applyFont="1" applyFill="1" applyAlignment="1" applyProtection="1">
      <alignment horizontal="left" vertical="center" wrapText="1"/>
    </xf>
    <xf numFmtId="0" fontId="38" fillId="0" borderId="0" xfId="20" applyFont="1" applyFill="1" applyAlignment="1" applyProtection="1">
      <alignment horizontal="center" vertical="center"/>
    </xf>
    <xf numFmtId="0" fontId="39" fillId="0" borderId="0" xfId="20" applyFont="1" applyFill="1" applyAlignment="1" applyProtection="1">
      <alignment horizontal="center" vertical="center"/>
    </xf>
    <xf numFmtId="0" fontId="37" fillId="0" borderId="0" xfId="20" applyFont="1" applyFill="1" applyAlignment="1" applyProtection="1">
      <alignment horizontal="left" wrapText="1"/>
    </xf>
    <xf numFmtId="0" fontId="37" fillId="0" borderId="0" xfId="20" applyFont="1" applyFill="1" applyAlignment="1" applyProtection="1">
      <alignment horizontal="center" vertical="center"/>
    </xf>
    <xf numFmtId="0" fontId="0" fillId="0" borderId="0" xfId="20" applyFont="1" applyFill="1" applyAlignment="1" applyProtection="1">
      <alignment horizontal="center" vertical="center"/>
    </xf>
    <xf numFmtId="0" fontId="37" fillId="0" borderId="0" xfId="20" applyFont="1" applyFill="1" applyAlignment="1" applyProtection="1">
      <alignment horizontal="left" vertical="center" wrapText="1"/>
    </xf>
    <xf numFmtId="0" fontId="0" fillId="0" borderId="0" xfId="20" applyFont="1" applyFill="1" applyAlignment="1" applyProtection="1">
      <alignment horizontal="left" vertical="center" wrapText="1"/>
    </xf>
    <xf numFmtId="0" fontId="37" fillId="0" borderId="0" xfId="20" applyFont="1" applyFill="1" applyAlignment="1" applyProtection="1">
      <alignment horizontal="left" vertical="center"/>
    </xf>
    <xf numFmtId="0" fontId="0" fillId="0" borderId="0" xfId="20" applyFont="1" applyFill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71" fontId="14" fillId="0" borderId="5" xfId="0" applyNumberFormat="1" applyFont="1" applyBorder="1" applyAlignment="1">
      <alignment horizontal="center" vertical="center"/>
    </xf>
    <xf numFmtId="171" fontId="14" fillId="0" borderId="1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3" fontId="13" fillId="0" borderId="0" xfId="0" applyNumberFormat="1" applyFont="1" applyFill="1" applyAlignment="1">
      <alignment horizontal="center" wrapText="1"/>
    </xf>
    <xf numFmtId="171" fontId="14" fillId="0" borderId="9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3" fontId="4" fillId="0" borderId="6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4" fillId="0" borderId="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1" fontId="22" fillId="0" borderId="5" xfId="10" applyNumberFormat="1" applyFont="1" applyFill="1" applyBorder="1" applyAlignment="1">
      <alignment horizontal="center" vertical="center" wrapText="1"/>
    </xf>
    <xf numFmtId="1" fontId="22" fillId="0" borderId="9" xfId="10" applyNumberFormat="1" applyFont="1" applyFill="1" applyBorder="1" applyAlignment="1">
      <alignment horizontal="center" vertical="center" wrapText="1"/>
    </xf>
    <xf numFmtId="1" fontId="22" fillId="0" borderId="11" xfId="1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" fontId="22" fillId="0" borderId="5" xfId="10" applyNumberFormat="1" applyFont="1" applyFill="1" applyBorder="1" applyAlignment="1">
      <alignment horizontal="center" wrapText="1"/>
    </xf>
    <xf numFmtId="1" fontId="22" fillId="0" borderId="9" xfId="10" applyNumberFormat="1" applyFont="1" applyFill="1" applyBorder="1" applyAlignment="1">
      <alignment horizontal="center" wrapText="1"/>
    </xf>
    <xf numFmtId="1" fontId="22" fillId="0" borderId="11" xfId="10" applyNumberFormat="1" applyFont="1" applyFill="1" applyBorder="1" applyAlignment="1">
      <alignment horizontal="center" wrapText="1"/>
    </xf>
    <xf numFmtId="0" fontId="22" fillId="0" borderId="5" xfId="12" applyFont="1" applyFill="1" applyBorder="1" applyAlignment="1">
      <alignment horizontal="center" vertical="center" wrapText="1"/>
    </xf>
    <xf numFmtId="0" fontId="22" fillId="0" borderId="9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" vertical="top" wrapText="1"/>
    </xf>
    <xf numFmtId="0" fontId="22" fillId="0" borderId="9" xfId="12" applyFont="1" applyFill="1" applyBorder="1" applyAlignment="1">
      <alignment horizontal="center" vertical="top" wrapText="1"/>
    </xf>
    <xf numFmtId="0" fontId="22" fillId="0" borderId="11" xfId="12" applyFont="1" applyFill="1" applyBorder="1" applyAlignment="1">
      <alignment horizontal="center" vertical="top" wrapText="1"/>
    </xf>
    <xf numFmtId="3" fontId="28" fillId="0" borderId="5" xfId="13" applyNumberFormat="1" applyFont="1" applyFill="1" applyBorder="1" applyAlignment="1">
      <alignment horizontal="center" vertical="center" wrapText="1"/>
    </xf>
    <xf numFmtId="3" fontId="28" fillId="0" borderId="9" xfId="13" applyNumberFormat="1" applyFont="1" applyFill="1" applyBorder="1" applyAlignment="1">
      <alignment horizontal="center" vertical="center" wrapText="1"/>
    </xf>
    <xf numFmtId="3" fontId="28" fillId="0" borderId="11" xfId="1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2" fillId="0" borderId="11" xfId="12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2" fillId="0" borderId="6" xfId="14" applyNumberFormat="1" applyFont="1" applyFill="1" applyBorder="1" applyAlignment="1">
      <alignment horizontal="center"/>
    </xf>
    <xf numFmtId="0" fontId="22" fillId="0" borderId="13" xfId="14" applyNumberFormat="1" applyFont="1" applyFill="1" applyBorder="1" applyAlignment="1">
      <alignment horizontal="center"/>
    </xf>
    <xf numFmtId="0" fontId="22" fillId="0" borderId="12" xfId="14" applyNumberFormat="1" applyFont="1" applyFill="1" applyBorder="1" applyAlignment="1">
      <alignment horizontal="center"/>
    </xf>
    <xf numFmtId="0" fontId="22" fillId="0" borderId="8" xfId="14" applyNumberFormat="1" applyFont="1" applyFill="1" applyBorder="1" applyAlignment="1">
      <alignment horizontal="center"/>
    </xf>
    <xf numFmtId="0" fontId="22" fillId="0" borderId="15" xfId="14" applyNumberFormat="1" applyFont="1" applyFill="1" applyBorder="1" applyAlignment="1">
      <alignment horizontal="center"/>
    </xf>
    <xf numFmtId="0" fontId="22" fillId="0" borderId="10" xfId="14" applyNumberFormat="1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171" fontId="9" fillId="0" borderId="2" xfId="7" applyNumberFormat="1" applyFont="1" applyFill="1" applyBorder="1" applyAlignment="1">
      <alignment horizontal="center"/>
    </xf>
    <xf numFmtId="171" fontId="9" fillId="0" borderId="3" xfId="7" applyNumberFormat="1" applyFont="1" applyFill="1" applyBorder="1" applyAlignment="1">
      <alignment horizontal="center"/>
    </xf>
    <xf numFmtId="0" fontId="9" fillId="0" borderId="7" xfId="7" applyNumberFormat="1" applyFont="1" applyFill="1" applyBorder="1" applyAlignment="1">
      <alignment horizontal="center" vertical="center"/>
    </xf>
    <xf numFmtId="0" fontId="9" fillId="0" borderId="3" xfId="7" applyNumberFormat="1" applyFont="1" applyFill="1" applyBorder="1" applyAlignment="1">
      <alignment horizontal="center" vertical="center"/>
    </xf>
    <xf numFmtId="171" fontId="9" fillId="0" borderId="4" xfId="7" applyNumberFormat="1" applyFont="1" applyFill="1" applyBorder="1" applyAlignment="1">
      <alignment horizontal="center"/>
    </xf>
    <xf numFmtId="171" fontId="9" fillId="0" borderId="14" xfId="7" applyNumberFormat="1" applyFont="1" applyFill="1" applyBorder="1" applyAlignment="1">
      <alignment horizontal="center"/>
    </xf>
    <xf numFmtId="0" fontId="9" fillId="0" borderId="0" xfId="7" applyNumberFormat="1" applyFont="1" applyFill="1" applyBorder="1" applyAlignment="1">
      <alignment horizontal="center" vertical="center"/>
    </xf>
    <xf numFmtId="0" fontId="9" fillId="0" borderId="14" xfId="7" applyNumberFormat="1" applyFont="1" applyFill="1" applyBorder="1" applyAlignment="1">
      <alignment horizontal="center" vertical="center"/>
    </xf>
    <xf numFmtId="0" fontId="9" fillId="0" borderId="15" xfId="7" applyNumberFormat="1" applyFont="1" applyFill="1" applyBorder="1" applyAlignment="1">
      <alignment horizontal="center" vertical="center" wrapText="1"/>
    </xf>
    <xf numFmtId="0" fontId="9" fillId="0" borderId="10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" vertical="center" wrapText="1"/>
    </xf>
    <xf numFmtId="0" fontId="22" fillId="0" borderId="9" xfId="7" applyNumberFormat="1" applyFont="1" applyFill="1" applyBorder="1" applyAlignment="1">
      <alignment horizontal="center" vertical="center" wrapText="1"/>
    </xf>
    <xf numFmtId="0" fontId="22" fillId="0" borderId="11" xfId="7" applyNumberFormat="1" applyFont="1" applyFill="1" applyBorder="1" applyAlignment="1">
      <alignment horizontal="center" vertical="center" wrapText="1"/>
    </xf>
    <xf numFmtId="0" fontId="22" fillId="0" borderId="5" xfId="7" applyNumberFormat="1" applyFont="1" applyFill="1" applyBorder="1" applyAlignment="1">
      <alignment horizontal="center" vertical="center"/>
    </xf>
    <xf numFmtId="0" fontId="22" fillId="0" borderId="9" xfId="7" applyNumberFormat="1" applyFont="1" applyFill="1" applyBorder="1" applyAlignment="1">
      <alignment horizontal="center" vertical="center"/>
    </xf>
    <xf numFmtId="0" fontId="22" fillId="0" borderId="11" xfId="7" applyNumberFormat="1" applyFont="1" applyFill="1" applyBorder="1" applyAlignment="1">
      <alignment horizontal="center" vertical="center"/>
    </xf>
    <xf numFmtId="0" fontId="5" fillId="0" borderId="0" xfId="8" applyFont="1" applyFill="1" applyAlignment="1">
      <alignment horizontal="center" vertical="center" wrapText="1"/>
    </xf>
    <xf numFmtId="0" fontId="1" fillId="0" borderId="0" xfId="8" applyFont="1" applyFill="1" applyAlignment="1">
      <alignment horizontal="center" vertical="center" wrapText="1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41">
    <cellStyle name="Column header" xfId="1"/>
    <cellStyle name="Čárka 2" xfId="2"/>
    <cellStyle name="Čárka 2 2" xfId="3"/>
    <cellStyle name="Čiarka 2" xfId="4"/>
    <cellStyle name="Čiarka 3" xfId="5"/>
    <cellStyle name="Normal_DOP!H1a" xfId="6"/>
    <cellStyle name="Normal_PRI!H4" xfId="7"/>
    <cellStyle name="Normal_WNU!H2b" xfId="8"/>
    <cellStyle name="Normal_WNU!H2b_Hstrx" xfId="9"/>
    <cellStyle name="Normal_WNU!H4a" xfId="10"/>
    <cellStyle name="Normal_WNU!H4a_Hstrx" xfId="11"/>
    <cellStyle name="Normal_WNU!H5a" xfId="12"/>
    <cellStyle name="Normal_WNU!H5a_Hstrx" xfId="13"/>
    <cellStyle name="Normal_WPC!H6" xfId="14"/>
    <cellStyle name="Normálna" xfId="0" builtinId="0"/>
    <cellStyle name="Normálna 2" xfId="15"/>
    <cellStyle name="Normálna 3" xfId="16"/>
    <cellStyle name="Normálna 3 2" xfId="17"/>
    <cellStyle name="Normálna 4" xfId="18"/>
    <cellStyle name="Normálne 2" xfId="19"/>
    <cellStyle name="Normálne 3" xfId="20"/>
    <cellStyle name="Normálne 4" xfId="21"/>
    <cellStyle name="Normálne_Hárok1" xfId="22"/>
    <cellStyle name="Normálne_str 19" xfId="23"/>
    <cellStyle name="normální 10" xfId="24"/>
    <cellStyle name="Normální 2" xfId="25"/>
    <cellStyle name="normální 2 2" xfId="26"/>
    <cellStyle name="Normální 2 3" xfId="27"/>
    <cellStyle name="Normální 2 4" xfId="28"/>
    <cellStyle name="Normální 2 5" xfId="29"/>
    <cellStyle name="normální 3" xfId="30"/>
    <cellStyle name="normální 3 2" xfId="31"/>
    <cellStyle name="normální 4" xfId="32"/>
    <cellStyle name="normální 5" xfId="33"/>
    <cellStyle name="normální 6" xfId="34"/>
    <cellStyle name="normální 7" xfId="35"/>
    <cellStyle name="normální 8" xfId="36"/>
    <cellStyle name="normální 9" xfId="37"/>
    <cellStyle name="Procenta 2" xfId="38"/>
    <cellStyle name="Procenta 2 2" xfId="39"/>
    <cellStyle name="Row header" xfId="4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LNOHOSPODARSTVO/EKONOMICKY%20UCET/2019/DEFINITIVNY/REGIONALNE%20UCTY/EPUDEF_N_2019%20STT_EAA_REGIONAL_NUTS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 "/>
      <sheetName val="DATA_01"/>
      <sheetName val="DATA_02"/>
      <sheetName val="DATA_03"/>
      <sheetName val="DATA_04"/>
      <sheetName val="ITEMS"/>
      <sheetName val="COUNTRIES"/>
      <sheetName val="REGION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?</v>
          </cell>
          <cell r="B1" t="str">
            <v>AT</v>
          </cell>
          <cell r="C1" t="str">
            <v>BE</v>
          </cell>
          <cell r="D1" t="str">
            <v>BG</v>
          </cell>
          <cell r="E1" t="str">
            <v>CY</v>
          </cell>
          <cell r="F1" t="str">
            <v>CZ</v>
          </cell>
          <cell r="G1" t="str">
            <v>DE</v>
          </cell>
          <cell r="H1" t="str">
            <v>DK</v>
          </cell>
          <cell r="I1" t="str">
            <v>EE</v>
          </cell>
          <cell r="J1" t="str">
            <v>EL</v>
          </cell>
          <cell r="K1" t="str">
            <v>ES</v>
          </cell>
          <cell r="L1" t="str">
            <v>FI</v>
          </cell>
          <cell r="M1" t="str">
            <v>FR</v>
          </cell>
          <cell r="N1" t="str">
            <v>HR</v>
          </cell>
          <cell r="O1" t="str">
            <v>HU</v>
          </cell>
          <cell r="P1" t="str">
            <v>IE</v>
          </cell>
          <cell r="Q1" t="str">
            <v>IT</v>
          </cell>
          <cell r="R1" t="str">
            <v>LT</v>
          </cell>
          <cell r="S1" t="str">
            <v>LU</v>
          </cell>
          <cell r="T1" t="str">
            <v>LV</v>
          </cell>
          <cell r="U1" t="str">
            <v>MT</v>
          </cell>
          <cell r="V1" t="str">
            <v>NL</v>
          </cell>
          <cell r="W1" t="str">
            <v>PL</v>
          </cell>
          <cell r="X1" t="str">
            <v>PT</v>
          </cell>
          <cell r="Y1" t="str">
            <v>RO</v>
          </cell>
          <cell r="Z1" t="str">
            <v>SE</v>
          </cell>
          <cell r="AA1" t="str">
            <v>SI</v>
          </cell>
          <cell r="AB1" t="str">
            <v>SK</v>
          </cell>
          <cell r="AC1" t="str">
            <v>UK</v>
          </cell>
          <cell r="AD1" t="str">
            <v>CH</v>
          </cell>
          <cell r="AE1" t="str">
            <v>IS</v>
          </cell>
          <cell r="AF1" t="str">
            <v>NO</v>
          </cell>
          <cell r="AG1" t="str">
            <v>RS</v>
          </cell>
          <cell r="AH1" t="str">
            <v>TR</v>
          </cell>
        </row>
        <row r="2">
          <cell r="A2">
            <v>1</v>
          </cell>
          <cell r="B2" t="str">
            <v>AT</v>
          </cell>
          <cell r="C2" t="str">
            <v>BE</v>
          </cell>
          <cell r="D2" t="str">
            <v>BG</v>
          </cell>
          <cell r="E2" t="str">
            <v>CY</v>
          </cell>
          <cell r="F2" t="str">
            <v>CZ</v>
          </cell>
          <cell r="G2" t="str">
            <v>DE</v>
          </cell>
          <cell r="H2" t="str">
            <v>DK</v>
          </cell>
          <cell r="I2" t="str">
            <v>EE</v>
          </cell>
          <cell r="J2" t="str">
            <v>EL</v>
          </cell>
          <cell r="K2" t="str">
            <v>ES</v>
          </cell>
          <cell r="L2" t="str">
            <v>FI</v>
          </cell>
          <cell r="M2" t="str">
            <v>FR</v>
          </cell>
          <cell r="N2" t="str">
            <v>HR</v>
          </cell>
          <cell r="O2" t="str">
            <v>HU</v>
          </cell>
          <cell r="P2" t="str">
            <v>IE</v>
          </cell>
          <cell r="Q2" t="str">
            <v>IT</v>
          </cell>
          <cell r="R2" t="str">
            <v>LT</v>
          </cell>
          <cell r="S2" t="str">
            <v>LU</v>
          </cell>
          <cell r="T2" t="str">
            <v>LV</v>
          </cell>
          <cell r="U2" t="str">
            <v>MT</v>
          </cell>
          <cell r="V2" t="str">
            <v>NL</v>
          </cell>
          <cell r="W2" t="str">
            <v>PL</v>
          </cell>
          <cell r="X2" t="str">
            <v>PT</v>
          </cell>
          <cell r="Y2" t="str">
            <v>RO</v>
          </cell>
          <cell r="Z2" t="str">
            <v>SE</v>
          </cell>
          <cell r="AA2" t="str">
            <v>SI</v>
          </cell>
          <cell r="AB2" t="str">
            <v>SK</v>
          </cell>
          <cell r="AC2" t="str">
            <v>UK</v>
          </cell>
          <cell r="AD2" t="str">
            <v>CH</v>
          </cell>
          <cell r="AE2" t="str">
            <v>IS</v>
          </cell>
          <cell r="AF2" t="str">
            <v>NO</v>
          </cell>
        </row>
        <row r="3">
          <cell r="A3">
            <v>2</v>
          </cell>
          <cell r="B3" t="str">
            <v>AT1</v>
          </cell>
          <cell r="C3" t="str">
            <v>BE1</v>
          </cell>
          <cell r="D3" t="str">
            <v>BG3</v>
          </cell>
          <cell r="E3" t="str">
            <v>CY0</v>
          </cell>
          <cell r="F3" t="str">
            <v>CZ0</v>
          </cell>
          <cell r="G3" t="str">
            <v>DE1</v>
          </cell>
          <cell r="H3" t="str">
            <v>DK0</v>
          </cell>
          <cell r="I3" t="str">
            <v>EE0</v>
          </cell>
          <cell r="J3" t="str">
            <v>EL3</v>
          </cell>
          <cell r="K3" t="str">
            <v>ES1</v>
          </cell>
          <cell r="L3" t="str">
            <v>FI1</v>
          </cell>
          <cell r="M3" t="str">
            <v>FR1</v>
          </cell>
          <cell r="N3" t="str">
            <v>HR0</v>
          </cell>
          <cell r="O3" t="str">
            <v>HU1</v>
          </cell>
          <cell r="P3" t="str">
            <v>IE0</v>
          </cell>
          <cell r="Q3" t="str">
            <v>ITC</v>
          </cell>
          <cell r="R3" t="str">
            <v>LT0</v>
          </cell>
          <cell r="S3" t="str">
            <v>LU0</v>
          </cell>
          <cell r="T3" t="str">
            <v>LV0</v>
          </cell>
          <cell r="U3" t="str">
            <v>MT0</v>
          </cell>
          <cell r="V3" t="str">
            <v>NL1</v>
          </cell>
          <cell r="W3" t="str">
            <v>PL2</v>
          </cell>
          <cell r="X3" t="str">
            <v>PT1</v>
          </cell>
          <cell r="Y3" t="str">
            <v>RO1</v>
          </cell>
          <cell r="Z3" t="str">
            <v>SE1</v>
          </cell>
          <cell r="AA3" t="str">
            <v>SI0</v>
          </cell>
          <cell r="AB3" t="str">
            <v>SK0</v>
          </cell>
          <cell r="AC3" t="str">
            <v>UKC</v>
          </cell>
          <cell r="AD3" t="str">
            <v>CH0</v>
          </cell>
          <cell r="AE3" t="str">
            <v>IS0</v>
          </cell>
          <cell r="AF3" t="str">
            <v>NO0</v>
          </cell>
        </row>
        <row r="4">
          <cell r="A4">
            <v>3</v>
          </cell>
          <cell r="B4" t="str">
            <v>AT11</v>
          </cell>
          <cell r="C4" t="str">
            <v>BE10</v>
          </cell>
          <cell r="D4" t="str">
            <v>BG31</v>
          </cell>
          <cell r="E4" t="str">
            <v>CY00</v>
          </cell>
          <cell r="F4" t="str">
            <v>CZ01</v>
          </cell>
          <cell r="G4" t="str">
            <v>DE11</v>
          </cell>
          <cell r="H4" t="str">
            <v>DK01</v>
          </cell>
          <cell r="I4" t="str">
            <v>EE00</v>
          </cell>
          <cell r="J4" t="str">
            <v>EL30</v>
          </cell>
          <cell r="K4" t="str">
            <v>ES11</v>
          </cell>
          <cell r="L4" t="str">
            <v>FI19</v>
          </cell>
          <cell r="M4" t="str">
            <v>FR10</v>
          </cell>
          <cell r="N4" t="str">
            <v>HR03</v>
          </cell>
          <cell r="O4" t="str">
            <v>HU11</v>
          </cell>
          <cell r="P4" t="str">
            <v>IE04</v>
          </cell>
          <cell r="Q4" t="str">
            <v>ITC1</v>
          </cell>
          <cell r="R4" t="str">
            <v>LT01</v>
          </cell>
          <cell r="S4" t="str">
            <v>LU00</v>
          </cell>
          <cell r="T4" t="str">
            <v>LV00</v>
          </cell>
          <cell r="U4" t="str">
            <v>MT00</v>
          </cell>
          <cell r="V4" t="str">
            <v>NL11</v>
          </cell>
          <cell r="W4" t="str">
            <v>PL21</v>
          </cell>
          <cell r="X4" t="str">
            <v>PT11</v>
          </cell>
          <cell r="Y4" t="str">
            <v>RO11</v>
          </cell>
          <cell r="Z4" t="str">
            <v>SE11</v>
          </cell>
          <cell r="AA4" t="str">
            <v>SI03</v>
          </cell>
          <cell r="AB4" t="str">
            <v>SK01</v>
          </cell>
          <cell r="AC4" t="str">
            <v>UKC1</v>
          </cell>
          <cell r="AD4" t="str">
            <v>CH01</v>
          </cell>
          <cell r="AE4" t="str">
            <v>IS00</v>
          </cell>
          <cell r="AF4" t="str">
            <v>NO01</v>
          </cell>
        </row>
        <row r="5">
          <cell r="A5">
            <v>4</v>
          </cell>
          <cell r="B5" t="str">
            <v>AT12</v>
          </cell>
          <cell r="C5" t="str">
            <v>BE2</v>
          </cell>
          <cell r="D5" t="str">
            <v>BG32</v>
          </cell>
          <cell r="F5" t="str">
            <v>CZ02</v>
          </cell>
          <cell r="G5" t="str">
            <v>DE12</v>
          </cell>
          <cell r="H5" t="str">
            <v>DK02</v>
          </cell>
          <cell r="J5" t="str">
            <v>EL4</v>
          </cell>
          <cell r="K5" t="str">
            <v>ES12</v>
          </cell>
          <cell r="L5" t="str">
            <v>FI1B</v>
          </cell>
          <cell r="M5" t="str">
            <v>FRB</v>
          </cell>
          <cell r="N5" t="str">
            <v>HR04</v>
          </cell>
          <cell r="O5" t="str">
            <v>HU12</v>
          </cell>
          <cell r="P5" t="str">
            <v>IE05</v>
          </cell>
          <cell r="Q5" t="str">
            <v>ITC2</v>
          </cell>
          <cell r="R5" t="str">
            <v>LT02</v>
          </cell>
          <cell r="V5" t="str">
            <v>NL12</v>
          </cell>
          <cell r="W5" t="str">
            <v>PL22</v>
          </cell>
          <cell r="X5" t="str">
            <v>PT15</v>
          </cell>
          <cell r="Y5" t="str">
            <v>RO12</v>
          </cell>
          <cell r="Z5" t="str">
            <v>SE12</v>
          </cell>
          <cell r="AA5" t="str">
            <v>SI04</v>
          </cell>
          <cell r="AB5" t="str">
            <v>SK02</v>
          </cell>
          <cell r="AC5" t="str">
            <v>UKC2</v>
          </cell>
          <cell r="AD5" t="str">
            <v>CH011</v>
          </cell>
          <cell r="AF5" t="str">
            <v>NO02</v>
          </cell>
        </row>
        <row r="6">
          <cell r="A6">
            <v>5</v>
          </cell>
          <cell r="B6" t="str">
            <v>AT13</v>
          </cell>
          <cell r="C6" t="str">
            <v>BE21</v>
          </cell>
          <cell r="D6" t="str">
            <v>BG33</v>
          </cell>
          <cell r="F6" t="str">
            <v>CZ03</v>
          </cell>
          <cell r="G6" t="str">
            <v>DE13</v>
          </cell>
          <cell r="H6" t="str">
            <v>DK03</v>
          </cell>
          <cell r="J6" t="str">
            <v>EL41</v>
          </cell>
          <cell r="K6" t="str">
            <v>ES13</v>
          </cell>
          <cell r="L6" t="str">
            <v>FI1C</v>
          </cell>
          <cell r="M6" t="str">
            <v>FRB0</v>
          </cell>
          <cell r="O6" t="str">
            <v>HU2</v>
          </cell>
          <cell r="P6" t="str">
            <v>IE06</v>
          </cell>
          <cell r="Q6" t="str">
            <v>ITC3</v>
          </cell>
          <cell r="V6" t="str">
            <v>NL13</v>
          </cell>
          <cell r="W6" t="str">
            <v>PL4</v>
          </cell>
          <cell r="X6" t="str">
            <v>PT16</v>
          </cell>
          <cell r="Y6" t="str">
            <v>RO2</v>
          </cell>
          <cell r="Z6" t="str">
            <v>SE2</v>
          </cell>
          <cell r="AB6" t="str">
            <v>SK03</v>
          </cell>
          <cell r="AC6" t="str">
            <v>UKD</v>
          </cell>
          <cell r="AD6" t="str">
            <v>CH012</v>
          </cell>
          <cell r="AF6" t="str">
            <v>NO03</v>
          </cell>
        </row>
        <row r="7">
          <cell r="A7">
            <v>6</v>
          </cell>
          <cell r="B7" t="str">
            <v>AT2</v>
          </cell>
          <cell r="C7" t="str">
            <v>BE22</v>
          </cell>
          <cell r="D7" t="str">
            <v>BG34</v>
          </cell>
          <cell r="F7" t="str">
            <v>CZ04</v>
          </cell>
          <cell r="G7" t="str">
            <v>DE14</v>
          </cell>
          <cell r="H7" t="str">
            <v>DK04</v>
          </cell>
          <cell r="J7" t="str">
            <v>EL42</v>
          </cell>
          <cell r="K7" t="str">
            <v>ES2</v>
          </cell>
          <cell r="L7" t="str">
            <v>FI1D</v>
          </cell>
          <cell r="M7" t="str">
            <v>FRC</v>
          </cell>
          <cell r="O7" t="str">
            <v>HU21</v>
          </cell>
          <cell r="Q7" t="str">
            <v>ITC4</v>
          </cell>
          <cell r="V7" t="str">
            <v>NL2</v>
          </cell>
          <cell r="W7" t="str">
            <v>PL41</v>
          </cell>
          <cell r="X7" t="str">
            <v>PT17</v>
          </cell>
          <cell r="Y7" t="str">
            <v>RO21</v>
          </cell>
          <cell r="Z7" t="str">
            <v>SE21</v>
          </cell>
          <cell r="AB7" t="str">
            <v>SK04</v>
          </cell>
          <cell r="AC7" t="str">
            <v>UKD1</v>
          </cell>
          <cell r="AD7" t="str">
            <v>CH013</v>
          </cell>
          <cell r="AF7" t="str">
            <v>NO04</v>
          </cell>
        </row>
        <row r="8">
          <cell r="A8">
            <v>7</v>
          </cell>
          <cell r="B8" t="str">
            <v>AT21</v>
          </cell>
          <cell r="C8" t="str">
            <v>BE23</v>
          </cell>
          <cell r="D8" t="str">
            <v>BG4</v>
          </cell>
          <cell r="F8" t="str">
            <v>CZ05</v>
          </cell>
          <cell r="G8" t="str">
            <v>DE2</v>
          </cell>
          <cell r="H8" t="str">
            <v>DK05</v>
          </cell>
          <cell r="J8" t="str">
            <v>EL43</v>
          </cell>
          <cell r="K8" t="str">
            <v>ES21</v>
          </cell>
          <cell r="L8" t="str">
            <v>FI2</v>
          </cell>
          <cell r="M8" t="str">
            <v>FRC1</v>
          </cell>
          <cell r="O8" t="str">
            <v>HU22</v>
          </cell>
          <cell r="Q8" t="str">
            <v>ITF</v>
          </cell>
          <cell r="V8" t="str">
            <v>NL21</v>
          </cell>
          <cell r="W8" t="str">
            <v>PL42</v>
          </cell>
          <cell r="X8" t="str">
            <v>PT18</v>
          </cell>
          <cell r="Y8" t="str">
            <v>RO22</v>
          </cell>
          <cell r="Z8" t="str">
            <v>SE22</v>
          </cell>
          <cell r="AC8" t="str">
            <v>UKD3</v>
          </cell>
          <cell r="AD8" t="str">
            <v>CH02</v>
          </cell>
          <cell r="AF8" t="str">
            <v>NO05</v>
          </cell>
        </row>
        <row r="9">
          <cell r="A9">
            <v>8</v>
          </cell>
          <cell r="B9" t="str">
            <v>AT22</v>
          </cell>
          <cell r="C9" t="str">
            <v>BE24</v>
          </cell>
          <cell r="D9" t="str">
            <v>BG41</v>
          </cell>
          <cell r="F9" t="str">
            <v>CZ06</v>
          </cell>
          <cell r="G9" t="str">
            <v>DE21</v>
          </cell>
          <cell r="J9" t="str">
            <v>EL5</v>
          </cell>
          <cell r="K9" t="str">
            <v>ES22</v>
          </cell>
          <cell r="L9" t="str">
            <v>FI20</v>
          </cell>
          <cell r="M9" t="str">
            <v>FRC2</v>
          </cell>
          <cell r="O9" t="str">
            <v>HU23</v>
          </cell>
          <cell r="Q9" t="str">
            <v>ITF1</v>
          </cell>
          <cell r="V9" t="str">
            <v>NL22</v>
          </cell>
          <cell r="W9" t="str">
            <v>PL43</v>
          </cell>
          <cell r="X9" t="str">
            <v>PT2</v>
          </cell>
          <cell r="Y9" t="str">
            <v>RO3</v>
          </cell>
          <cell r="Z9" t="str">
            <v>SE23</v>
          </cell>
          <cell r="AC9" t="str">
            <v>UKD4</v>
          </cell>
          <cell r="AD9" t="str">
            <v>CH021</v>
          </cell>
          <cell r="AF9" t="str">
            <v>NO06</v>
          </cell>
        </row>
        <row r="10">
          <cell r="A10">
            <v>9</v>
          </cell>
          <cell r="B10" t="str">
            <v>AT3</v>
          </cell>
          <cell r="C10" t="str">
            <v>BE25</v>
          </cell>
          <cell r="D10" t="str">
            <v>BG42</v>
          </cell>
          <cell r="F10" t="str">
            <v>CZ07</v>
          </cell>
          <cell r="G10" t="str">
            <v>DE22</v>
          </cell>
          <cell r="J10" t="str">
            <v>EL51</v>
          </cell>
          <cell r="K10" t="str">
            <v>ES23</v>
          </cell>
          <cell r="M10" t="str">
            <v>FRD</v>
          </cell>
          <cell r="O10" t="str">
            <v>HU3</v>
          </cell>
          <cell r="Q10" t="str">
            <v>ITF2</v>
          </cell>
          <cell r="V10" t="str">
            <v>NL23</v>
          </cell>
          <cell r="W10" t="str">
            <v>PL5</v>
          </cell>
          <cell r="X10" t="str">
            <v>PT20</v>
          </cell>
          <cell r="Y10" t="str">
            <v>RO31</v>
          </cell>
          <cell r="Z10" t="str">
            <v>SE3</v>
          </cell>
          <cell r="AC10" t="str">
            <v>UKD6</v>
          </cell>
          <cell r="AD10" t="str">
            <v>CH022</v>
          </cell>
          <cell r="AF10" t="str">
            <v>NO07</v>
          </cell>
        </row>
        <row r="11">
          <cell r="A11">
            <v>10</v>
          </cell>
          <cell r="B11" t="str">
            <v>AT31</v>
          </cell>
          <cell r="C11" t="str">
            <v>BE3</v>
          </cell>
          <cell r="F11" t="str">
            <v>CZ08</v>
          </cell>
          <cell r="G11" t="str">
            <v>DE23</v>
          </cell>
          <cell r="J11" t="str">
            <v>EL52</v>
          </cell>
          <cell r="K11" t="str">
            <v>ES24</v>
          </cell>
          <cell r="M11" t="str">
            <v>FRD1</v>
          </cell>
          <cell r="O11" t="str">
            <v>HU31</v>
          </cell>
          <cell r="Q11" t="str">
            <v>ITF3</v>
          </cell>
          <cell r="V11" t="str">
            <v>NL3</v>
          </cell>
          <cell r="W11" t="str">
            <v>PL51</v>
          </cell>
          <cell r="X11" t="str">
            <v>PT3</v>
          </cell>
          <cell r="Y11" t="str">
            <v>RO32</v>
          </cell>
          <cell r="Z11" t="str">
            <v>SE31</v>
          </cell>
          <cell r="AC11" t="str">
            <v>UKD7</v>
          </cell>
          <cell r="AD11" t="str">
            <v>CH023</v>
          </cell>
        </row>
        <row r="12">
          <cell r="A12">
            <v>11</v>
          </cell>
          <cell r="B12" t="str">
            <v>AT32</v>
          </cell>
          <cell r="C12" t="str">
            <v>BE31</v>
          </cell>
          <cell r="G12" t="str">
            <v>DE24</v>
          </cell>
          <cell r="J12" t="str">
            <v>EL53</v>
          </cell>
          <cell r="K12" t="str">
            <v>ES3</v>
          </cell>
          <cell r="M12" t="str">
            <v>FRD2</v>
          </cell>
          <cell r="O12" t="str">
            <v>HU32</v>
          </cell>
          <cell r="Q12" t="str">
            <v>ITF4</v>
          </cell>
          <cell r="V12" t="str">
            <v>NL31</v>
          </cell>
          <cell r="W12" t="str">
            <v>PL52</v>
          </cell>
          <cell r="X12" t="str">
            <v>PT30</v>
          </cell>
          <cell r="Y12" t="str">
            <v>RO4</v>
          </cell>
          <cell r="Z12" t="str">
            <v>SE32</v>
          </cell>
          <cell r="AC12" t="str">
            <v>UKE</v>
          </cell>
          <cell r="AD12" t="str">
            <v>CH024</v>
          </cell>
        </row>
        <row r="13">
          <cell r="A13">
            <v>12</v>
          </cell>
          <cell r="B13" t="str">
            <v>AT33</v>
          </cell>
          <cell r="C13" t="str">
            <v>BE32</v>
          </cell>
          <cell r="G13" t="str">
            <v>DE25</v>
          </cell>
          <cell r="J13" t="str">
            <v>EL54</v>
          </cell>
          <cell r="K13" t="str">
            <v>ES30</v>
          </cell>
          <cell r="M13" t="str">
            <v>FRE</v>
          </cell>
          <cell r="O13" t="str">
            <v>HU33</v>
          </cell>
          <cell r="Q13" t="str">
            <v>ITF5</v>
          </cell>
          <cell r="V13" t="str">
            <v>NL32</v>
          </cell>
          <cell r="W13" t="str">
            <v>PL6</v>
          </cell>
          <cell r="Y13" t="str">
            <v>RO41</v>
          </cell>
          <cell r="Z13" t="str">
            <v>SE33</v>
          </cell>
          <cell r="AC13" t="str">
            <v>UKE1</v>
          </cell>
          <cell r="AD13" t="str">
            <v>CH025</v>
          </cell>
        </row>
        <row r="14">
          <cell r="A14">
            <v>13</v>
          </cell>
          <cell r="B14" t="str">
            <v>AT34</v>
          </cell>
          <cell r="C14" t="str">
            <v>BE33</v>
          </cell>
          <cell r="G14" t="str">
            <v>DE26</v>
          </cell>
          <cell r="J14" t="str">
            <v>EL6</v>
          </cell>
          <cell r="K14" t="str">
            <v>ES4</v>
          </cell>
          <cell r="M14" t="str">
            <v>FRE1</v>
          </cell>
          <cell r="Q14" t="str">
            <v>ITF6</v>
          </cell>
          <cell r="V14" t="str">
            <v>NL33</v>
          </cell>
          <cell r="W14" t="str">
            <v>PL61</v>
          </cell>
          <cell r="Y14" t="str">
            <v>RO42</v>
          </cell>
          <cell r="AC14" t="str">
            <v>UKE2</v>
          </cell>
          <cell r="AD14" t="str">
            <v>CH03</v>
          </cell>
        </row>
        <row r="15">
          <cell r="A15">
            <v>14</v>
          </cell>
          <cell r="C15" t="str">
            <v>BE34</v>
          </cell>
          <cell r="G15" t="str">
            <v>DE27</v>
          </cell>
          <cell r="J15" t="str">
            <v>EL61</v>
          </cell>
          <cell r="K15" t="str">
            <v>ES41</v>
          </cell>
          <cell r="M15" t="str">
            <v>FRE2</v>
          </cell>
          <cell r="Q15" t="str">
            <v>ITG</v>
          </cell>
          <cell r="V15" t="str">
            <v>NL34</v>
          </cell>
          <cell r="W15" t="str">
            <v>PL62</v>
          </cell>
          <cell r="AC15" t="str">
            <v>UKE3</v>
          </cell>
          <cell r="AD15" t="str">
            <v>CH031</v>
          </cell>
        </row>
        <row r="16">
          <cell r="A16">
            <v>15</v>
          </cell>
          <cell r="C16" t="str">
            <v>BE35</v>
          </cell>
          <cell r="G16" t="str">
            <v>DE3</v>
          </cell>
          <cell r="J16" t="str">
            <v>EL62</v>
          </cell>
          <cell r="K16" t="str">
            <v>ES42</v>
          </cell>
          <cell r="M16" t="str">
            <v>FRF</v>
          </cell>
          <cell r="Q16" t="str">
            <v>ITG1</v>
          </cell>
          <cell r="V16" t="str">
            <v>NL4</v>
          </cell>
          <cell r="W16" t="str">
            <v>PL63</v>
          </cell>
          <cell r="AC16" t="str">
            <v>UKE4</v>
          </cell>
          <cell r="AD16" t="str">
            <v>CH032</v>
          </cell>
        </row>
        <row r="17">
          <cell r="A17">
            <v>16</v>
          </cell>
          <cell r="G17" t="str">
            <v>DE30</v>
          </cell>
          <cell r="J17" t="str">
            <v>EL63</v>
          </cell>
          <cell r="K17" t="str">
            <v>ES43</v>
          </cell>
          <cell r="M17" t="str">
            <v>FRF1</v>
          </cell>
          <cell r="Q17" t="str">
            <v>ITG2</v>
          </cell>
          <cell r="V17" t="str">
            <v>NL41</v>
          </cell>
          <cell r="W17" t="str">
            <v>PL7</v>
          </cell>
          <cell r="AC17" t="str">
            <v>UKF</v>
          </cell>
          <cell r="AD17" t="str">
            <v>CH033</v>
          </cell>
        </row>
        <row r="18">
          <cell r="A18">
            <v>17</v>
          </cell>
          <cell r="G18" t="str">
            <v>DE4</v>
          </cell>
          <cell r="J18" t="str">
            <v>EL64</v>
          </cell>
          <cell r="K18" t="str">
            <v>ES5</v>
          </cell>
          <cell r="M18" t="str">
            <v>FRF2</v>
          </cell>
          <cell r="Q18" t="str">
            <v>ITH</v>
          </cell>
          <cell r="V18" t="str">
            <v>NL42</v>
          </cell>
          <cell r="W18" t="str">
            <v>PL71</v>
          </cell>
          <cell r="AC18" t="str">
            <v>UKF1</v>
          </cell>
          <cell r="AD18" t="str">
            <v>CH04</v>
          </cell>
        </row>
        <row r="19">
          <cell r="A19">
            <v>18</v>
          </cell>
          <cell r="G19" t="str">
            <v>DE40</v>
          </cell>
          <cell r="J19" t="str">
            <v>EL65</v>
          </cell>
          <cell r="K19" t="str">
            <v>ES51</v>
          </cell>
          <cell r="M19" t="str">
            <v>FRF3</v>
          </cell>
          <cell r="Q19" t="str">
            <v>ITH1</v>
          </cell>
          <cell r="W19" t="str">
            <v>PL72</v>
          </cell>
          <cell r="AC19" t="str">
            <v>UKF2</v>
          </cell>
          <cell r="AD19" t="str">
            <v>CH05</v>
          </cell>
        </row>
        <row r="20">
          <cell r="A20">
            <v>19</v>
          </cell>
          <cell r="G20" t="str">
            <v>DE5</v>
          </cell>
          <cell r="K20" t="str">
            <v>ES52</v>
          </cell>
          <cell r="M20" t="str">
            <v>FRG</v>
          </cell>
          <cell r="Q20" t="str">
            <v>ITH2</v>
          </cell>
          <cell r="W20" t="str">
            <v>PL8</v>
          </cell>
          <cell r="AC20" t="str">
            <v>UKF3</v>
          </cell>
          <cell r="AD20" t="str">
            <v>CH051</v>
          </cell>
        </row>
        <row r="21">
          <cell r="A21">
            <v>20</v>
          </cell>
          <cell r="G21" t="str">
            <v>DE50</v>
          </cell>
          <cell r="K21" t="str">
            <v>ES53</v>
          </cell>
          <cell r="M21" t="str">
            <v>FRG0</v>
          </cell>
          <cell r="Q21" t="str">
            <v>ITH3</v>
          </cell>
          <cell r="W21" t="str">
            <v>PL81</v>
          </cell>
          <cell r="AC21" t="str">
            <v>UKG</v>
          </cell>
          <cell r="AD21" t="str">
            <v>CH052</v>
          </cell>
        </row>
        <row r="22">
          <cell r="A22">
            <v>21</v>
          </cell>
          <cell r="G22" t="str">
            <v>DE6</v>
          </cell>
          <cell r="K22" t="str">
            <v>ES6</v>
          </cell>
          <cell r="M22" t="str">
            <v>FRH</v>
          </cell>
          <cell r="Q22" t="str">
            <v>ITH4</v>
          </cell>
          <cell r="W22" t="str">
            <v>PL82</v>
          </cell>
          <cell r="AC22" t="str">
            <v>UKG1</v>
          </cell>
          <cell r="AD22" t="str">
            <v>CH053</v>
          </cell>
        </row>
        <row r="23">
          <cell r="A23">
            <v>22</v>
          </cell>
          <cell r="G23" t="str">
            <v>DE60</v>
          </cell>
          <cell r="K23" t="str">
            <v>ES61</v>
          </cell>
          <cell r="M23" t="str">
            <v>FRH0</v>
          </cell>
          <cell r="Q23" t="str">
            <v>ITH5</v>
          </cell>
          <cell r="W23" t="str">
            <v>PL84</v>
          </cell>
          <cell r="AC23" t="str">
            <v>UKG2</v>
          </cell>
          <cell r="AD23" t="str">
            <v>CH054</v>
          </cell>
        </row>
        <row r="24">
          <cell r="A24">
            <v>23</v>
          </cell>
          <cell r="G24" t="str">
            <v>DE7</v>
          </cell>
          <cell r="K24" t="str">
            <v>ES62</v>
          </cell>
          <cell r="M24" t="str">
            <v>FRI</v>
          </cell>
          <cell r="Q24" t="str">
            <v>ITI</v>
          </cell>
          <cell r="W24" t="str">
            <v>PL9</v>
          </cell>
          <cell r="AC24" t="str">
            <v>UKG3</v>
          </cell>
          <cell r="AD24" t="str">
            <v>CH055</v>
          </cell>
        </row>
        <row r="25">
          <cell r="A25">
            <v>24</v>
          </cell>
          <cell r="G25" t="str">
            <v>DE71</v>
          </cell>
          <cell r="K25" t="str">
            <v>ES63</v>
          </cell>
          <cell r="M25" t="str">
            <v>FRI1</v>
          </cell>
          <cell r="Q25" t="str">
            <v>ITI1</v>
          </cell>
          <cell r="W25" t="str">
            <v>PL91</v>
          </cell>
          <cell r="AC25" t="str">
            <v>UKH</v>
          </cell>
          <cell r="AD25" t="str">
            <v>CH056</v>
          </cell>
        </row>
        <row r="26">
          <cell r="A26">
            <v>25</v>
          </cell>
          <cell r="G26" t="str">
            <v>DE72</v>
          </cell>
          <cell r="K26" t="str">
            <v>ES64</v>
          </cell>
          <cell r="M26" t="str">
            <v>FRI2</v>
          </cell>
          <cell r="Q26" t="str">
            <v>ITI2</v>
          </cell>
          <cell r="W26" t="str">
            <v>PL92</v>
          </cell>
          <cell r="AC26" t="str">
            <v>UKH1</v>
          </cell>
          <cell r="AD26" t="str">
            <v>CH057</v>
          </cell>
        </row>
        <row r="27">
          <cell r="A27">
            <v>26</v>
          </cell>
          <cell r="G27" t="str">
            <v>DE73</v>
          </cell>
          <cell r="K27" t="str">
            <v>ES7</v>
          </cell>
          <cell r="M27" t="str">
            <v>FRI3</v>
          </cell>
          <cell r="Q27" t="str">
            <v>ITI3</v>
          </cell>
          <cell r="AC27" t="str">
            <v>UKH2</v>
          </cell>
          <cell r="AD27" t="str">
            <v>CH06</v>
          </cell>
        </row>
        <row r="28">
          <cell r="A28">
            <v>27</v>
          </cell>
          <cell r="G28" t="str">
            <v>DE8</v>
          </cell>
          <cell r="K28" t="str">
            <v>ES70</v>
          </cell>
          <cell r="M28" t="str">
            <v>FRJ</v>
          </cell>
          <cell r="Q28" t="str">
            <v>ITI4</v>
          </cell>
          <cell r="AC28" t="str">
            <v>UKH3</v>
          </cell>
          <cell r="AD28" t="str">
            <v>CH061</v>
          </cell>
        </row>
        <row r="29">
          <cell r="A29">
            <v>28</v>
          </cell>
          <cell r="G29" t="str">
            <v>DE80</v>
          </cell>
          <cell r="M29" t="str">
            <v>FRJ1</v>
          </cell>
          <cell r="AC29" t="str">
            <v>UKI</v>
          </cell>
          <cell r="AD29" t="str">
            <v>CH062</v>
          </cell>
        </row>
        <row r="30">
          <cell r="A30">
            <v>29</v>
          </cell>
          <cell r="G30" t="str">
            <v>DE9</v>
          </cell>
          <cell r="M30" t="str">
            <v>FRJ2</v>
          </cell>
          <cell r="AC30" t="str">
            <v>UKI3</v>
          </cell>
          <cell r="AD30" t="str">
            <v>CH063</v>
          </cell>
        </row>
        <row r="31">
          <cell r="A31">
            <v>30</v>
          </cell>
          <cell r="G31" t="str">
            <v>DE91</v>
          </cell>
          <cell r="M31" t="str">
            <v>FRK</v>
          </cell>
          <cell r="AC31" t="str">
            <v>UKI4</v>
          </cell>
          <cell r="AD31" t="str">
            <v>CH064</v>
          </cell>
        </row>
        <row r="32">
          <cell r="A32">
            <v>31</v>
          </cell>
          <cell r="G32" t="str">
            <v>DE92</v>
          </cell>
          <cell r="M32" t="str">
            <v>FRK1</v>
          </cell>
          <cell r="AC32" t="str">
            <v>UKI5</v>
          </cell>
          <cell r="AD32" t="str">
            <v>CH065</v>
          </cell>
        </row>
        <row r="33">
          <cell r="A33">
            <v>32</v>
          </cell>
          <cell r="G33" t="str">
            <v>DE93</v>
          </cell>
          <cell r="M33" t="str">
            <v>FRK2</v>
          </cell>
          <cell r="AC33" t="str">
            <v>UKI6</v>
          </cell>
          <cell r="AD33" t="str">
            <v>CH066</v>
          </cell>
        </row>
        <row r="34">
          <cell r="A34">
            <v>33</v>
          </cell>
          <cell r="G34" t="str">
            <v>DE94</v>
          </cell>
          <cell r="M34" t="str">
            <v>FRL</v>
          </cell>
          <cell r="AC34" t="str">
            <v>UKI7</v>
          </cell>
          <cell r="AD34" t="str">
            <v>CH07</v>
          </cell>
        </row>
        <row r="35">
          <cell r="A35">
            <v>34</v>
          </cell>
          <cell r="G35" t="str">
            <v>DEA</v>
          </cell>
          <cell r="M35" t="str">
            <v>FRL0</v>
          </cell>
          <cell r="AC35" t="str">
            <v>UKJ</v>
          </cell>
        </row>
        <row r="36">
          <cell r="A36">
            <v>35</v>
          </cell>
          <cell r="G36" t="str">
            <v>DEA1</v>
          </cell>
          <cell r="M36" t="str">
            <v>FRM</v>
          </cell>
          <cell r="AC36" t="str">
            <v>UKJ1</v>
          </cell>
        </row>
        <row r="37">
          <cell r="A37">
            <v>36</v>
          </cell>
          <cell r="G37" t="str">
            <v>DEA2</v>
          </cell>
          <cell r="M37" t="str">
            <v>FRM0</v>
          </cell>
          <cell r="AC37" t="str">
            <v>UKJ2</v>
          </cell>
        </row>
        <row r="38">
          <cell r="A38">
            <v>37</v>
          </cell>
          <cell r="G38" t="str">
            <v>DEA3</v>
          </cell>
          <cell r="M38" t="str">
            <v>FRY</v>
          </cell>
          <cell r="AC38" t="str">
            <v>UKJ3</v>
          </cell>
        </row>
        <row r="39">
          <cell r="A39">
            <v>38</v>
          </cell>
          <cell r="G39" t="str">
            <v>DEA4</v>
          </cell>
          <cell r="M39" t="str">
            <v>FRY1</v>
          </cell>
          <cell r="AC39" t="str">
            <v>UKJ4</v>
          </cell>
        </row>
        <row r="40">
          <cell r="A40">
            <v>39</v>
          </cell>
          <cell r="G40" t="str">
            <v>DEA5</v>
          </cell>
          <cell r="M40" t="str">
            <v>FRY2</v>
          </cell>
          <cell r="AC40" t="str">
            <v>UKK</v>
          </cell>
        </row>
        <row r="41">
          <cell r="A41">
            <v>40</v>
          </cell>
          <cell r="G41" t="str">
            <v>DEB</v>
          </cell>
          <cell r="M41" t="str">
            <v>FRY3</v>
          </cell>
          <cell r="AC41" t="str">
            <v>UKK1</v>
          </cell>
        </row>
        <row r="42">
          <cell r="A42">
            <v>41</v>
          </cell>
          <cell r="G42" t="str">
            <v>DEB1</v>
          </cell>
          <cell r="M42" t="str">
            <v>FRY4</v>
          </cell>
          <cell r="AC42" t="str">
            <v>UKK2</v>
          </cell>
        </row>
        <row r="43">
          <cell r="A43">
            <v>42</v>
          </cell>
          <cell r="G43" t="str">
            <v>DEB2</v>
          </cell>
          <cell r="M43" t="str">
            <v>FRY5</v>
          </cell>
          <cell r="AC43" t="str">
            <v>UKK3</v>
          </cell>
        </row>
        <row r="44">
          <cell r="A44">
            <v>43</v>
          </cell>
          <cell r="G44" t="str">
            <v>DEB3</v>
          </cell>
          <cell r="AC44" t="str">
            <v>UKK4</v>
          </cell>
        </row>
        <row r="45">
          <cell r="A45">
            <v>44</v>
          </cell>
          <cell r="G45" t="str">
            <v>DEC</v>
          </cell>
          <cell r="AC45" t="str">
            <v>UKL</v>
          </cell>
        </row>
        <row r="46">
          <cell r="A46">
            <v>45</v>
          </cell>
          <cell r="G46" t="str">
            <v>DEC0</v>
          </cell>
          <cell r="AC46" t="str">
            <v>UKL1</v>
          </cell>
        </row>
        <row r="47">
          <cell r="A47">
            <v>46</v>
          </cell>
          <cell r="G47" t="str">
            <v>DED</v>
          </cell>
          <cell r="AC47" t="str">
            <v>UKL2</v>
          </cell>
        </row>
        <row r="48">
          <cell r="A48">
            <v>47</v>
          </cell>
          <cell r="G48" t="str">
            <v>DED2</v>
          </cell>
          <cell r="AC48" t="str">
            <v>UKM</v>
          </cell>
        </row>
        <row r="49">
          <cell r="A49">
            <v>48</v>
          </cell>
          <cell r="G49" t="str">
            <v>DED4</v>
          </cell>
          <cell r="AC49" t="str">
            <v>UKM5</v>
          </cell>
        </row>
        <row r="50">
          <cell r="A50">
            <v>49</v>
          </cell>
          <cell r="G50" t="str">
            <v>DED5</v>
          </cell>
          <cell r="AC50" t="str">
            <v>UKM6</v>
          </cell>
        </row>
        <row r="51">
          <cell r="A51">
            <v>50</v>
          </cell>
          <cell r="G51" t="str">
            <v>DEE</v>
          </cell>
          <cell r="AC51" t="str">
            <v>UKM7</v>
          </cell>
        </row>
        <row r="52">
          <cell r="A52">
            <v>51</v>
          </cell>
          <cell r="G52" t="str">
            <v>DEE0</v>
          </cell>
          <cell r="AC52" t="str">
            <v>UKM8</v>
          </cell>
        </row>
        <row r="53">
          <cell r="A53">
            <v>52</v>
          </cell>
          <cell r="G53" t="str">
            <v>DEF</v>
          </cell>
          <cell r="AC53" t="str">
            <v>UKM9</v>
          </cell>
        </row>
        <row r="54">
          <cell r="A54">
            <v>53</v>
          </cell>
          <cell r="G54" t="str">
            <v>DEF0</v>
          </cell>
          <cell r="AC54" t="str">
            <v>UKN</v>
          </cell>
        </row>
        <row r="55">
          <cell r="A55">
            <v>54</v>
          </cell>
          <cell r="G55" t="str">
            <v>DEG</v>
          </cell>
          <cell r="AC55" t="str">
            <v>UKN0</v>
          </cell>
        </row>
        <row r="56">
          <cell r="A56">
            <v>55</v>
          </cell>
          <cell r="G56" t="str">
            <v>DEG0</v>
          </cell>
        </row>
      </sheetData>
      <sheetData sheetId="7">
        <row r="2">
          <cell r="A2" t="str">
            <v>BE</v>
          </cell>
          <cell r="B2" t="str">
            <v xml:space="preserve">BELGIQUE-BELGIË </v>
          </cell>
        </row>
        <row r="3">
          <cell r="A3" t="str">
            <v>BE1</v>
          </cell>
          <cell r="B3" t="str">
            <v>RÉGION DE BRUXELLES-CAPITALE / BRUSSELS HOOFDSTEDELIJK GEWEST</v>
          </cell>
        </row>
        <row r="4">
          <cell r="A4" t="str">
            <v>BE10</v>
          </cell>
          <cell r="B4" t="str">
            <v>Région de Bruxelles-Capitale / Brussels Hoofdstedelijk Gewest</v>
          </cell>
        </row>
        <row r="5">
          <cell r="A5" t="str">
            <v>BE2</v>
          </cell>
          <cell r="B5" t="str">
            <v>VLAAMS GEWEST</v>
          </cell>
        </row>
        <row r="6">
          <cell r="A6" t="str">
            <v>BE21</v>
          </cell>
          <cell r="B6" t="str">
            <v>Prov. Antwerpen</v>
          </cell>
        </row>
        <row r="7">
          <cell r="A7" t="str">
            <v>BE22</v>
          </cell>
          <cell r="B7" t="str">
            <v>Prov. Limburg (BE)</v>
          </cell>
        </row>
        <row r="8">
          <cell r="A8" t="str">
            <v>BE23</v>
          </cell>
          <cell r="B8" t="str">
            <v>Prov. Oost-Vlaanderen</v>
          </cell>
        </row>
        <row r="9">
          <cell r="A9" t="str">
            <v>BE24</v>
          </cell>
          <cell r="B9" t="str">
            <v>Prov. Vlaams-Brabant</v>
          </cell>
        </row>
        <row r="10">
          <cell r="A10" t="str">
            <v>BE25</v>
          </cell>
          <cell r="B10" t="str">
            <v>Prov. West-Vlaanderen</v>
          </cell>
        </row>
        <row r="11">
          <cell r="A11" t="str">
            <v>BE3</v>
          </cell>
          <cell r="B11" t="str">
            <v>RÉGION WALLONNE</v>
          </cell>
        </row>
        <row r="12">
          <cell r="A12" t="str">
            <v>BE31</v>
          </cell>
          <cell r="B12" t="str">
            <v>Prov. Brabant Wallon</v>
          </cell>
        </row>
        <row r="13">
          <cell r="A13" t="str">
            <v>BE32</v>
          </cell>
          <cell r="B13" t="str">
            <v>Prov. Hainaut</v>
          </cell>
        </row>
        <row r="14">
          <cell r="A14" t="str">
            <v>BE33</v>
          </cell>
          <cell r="B14" t="str">
            <v>Prov. Liège</v>
          </cell>
        </row>
        <row r="15">
          <cell r="A15" t="str">
            <v>BE34</v>
          </cell>
          <cell r="B15" t="str">
            <v>Prov. Luxembourg (BE)</v>
          </cell>
        </row>
        <row r="16">
          <cell r="A16" t="str">
            <v>BE35</v>
          </cell>
          <cell r="B16" t="str">
            <v>Prov. Namur</v>
          </cell>
        </row>
        <row r="17">
          <cell r="A17" t="str">
            <v>BG</v>
          </cell>
          <cell r="B17" t="str">
            <v>БЪЛГАРИЯ (BULGARIA)</v>
          </cell>
        </row>
        <row r="18">
          <cell r="A18" t="str">
            <v>BG3</v>
          </cell>
          <cell r="B18" t="str">
            <v>СЕВЕРНА И ЮГОИЗТОЧНА БЪЛГАРИЯ (SEVERNA I YUGOIZTOCHNA BULGARIA)</v>
          </cell>
        </row>
        <row r="19">
          <cell r="A19" t="str">
            <v>BG31</v>
          </cell>
          <cell r="B19" t="str">
            <v>Северозападен (Severozapaden)</v>
          </cell>
        </row>
        <row r="20">
          <cell r="A20" t="str">
            <v>BG32</v>
          </cell>
          <cell r="B20" t="str">
            <v>Северен централен (Severen tsentralen)</v>
          </cell>
        </row>
        <row r="21">
          <cell r="A21" t="str">
            <v>BG33</v>
          </cell>
          <cell r="B21" t="str">
            <v>Североизточен (Severoiztochen)</v>
          </cell>
        </row>
        <row r="22">
          <cell r="A22" t="str">
            <v>BG34</v>
          </cell>
          <cell r="B22" t="str">
            <v>Югоизточен (Yugoiztochen)</v>
          </cell>
        </row>
        <row r="23">
          <cell r="A23" t="str">
            <v>BG4</v>
          </cell>
          <cell r="B23" t="str">
            <v>ЮГОЗАПАДНА И ЮЖНА ЦЕНТРАЛНА БЪЛГАРИЯ (YUGOZAPADNA I YUZHNA TSENTRALNA BULGARIA)</v>
          </cell>
        </row>
        <row r="24">
          <cell r="A24" t="str">
            <v>BG41</v>
          </cell>
          <cell r="B24" t="str">
            <v>Югозападен (Yugozapaden)</v>
          </cell>
        </row>
        <row r="25">
          <cell r="A25" t="str">
            <v>BG42</v>
          </cell>
          <cell r="B25" t="str">
            <v>Южен централен (Yuzhen tsentralen)</v>
          </cell>
        </row>
        <row r="26">
          <cell r="A26" t="str">
            <v>CZ</v>
          </cell>
          <cell r="B26" t="str">
            <v>ČESKÁ REPUBLIKA</v>
          </cell>
        </row>
        <row r="27">
          <cell r="A27" t="str">
            <v>CZ0</v>
          </cell>
          <cell r="B27" t="str">
            <v>ČESKÁ REPUBLIKA</v>
          </cell>
        </row>
        <row r="28">
          <cell r="A28" t="str">
            <v>CZ01</v>
          </cell>
          <cell r="B28" t="str">
            <v>Praha</v>
          </cell>
        </row>
        <row r="29">
          <cell r="A29" t="str">
            <v>CZ02</v>
          </cell>
          <cell r="B29" t="str">
            <v>Střední Čechy</v>
          </cell>
        </row>
        <row r="30">
          <cell r="A30" t="str">
            <v>CZ03</v>
          </cell>
          <cell r="B30" t="str">
            <v>Jihozápad</v>
          </cell>
        </row>
        <row r="31">
          <cell r="A31" t="str">
            <v>CZ04</v>
          </cell>
          <cell r="B31" t="str">
            <v>Severozápad</v>
          </cell>
        </row>
        <row r="32">
          <cell r="A32" t="str">
            <v>CZ05</v>
          </cell>
          <cell r="B32" t="str">
            <v>Severovýchod</v>
          </cell>
        </row>
        <row r="33">
          <cell r="A33" t="str">
            <v>CZ06</v>
          </cell>
          <cell r="B33" t="str">
            <v>Jihovýchod</v>
          </cell>
        </row>
        <row r="34">
          <cell r="A34" t="str">
            <v>CZ07</v>
          </cell>
          <cell r="B34" t="str">
            <v>Střední Morava</v>
          </cell>
        </row>
        <row r="35">
          <cell r="A35" t="str">
            <v>CZ08</v>
          </cell>
          <cell r="B35" t="str">
            <v>Moravskoslezsko</v>
          </cell>
        </row>
        <row r="36">
          <cell r="A36" t="str">
            <v>DK</v>
          </cell>
          <cell r="B36" t="str">
            <v>DANMARK</v>
          </cell>
        </row>
        <row r="37">
          <cell r="A37" t="str">
            <v>DK0</v>
          </cell>
          <cell r="B37" t="str">
            <v>DANMARK</v>
          </cell>
        </row>
        <row r="38">
          <cell r="A38" t="str">
            <v>DK01</v>
          </cell>
          <cell r="B38" t="str">
            <v>Hovedstaden</v>
          </cell>
        </row>
        <row r="39">
          <cell r="A39" t="str">
            <v>DK02</v>
          </cell>
          <cell r="B39" t="str">
            <v>Sjælland</v>
          </cell>
        </row>
        <row r="40">
          <cell r="A40" t="str">
            <v>DK03</v>
          </cell>
          <cell r="B40" t="str">
            <v>Syddanmark</v>
          </cell>
        </row>
        <row r="41">
          <cell r="A41" t="str">
            <v>DK04</v>
          </cell>
          <cell r="B41" t="str">
            <v>Midtjylland</v>
          </cell>
        </row>
        <row r="42">
          <cell r="A42" t="str">
            <v>DK05</v>
          </cell>
          <cell r="B42" t="str">
            <v>Nordjylland</v>
          </cell>
        </row>
        <row r="43">
          <cell r="A43" t="str">
            <v>DE</v>
          </cell>
          <cell r="B43" t="str">
            <v xml:space="preserve">DEUTSCHLAND </v>
          </cell>
        </row>
        <row r="44">
          <cell r="A44" t="str">
            <v>DE1</v>
          </cell>
          <cell r="B44" t="str">
            <v>BADEN-WÜRTTEMBERG</v>
          </cell>
        </row>
        <row r="45">
          <cell r="A45" t="str">
            <v>DE11</v>
          </cell>
          <cell r="B45" t="str">
            <v>Stuttgart</v>
          </cell>
        </row>
        <row r="46">
          <cell r="A46" t="str">
            <v>DE12</v>
          </cell>
          <cell r="B46" t="str">
            <v>Karlsruhe</v>
          </cell>
        </row>
        <row r="47">
          <cell r="A47" t="str">
            <v>DE13</v>
          </cell>
          <cell r="B47" t="str">
            <v>Freiburg</v>
          </cell>
        </row>
        <row r="48">
          <cell r="A48" t="str">
            <v>DE14</v>
          </cell>
          <cell r="B48" t="str">
            <v>Tübingen</v>
          </cell>
        </row>
        <row r="49">
          <cell r="A49" t="str">
            <v>DE2</v>
          </cell>
          <cell r="B49" t="str">
            <v>BAYERN</v>
          </cell>
        </row>
        <row r="50">
          <cell r="A50" t="str">
            <v>DE21</v>
          </cell>
          <cell r="B50" t="str">
            <v>Oberbayern</v>
          </cell>
        </row>
        <row r="51">
          <cell r="A51" t="str">
            <v>DE22</v>
          </cell>
          <cell r="B51" t="str">
            <v>Niederbayern</v>
          </cell>
        </row>
        <row r="52">
          <cell r="A52" t="str">
            <v>DE23</v>
          </cell>
          <cell r="B52" t="str">
            <v>Oberpfalz</v>
          </cell>
        </row>
        <row r="53">
          <cell r="A53" t="str">
            <v>DE24</v>
          </cell>
          <cell r="B53" t="str">
            <v>Oberfranken</v>
          </cell>
        </row>
        <row r="54">
          <cell r="A54" t="str">
            <v>DE25</v>
          </cell>
          <cell r="B54" t="str">
            <v>Mittelfranken</v>
          </cell>
        </row>
        <row r="55">
          <cell r="A55" t="str">
            <v>DE26</v>
          </cell>
          <cell r="B55" t="str">
            <v>Unterfranken</v>
          </cell>
        </row>
        <row r="56">
          <cell r="A56" t="str">
            <v>DE27</v>
          </cell>
          <cell r="B56" t="str">
            <v>Schwaben</v>
          </cell>
        </row>
        <row r="57">
          <cell r="A57" t="str">
            <v>DE3</v>
          </cell>
          <cell r="B57" t="str">
            <v>BERLIN</v>
          </cell>
        </row>
        <row r="58">
          <cell r="A58" t="str">
            <v>DE30</v>
          </cell>
          <cell r="B58" t="str">
            <v>Berlin</v>
          </cell>
        </row>
        <row r="59">
          <cell r="A59" t="str">
            <v>DE4</v>
          </cell>
          <cell r="B59" t="str">
            <v>BRANDENBURG</v>
          </cell>
        </row>
        <row r="60">
          <cell r="A60" t="str">
            <v>DE40</v>
          </cell>
          <cell r="B60" t="str">
            <v>Brandenburg</v>
          </cell>
        </row>
        <row r="61">
          <cell r="A61" t="str">
            <v>DE5</v>
          </cell>
          <cell r="B61" t="str">
            <v>BREMEN</v>
          </cell>
        </row>
        <row r="62">
          <cell r="A62" t="str">
            <v>DE50</v>
          </cell>
          <cell r="B62" t="str">
            <v>Bremen</v>
          </cell>
        </row>
        <row r="63">
          <cell r="A63" t="str">
            <v>DE6</v>
          </cell>
          <cell r="B63" t="str">
            <v>HAMBURG</v>
          </cell>
        </row>
        <row r="64">
          <cell r="A64" t="str">
            <v>DE60</v>
          </cell>
          <cell r="B64" t="str">
            <v>Hamburg</v>
          </cell>
        </row>
        <row r="65">
          <cell r="A65" t="str">
            <v>DE7</v>
          </cell>
          <cell r="B65" t="str">
            <v>HESSEN</v>
          </cell>
        </row>
        <row r="66">
          <cell r="A66" t="str">
            <v>DE71</v>
          </cell>
          <cell r="B66" t="str">
            <v>Darmstadt</v>
          </cell>
        </row>
        <row r="67">
          <cell r="A67" t="str">
            <v>DE72</v>
          </cell>
          <cell r="B67" t="str">
            <v>Gießen</v>
          </cell>
        </row>
        <row r="68">
          <cell r="A68" t="str">
            <v>DE73</v>
          </cell>
          <cell r="B68" t="str">
            <v>Kassel</v>
          </cell>
        </row>
        <row r="69">
          <cell r="A69" t="str">
            <v>DE8</v>
          </cell>
          <cell r="B69" t="str">
            <v>MECKLENBURG-VORPOMMERN</v>
          </cell>
        </row>
        <row r="70">
          <cell r="A70" t="str">
            <v>DE80</v>
          </cell>
          <cell r="B70" t="str">
            <v>Mecklenburg-Vorpommern</v>
          </cell>
        </row>
        <row r="71">
          <cell r="A71" t="str">
            <v>DE9</v>
          </cell>
          <cell r="B71" t="str">
            <v>NIEDERSACHSEN</v>
          </cell>
        </row>
        <row r="72">
          <cell r="A72" t="str">
            <v>DE91</v>
          </cell>
          <cell r="B72" t="str">
            <v>Braunschweig</v>
          </cell>
        </row>
        <row r="73">
          <cell r="A73" t="str">
            <v>DE92</v>
          </cell>
          <cell r="B73" t="str">
            <v>Hannover</v>
          </cell>
        </row>
        <row r="74">
          <cell r="A74" t="str">
            <v>DE93</v>
          </cell>
          <cell r="B74" t="str">
            <v>Lüneburg</v>
          </cell>
        </row>
        <row r="75">
          <cell r="A75" t="str">
            <v>DE94</v>
          </cell>
          <cell r="B75" t="str">
            <v>Weser-Ems</v>
          </cell>
        </row>
        <row r="76">
          <cell r="A76" t="str">
            <v>DEA</v>
          </cell>
          <cell r="B76" t="str">
            <v>NORDRHEIN-WESTFALEN</v>
          </cell>
        </row>
        <row r="77">
          <cell r="A77" t="str">
            <v>DEA1</v>
          </cell>
          <cell r="B77" t="str">
            <v>Düsseldorf</v>
          </cell>
        </row>
        <row r="78">
          <cell r="A78" t="str">
            <v>DEA2</v>
          </cell>
          <cell r="B78" t="str">
            <v>Köln</v>
          </cell>
        </row>
        <row r="79">
          <cell r="A79" t="str">
            <v>DEA3</v>
          </cell>
          <cell r="B79" t="str">
            <v>Münster</v>
          </cell>
        </row>
        <row r="80">
          <cell r="A80" t="str">
            <v>DEA4</v>
          </cell>
          <cell r="B80" t="str">
            <v>Detmold</v>
          </cell>
        </row>
        <row r="81">
          <cell r="A81" t="str">
            <v>DEA5</v>
          </cell>
          <cell r="B81" t="str">
            <v>Arnsberg</v>
          </cell>
        </row>
        <row r="82">
          <cell r="A82" t="str">
            <v>DEB</v>
          </cell>
          <cell r="B82" t="str">
            <v>RHEINLAND-PFALZ</v>
          </cell>
        </row>
        <row r="83">
          <cell r="A83" t="str">
            <v>DEB1</v>
          </cell>
          <cell r="B83" t="str">
            <v>Koblenz</v>
          </cell>
        </row>
        <row r="84">
          <cell r="A84" t="str">
            <v>DEB2</v>
          </cell>
          <cell r="B84" t="str">
            <v>Trier</v>
          </cell>
        </row>
        <row r="85">
          <cell r="A85" t="str">
            <v>DEB3</v>
          </cell>
          <cell r="B85" t="str">
            <v>Rheinhessen-Pfalz</v>
          </cell>
        </row>
        <row r="86">
          <cell r="A86" t="str">
            <v>DEC</v>
          </cell>
          <cell r="B86" t="str">
            <v>SAARLAND</v>
          </cell>
        </row>
        <row r="87">
          <cell r="A87" t="str">
            <v>DEC0</v>
          </cell>
          <cell r="B87" t="str">
            <v>Saarland</v>
          </cell>
        </row>
        <row r="88">
          <cell r="A88" t="str">
            <v>DED</v>
          </cell>
          <cell r="B88" t="str">
            <v>SACHSEN</v>
          </cell>
        </row>
        <row r="89">
          <cell r="A89" t="str">
            <v>DED2</v>
          </cell>
          <cell r="B89" t="str">
            <v>Dresden</v>
          </cell>
        </row>
        <row r="90">
          <cell r="A90" t="str">
            <v>DED4</v>
          </cell>
          <cell r="B90" t="str">
            <v>Chemnitz</v>
          </cell>
        </row>
        <row r="91">
          <cell r="A91" t="str">
            <v>DED5</v>
          </cell>
          <cell r="B91" t="str">
            <v>Leipzig</v>
          </cell>
        </row>
        <row r="92">
          <cell r="A92" t="str">
            <v>DEE</v>
          </cell>
          <cell r="B92" t="str">
            <v>SACHSEN-ANHALT</v>
          </cell>
        </row>
        <row r="93">
          <cell r="A93" t="str">
            <v>DEE0</v>
          </cell>
          <cell r="B93" t="str">
            <v>Sachsen-Anhalt</v>
          </cell>
        </row>
        <row r="94">
          <cell r="A94" t="str">
            <v>DEF</v>
          </cell>
          <cell r="B94" t="str">
            <v>SCHLESWIG-HOLSTEIN</v>
          </cell>
        </row>
        <row r="95">
          <cell r="A95" t="str">
            <v>DEF0</v>
          </cell>
          <cell r="B95" t="str">
            <v>Schleswig-Holstein</v>
          </cell>
        </row>
        <row r="96">
          <cell r="A96" t="str">
            <v>DEG</v>
          </cell>
          <cell r="B96" t="str">
            <v>THÜRINGEN</v>
          </cell>
        </row>
        <row r="97">
          <cell r="A97" t="str">
            <v>DEG0</v>
          </cell>
          <cell r="B97" t="str">
            <v>Thüringen</v>
          </cell>
        </row>
        <row r="98">
          <cell r="A98" t="str">
            <v>EE</v>
          </cell>
          <cell r="B98" t="str">
            <v>EESTI</v>
          </cell>
        </row>
        <row r="99">
          <cell r="A99" t="str">
            <v>EE0</v>
          </cell>
          <cell r="B99" t="str">
            <v>EESTI</v>
          </cell>
        </row>
        <row r="100">
          <cell r="A100" t="str">
            <v>EE00</v>
          </cell>
          <cell r="B100" t="str">
            <v>Eesti</v>
          </cell>
        </row>
        <row r="101">
          <cell r="A101" t="str">
            <v>IE</v>
          </cell>
          <cell r="B101" t="str">
            <v>IRELAND</v>
          </cell>
        </row>
        <row r="102">
          <cell r="A102" t="str">
            <v>IE0</v>
          </cell>
          <cell r="B102" t="str">
            <v>IRELAND</v>
          </cell>
        </row>
        <row r="103">
          <cell r="A103" t="str">
            <v>IE04</v>
          </cell>
          <cell r="B103" t="str">
            <v>Northern and Western</v>
          </cell>
        </row>
        <row r="104">
          <cell r="A104" t="str">
            <v>IE05</v>
          </cell>
          <cell r="B104" t="str">
            <v>Southern</v>
          </cell>
        </row>
        <row r="105">
          <cell r="A105" t="str">
            <v>IE06</v>
          </cell>
          <cell r="B105" t="str">
            <v>Eastern and Midland</v>
          </cell>
        </row>
        <row r="106">
          <cell r="A106" t="str">
            <v>EL</v>
          </cell>
          <cell r="B106" t="str">
            <v>ΕΛΛΑΔΑ (ELLADA)</v>
          </cell>
        </row>
        <row r="107">
          <cell r="A107" t="str">
            <v>EL3</v>
          </cell>
          <cell r="B107" t="str">
            <v>ATTIKΗ (ATTIKI)</v>
          </cell>
        </row>
        <row r="108">
          <cell r="A108" t="str">
            <v>EL30</v>
          </cell>
          <cell r="B108" t="str">
            <v>Aττική (Attiki)</v>
          </cell>
        </row>
        <row r="109">
          <cell r="A109" t="str">
            <v>EL4</v>
          </cell>
          <cell r="B109" t="str">
            <v>NΗΣΙΑ ΑΙΓΑΙΟΥ, KΡΗΤΗ (NISIA AIGAIOU, KRITI)</v>
          </cell>
        </row>
        <row r="110">
          <cell r="A110" t="str">
            <v>EL41</v>
          </cell>
          <cell r="B110" t="str">
            <v>Βόρειο Αιγαίο (Voreio Aigaio)</v>
          </cell>
        </row>
        <row r="111">
          <cell r="A111" t="str">
            <v>EL42</v>
          </cell>
          <cell r="B111" t="str">
            <v>Νότιο Αιγαίο (Notio Aigaio)</v>
          </cell>
        </row>
        <row r="112">
          <cell r="A112" t="str">
            <v>EL43</v>
          </cell>
          <cell r="B112" t="str">
            <v>Κρήτη (Kriti)</v>
          </cell>
        </row>
        <row r="113">
          <cell r="A113" t="str">
            <v>EL5</v>
          </cell>
          <cell r="B113" t="str">
            <v>ΒΟΡΕΙΑ ΕΛΛΑΔΑ (VOREIA ELLADA)</v>
          </cell>
        </row>
        <row r="114">
          <cell r="A114" t="str">
            <v>EL51</v>
          </cell>
          <cell r="B114" t="str">
            <v>Aνατολική Μακεδονία, Θράκη (Anatoliki Makedonia, Thraki)</v>
          </cell>
        </row>
        <row r="115">
          <cell r="A115" t="str">
            <v>EL52</v>
          </cell>
          <cell r="B115" t="str">
            <v>Κεντρική Μακεδονία (Kentriki Makedonia)</v>
          </cell>
        </row>
        <row r="116">
          <cell r="A116" t="str">
            <v>EL53</v>
          </cell>
          <cell r="B116" t="str">
            <v>Δυτική Μακεδονία (Dytiki Makedonia)</v>
          </cell>
        </row>
        <row r="117">
          <cell r="A117" t="str">
            <v>EL54</v>
          </cell>
          <cell r="B117" t="str">
            <v>Ήπειρος (Ipeiros)</v>
          </cell>
        </row>
        <row r="118">
          <cell r="A118" t="str">
            <v>EL6</v>
          </cell>
          <cell r="B118" t="str">
            <v>ΚΕΝΤΡΙΚΗ ΕΛΛΑΔΑ (KENTRIKI ELLADA)</v>
          </cell>
        </row>
        <row r="119">
          <cell r="A119" t="str">
            <v>EL61</v>
          </cell>
          <cell r="B119" t="str">
            <v>Θεσσαλία (Thessalia)</v>
          </cell>
        </row>
        <row r="120">
          <cell r="A120" t="str">
            <v>EL62</v>
          </cell>
          <cell r="B120" t="str">
            <v>Ιόνια Νησιά (Ionia Nisia)</v>
          </cell>
        </row>
        <row r="121">
          <cell r="A121" t="str">
            <v>EL63</v>
          </cell>
          <cell r="B121" t="str">
            <v>Δυτική Ελλάδα (Dytiki Ellada)</v>
          </cell>
        </row>
        <row r="122">
          <cell r="A122" t="str">
            <v>EL64</v>
          </cell>
          <cell r="B122" t="str">
            <v>Στερεά Ελλάδα (Sterea Ellada)</v>
          </cell>
        </row>
        <row r="123">
          <cell r="A123" t="str">
            <v>EL65</v>
          </cell>
          <cell r="B123" t="str">
            <v>Πελοπόννησος (Peloponnisos)</v>
          </cell>
        </row>
        <row r="124">
          <cell r="A124" t="str">
            <v>ES</v>
          </cell>
          <cell r="B124" t="str">
            <v xml:space="preserve">ESPAÑA </v>
          </cell>
        </row>
        <row r="125">
          <cell r="A125" t="str">
            <v>ES1</v>
          </cell>
          <cell r="B125" t="str">
            <v>NOROESTE</v>
          </cell>
        </row>
        <row r="126">
          <cell r="A126" t="str">
            <v>ES11</v>
          </cell>
          <cell r="B126" t="str">
            <v>Galicia</v>
          </cell>
        </row>
        <row r="127">
          <cell r="A127" t="str">
            <v>ES12</v>
          </cell>
          <cell r="B127" t="str">
            <v>Principado de Asturias</v>
          </cell>
        </row>
        <row r="128">
          <cell r="A128" t="str">
            <v>ES13</v>
          </cell>
          <cell r="B128" t="str">
            <v>Cantabria</v>
          </cell>
        </row>
        <row r="129">
          <cell r="A129" t="str">
            <v>ES2</v>
          </cell>
          <cell r="B129" t="str">
            <v>NORESTE</v>
          </cell>
        </row>
        <row r="130">
          <cell r="A130" t="str">
            <v>ES21</v>
          </cell>
          <cell r="B130" t="str">
            <v>País Vasco</v>
          </cell>
        </row>
        <row r="131">
          <cell r="A131" t="str">
            <v>ES22</v>
          </cell>
          <cell r="B131" t="str">
            <v>Comunidad Foral de Navarra</v>
          </cell>
        </row>
        <row r="132">
          <cell r="A132" t="str">
            <v>ES23</v>
          </cell>
          <cell r="B132" t="str">
            <v>La Rioja</v>
          </cell>
        </row>
        <row r="133">
          <cell r="A133" t="str">
            <v>ES24</v>
          </cell>
          <cell r="B133" t="str">
            <v>Aragón</v>
          </cell>
        </row>
        <row r="134">
          <cell r="A134" t="str">
            <v>ES3</v>
          </cell>
          <cell r="B134" t="str">
            <v>COMUNIDAD DE MADRID</v>
          </cell>
        </row>
        <row r="135">
          <cell r="A135" t="str">
            <v>ES30</v>
          </cell>
          <cell r="B135" t="str">
            <v>Comunidad de Madrid</v>
          </cell>
        </row>
        <row r="136">
          <cell r="A136" t="str">
            <v>ES4</v>
          </cell>
          <cell r="B136" t="str">
            <v>CENTRO (ES)</v>
          </cell>
        </row>
        <row r="137">
          <cell r="A137" t="str">
            <v>ES41</v>
          </cell>
          <cell r="B137" t="str">
            <v>Castilla y León</v>
          </cell>
        </row>
        <row r="138">
          <cell r="A138" t="str">
            <v>ES42</v>
          </cell>
          <cell r="B138" t="str">
            <v>Castilla-La Mancha</v>
          </cell>
        </row>
        <row r="139">
          <cell r="A139" t="str">
            <v>ES43</v>
          </cell>
          <cell r="B139" t="str">
            <v>Extremadura</v>
          </cell>
        </row>
        <row r="140">
          <cell r="A140" t="str">
            <v>ES5</v>
          </cell>
          <cell r="B140" t="str">
            <v>ESTE</v>
          </cell>
        </row>
        <row r="141">
          <cell r="A141" t="str">
            <v>ES51</v>
          </cell>
          <cell r="B141" t="str">
            <v>Cataluña</v>
          </cell>
        </row>
        <row r="142">
          <cell r="A142" t="str">
            <v>ES52</v>
          </cell>
          <cell r="B142" t="str">
            <v>Comunidad Valenciana</v>
          </cell>
        </row>
        <row r="143">
          <cell r="A143" t="str">
            <v>ES53</v>
          </cell>
          <cell r="B143" t="str">
            <v>Illes Balears</v>
          </cell>
        </row>
        <row r="144">
          <cell r="A144" t="str">
            <v>ES6</v>
          </cell>
          <cell r="B144" t="str">
            <v>SUR</v>
          </cell>
        </row>
        <row r="145">
          <cell r="A145" t="str">
            <v>ES61</v>
          </cell>
          <cell r="B145" t="str">
            <v>Andalucía</v>
          </cell>
        </row>
        <row r="146">
          <cell r="A146" t="str">
            <v>ES62</v>
          </cell>
          <cell r="B146" t="str">
            <v>Región de Murcia</v>
          </cell>
        </row>
        <row r="147">
          <cell r="A147" t="str">
            <v>ES63</v>
          </cell>
          <cell r="B147" t="str">
            <v>Ciudad Autónoma de Ceuta</v>
          </cell>
        </row>
        <row r="148">
          <cell r="A148" t="str">
            <v>ES64</v>
          </cell>
          <cell r="B148" t="str">
            <v>Ciudad Autónoma de Melilla</v>
          </cell>
        </row>
        <row r="149">
          <cell r="A149" t="str">
            <v>ES7</v>
          </cell>
          <cell r="B149" t="str">
            <v>CANARIAS</v>
          </cell>
        </row>
        <row r="150">
          <cell r="A150" t="str">
            <v>ES70</v>
          </cell>
          <cell r="B150" t="str">
            <v>Canarias</v>
          </cell>
        </row>
        <row r="151">
          <cell r="A151" t="str">
            <v>FR</v>
          </cell>
          <cell r="B151" t="str">
            <v>FRANCE</v>
          </cell>
        </row>
        <row r="152">
          <cell r="A152" t="str">
            <v>FR1</v>
          </cell>
          <cell r="B152" t="str">
            <v>ÎLE-DE-FRANCE</v>
          </cell>
        </row>
        <row r="153">
          <cell r="A153" t="str">
            <v>FR10</v>
          </cell>
          <cell r="B153" t="str">
            <v>Île-de-France</v>
          </cell>
        </row>
        <row r="154">
          <cell r="A154" t="str">
            <v>FRB</v>
          </cell>
          <cell r="B154" t="str">
            <v>CENTRE-VAL DE LOIRE</v>
          </cell>
        </row>
        <row r="155">
          <cell r="A155" t="str">
            <v>FRB0</v>
          </cell>
          <cell r="B155" t="str">
            <v>Centre - Val de Loire</v>
          </cell>
        </row>
        <row r="156">
          <cell r="A156" t="str">
            <v>FRC</v>
          </cell>
          <cell r="B156" t="str">
            <v>BOURGOGNE-FRANCHE-COMTÉ</v>
          </cell>
        </row>
        <row r="157">
          <cell r="A157" t="str">
            <v>FRC1</v>
          </cell>
          <cell r="B157" t="str">
            <v>Bourgogne</v>
          </cell>
        </row>
        <row r="158">
          <cell r="A158" t="str">
            <v>FRC2</v>
          </cell>
          <cell r="B158" t="str">
            <v>Franche-Comté</v>
          </cell>
        </row>
        <row r="159">
          <cell r="A159" t="str">
            <v>FRD</v>
          </cell>
          <cell r="B159" t="str">
            <v>NORMANDIE</v>
          </cell>
        </row>
        <row r="160">
          <cell r="A160" t="str">
            <v>FRD1</v>
          </cell>
          <cell r="B160" t="str">
            <v>Basse-Normandie</v>
          </cell>
        </row>
        <row r="161">
          <cell r="A161" t="str">
            <v>FRD2</v>
          </cell>
          <cell r="B161" t="str">
            <v>Haute-Normandie</v>
          </cell>
        </row>
        <row r="162">
          <cell r="A162" t="str">
            <v>FRE</v>
          </cell>
          <cell r="B162" t="str">
            <v>NORD-PAS-DE-CALAIS-PICARDIE</v>
          </cell>
        </row>
        <row r="163">
          <cell r="A163" t="str">
            <v>FRE1</v>
          </cell>
          <cell r="B163" t="str">
            <v>Nord - Pas-de-Calais</v>
          </cell>
        </row>
        <row r="164">
          <cell r="A164" t="str">
            <v>FRE2</v>
          </cell>
          <cell r="B164" t="str">
            <v>Picardie</v>
          </cell>
        </row>
        <row r="165">
          <cell r="A165" t="str">
            <v>FRF</v>
          </cell>
          <cell r="B165" t="str">
            <v>ALSACE-CHAMPAGNE-ARDENNE-LORRAINE</v>
          </cell>
        </row>
        <row r="166">
          <cell r="A166" t="str">
            <v>FRF1</v>
          </cell>
          <cell r="B166" t="str">
            <v>Alsace</v>
          </cell>
        </row>
        <row r="167">
          <cell r="A167" t="str">
            <v>FRF2</v>
          </cell>
          <cell r="B167" t="str">
            <v>Champagne-Ardenne</v>
          </cell>
        </row>
        <row r="168">
          <cell r="A168" t="str">
            <v>FRF3</v>
          </cell>
          <cell r="B168" t="str">
            <v>Lorraine</v>
          </cell>
        </row>
        <row r="169">
          <cell r="A169" t="str">
            <v>FRG</v>
          </cell>
          <cell r="B169" t="str">
            <v>PAYS DE LA LOIRE</v>
          </cell>
        </row>
        <row r="170">
          <cell r="A170" t="str">
            <v>FRG0</v>
          </cell>
          <cell r="B170" t="str">
            <v>Pays de la Loire</v>
          </cell>
        </row>
        <row r="171">
          <cell r="A171" t="str">
            <v>FRH</v>
          </cell>
          <cell r="B171" t="str">
            <v>BRETAGNE</v>
          </cell>
        </row>
        <row r="172">
          <cell r="A172" t="str">
            <v>FRH0</v>
          </cell>
          <cell r="B172" t="str">
            <v>Bretagne</v>
          </cell>
        </row>
        <row r="173">
          <cell r="A173" t="str">
            <v>FRI</v>
          </cell>
          <cell r="B173" t="str">
            <v>AQUITAINE-LIMOUSIN-POITOU-CHARENTES</v>
          </cell>
        </row>
        <row r="174">
          <cell r="A174" t="str">
            <v>FRI1</v>
          </cell>
          <cell r="B174" t="str">
            <v>Aquitaine</v>
          </cell>
        </row>
        <row r="175">
          <cell r="A175" t="str">
            <v>FRI2</v>
          </cell>
          <cell r="B175" t="str">
            <v>Limousin</v>
          </cell>
        </row>
        <row r="176">
          <cell r="A176" t="str">
            <v>FRI3</v>
          </cell>
          <cell r="B176" t="str">
            <v>Poitou-Charentes</v>
          </cell>
        </row>
        <row r="177">
          <cell r="A177" t="str">
            <v>FRJ</v>
          </cell>
          <cell r="B177" t="str">
            <v>LANGUEDOC-ROUSSILLON-MIDI-PYRÉNÉES</v>
          </cell>
        </row>
        <row r="178">
          <cell r="A178" t="str">
            <v>FRJ1</v>
          </cell>
          <cell r="B178" t="str">
            <v>Languedoc-Roussillon</v>
          </cell>
        </row>
        <row r="179">
          <cell r="A179" t="str">
            <v>FRJ2</v>
          </cell>
          <cell r="B179" t="str">
            <v>Midi-Pyrénées</v>
          </cell>
        </row>
        <row r="180">
          <cell r="A180" t="str">
            <v>FRK</v>
          </cell>
          <cell r="B180" t="str">
            <v>AUVERGNE-RHÖNE-ALPES</v>
          </cell>
        </row>
        <row r="181">
          <cell r="A181" t="str">
            <v>FRK1</v>
          </cell>
          <cell r="B181" t="str">
            <v>Auvergne</v>
          </cell>
        </row>
        <row r="182">
          <cell r="A182" t="str">
            <v>FRK2</v>
          </cell>
          <cell r="B182" t="str">
            <v>Rhône-Alpes</v>
          </cell>
        </row>
        <row r="183">
          <cell r="A183" t="str">
            <v>FRL</v>
          </cell>
          <cell r="B183" t="str">
            <v>PROVENCE-ALPES-CÔTE D'AZUR</v>
          </cell>
        </row>
        <row r="184">
          <cell r="A184" t="str">
            <v>FRL0</v>
          </cell>
          <cell r="B184" t="str">
            <v>Provence-Alpes-Côte d'Azur</v>
          </cell>
        </row>
        <row r="185">
          <cell r="A185" t="str">
            <v>FRM</v>
          </cell>
          <cell r="B185" t="str">
            <v>CORSE</v>
          </cell>
        </row>
        <row r="186">
          <cell r="A186" t="str">
            <v>FRM0</v>
          </cell>
          <cell r="B186" t="str">
            <v>Corse</v>
          </cell>
        </row>
        <row r="187">
          <cell r="A187" t="str">
            <v>FRY</v>
          </cell>
          <cell r="B187" t="str">
            <v>RÉGIONS ULTRAPÉRIPHÉRIQUES  FRANÇAISES</v>
          </cell>
        </row>
        <row r="188">
          <cell r="A188" t="str">
            <v>FRY1</v>
          </cell>
          <cell r="B188" t="str">
            <v>Guadeloupe</v>
          </cell>
        </row>
        <row r="189">
          <cell r="A189" t="str">
            <v>FRY2</v>
          </cell>
          <cell r="B189" t="str">
            <v>Martinique</v>
          </cell>
        </row>
        <row r="190">
          <cell r="A190" t="str">
            <v>FRY3</v>
          </cell>
          <cell r="B190" t="str">
            <v>Guyane</v>
          </cell>
        </row>
        <row r="191">
          <cell r="A191" t="str">
            <v>FRY4</v>
          </cell>
          <cell r="B191" t="str">
            <v>La Réunion</v>
          </cell>
        </row>
        <row r="192">
          <cell r="A192" t="str">
            <v>FRY5</v>
          </cell>
          <cell r="B192" t="str">
            <v>Mayotte</v>
          </cell>
        </row>
        <row r="193">
          <cell r="A193" t="str">
            <v>HR</v>
          </cell>
          <cell r="B193" t="str">
            <v>HRVATSKA</v>
          </cell>
        </row>
        <row r="194">
          <cell r="A194" t="str">
            <v>HR0</v>
          </cell>
          <cell r="B194" t="str">
            <v>HRVATSKA</v>
          </cell>
        </row>
        <row r="195">
          <cell r="A195" t="str">
            <v>HR03</v>
          </cell>
          <cell r="B195" t="str">
            <v>Jadranska Hrvatska</v>
          </cell>
        </row>
        <row r="196">
          <cell r="A196" t="str">
            <v>HR04</v>
          </cell>
          <cell r="B196" t="str">
            <v>Kontinentalna Hrvatska</v>
          </cell>
        </row>
        <row r="197">
          <cell r="A197" t="str">
            <v>IT</v>
          </cell>
          <cell r="B197" t="str">
            <v xml:space="preserve">ITALIA </v>
          </cell>
        </row>
        <row r="198">
          <cell r="A198" t="str">
            <v>ITC</v>
          </cell>
          <cell r="B198" t="str">
            <v>NORD-OVEST</v>
          </cell>
        </row>
        <row r="199">
          <cell r="A199" t="str">
            <v>ITC1</v>
          </cell>
          <cell r="B199" t="str">
            <v>Piemonte</v>
          </cell>
        </row>
        <row r="200">
          <cell r="A200" t="str">
            <v>ITC2</v>
          </cell>
          <cell r="B200" t="str">
            <v>Valle d'Aosta/Vallée d'Aoste</v>
          </cell>
        </row>
        <row r="201">
          <cell r="A201" t="str">
            <v>ITC3</v>
          </cell>
          <cell r="B201" t="str">
            <v>Liguria</v>
          </cell>
        </row>
        <row r="202">
          <cell r="A202" t="str">
            <v>ITC4</v>
          </cell>
          <cell r="B202" t="str">
            <v>Lombardia</v>
          </cell>
        </row>
        <row r="203">
          <cell r="A203" t="str">
            <v>ITF</v>
          </cell>
          <cell r="B203" t="str">
            <v>SUD</v>
          </cell>
        </row>
        <row r="204">
          <cell r="A204" t="str">
            <v>ITF1</v>
          </cell>
          <cell r="B204" t="str">
            <v>Abruzzo</v>
          </cell>
        </row>
        <row r="205">
          <cell r="A205" t="str">
            <v>ITF2</v>
          </cell>
          <cell r="B205" t="str">
            <v>Molise</v>
          </cell>
        </row>
        <row r="206">
          <cell r="A206" t="str">
            <v>ITF3</v>
          </cell>
          <cell r="B206" t="str">
            <v>Campania</v>
          </cell>
        </row>
        <row r="207">
          <cell r="A207" t="str">
            <v>ITF4</v>
          </cell>
          <cell r="B207" t="str">
            <v>Puglia</v>
          </cell>
        </row>
        <row r="208">
          <cell r="A208" t="str">
            <v>ITF5</v>
          </cell>
          <cell r="B208" t="str">
            <v>Basilicata</v>
          </cell>
        </row>
        <row r="209">
          <cell r="A209" t="str">
            <v>ITF6</v>
          </cell>
          <cell r="B209" t="str">
            <v>Calabria</v>
          </cell>
        </row>
        <row r="210">
          <cell r="A210" t="str">
            <v>ITG</v>
          </cell>
          <cell r="B210" t="str">
            <v>ISOLE</v>
          </cell>
        </row>
        <row r="211">
          <cell r="A211" t="str">
            <v>ITG1</v>
          </cell>
          <cell r="B211" t="str">
            <v>Sicilia</v>
          </cell>
        </row>
        <row r="212">
          <cell r="A212" t="str">
            <v>ITG2</v>
          </cell>
          <cell r="B212" t="str">
            <v>Sardegna</v>
          </cell>
        </row>
        <row r="213">
          <cell r="A213" t="str">
            <v>ITH</v>
          </cell>
          <cell r="B213" t="str">
            <v>NORD-EST</v>
          </cell>
        </row>
        <row r="214">
          <cell r="A214" t="str">
            <v>ITH1</v>
          </cell>
          <cell r="B214" t="str">
            <v>Provincia Autonoma di Bolzano/Bozen</v>
          </cell>
        </row>
        <row r="215">
          <cell r="A215" t="str">
            <v>ITH2</v>
          </cell>
          <cell r="B215" t="str">
            <v>Provincia Autonoma di Trento</v>
          </cell>
        </row>
        <row r="216">
          <cell r="A216" t="str">
            <v>ITH3</v>
          </cell>
          <cell r="B216" t="str">
            <v>Veneto</v>
          </cell>
        </row>
        <row r="217">
          <cell r="A217" t="str">
            <v>ITH4</v>
          </cell>
          <cell r="B217" t="str">
            <v>Friuli-Venezia Giulia</v>
          </cell>
        </row>
        <row r="218">
          <cell r="A218" t="str">
            <v>ITH5</v>
          </cell>
          <cell r="B218" t="str">
            <v>Emilia-Romagna</v>
          </cell>
        </row>
        <row r="219">
          <cell r="A219" t="str">
            <v>ITI</v>
          </cell>
          <cell r="B219" t="str">
            <v>CENTRO (IT)</v>
          </cell>
        </row>
        <row r="220">
          <cell r="A220" t="str">
            <v>ITI1</v>
          </cell>
          <cell r="B220" t="str">
            <v>Toscana</v>
          </cell>
        </row>
        <row r="221">
          <cell r="A221" t="str">
            <v>ITI2</v>
          </cell>
          <cell r="B221" t="str">
            <v>Umbria</v>
          </cell>
        </row>
        <row r="222">
          <cell r="A222" t="str">
            <v>ITI3</v>
          </cell>
          <cell r="B222" t="str">
            <v>Marche</v>
          </cell>
        </row>
        <row r="223">
          <cell r="A223" t="str">
            <v>ITI4</v>
          </cell>
          <cell r="B223" t="str">
            <v>Lazio</v>
          </cell>
        </row>
        <row r="224">
          <cell r="A224" t="str">
            <v>CY</v>
          </cell>
          <cell r="B224" t="str">
            <v>ΚΥΠΡΟΣ (KÝPROS)</v>
          </cell>
        </row>
        <row r="225">
          <cell r="A225" t="str">
            <v>CY0</v>
          </cell>
          <cell r="B225" t="str">
            <v>ΚΥΠΡΟΣ (Kýpros)</v>
          </cell>
        </row>
        <row r="226">
          <cell r="A226" t="str">
            <v>CY00</v>
          </cell>
          <cell r="B226" t="str">
            <v>Κύπρος (Kýpros)</v>
          </cell>
        </row>
        <row r="227">
          <cell r="A227" t="str">
            <v>LV</v>
          </cell>
          <cell r="B227" t="str">
            <v>LATVIJA</v>
          </cell>
        </row>
        <row r="228">
          <cell r="A228" t="str">
            <v>LV0</v>
          </cell>
          <cell r="B228" t="str">
            <v>LATVIJA</v>
          </cell>
        </row>
        <row r="229">
          <cell r="A229" t="str">
            <v>LV00</v>
          </cell>
          <cell r="B229" t="str">
            <v>Latvija</v>
          </cell>
        </row>
        <row r="230">
          <cell r="A230" t="str">
            <v>LT</v>
          </cell>
          <cell r="B230" t="str">
            <v>LIETUVA</v>
          </cell>
        </row>
        <row r="231">
          <cell r="A231" t="str">
            <v>LT0</v>
          </cell>
          <cell r="B231" t="str">
            <v>LIETUVA</v>
          </cell>
        </row>
        <row r="232">
          <cell r="A232" t="str">
            <v>LT01</v>
          </cell>
          <cell r="B232" t="str">
            <v>Sostinės regionas</v>
          </cell>
        </row>
        <row r="233">
          <cell r="A233" t="str">
            <v>LT02</v>
          </cell>
          <cell r="B233" t="str">
            <v>Vidurio ir vakarų Lietuvos regionas</v>
          </cell>
        </row>
        <row r="234">
          <cell r="A234" t="str">
            <v>LU</v>
          </cell>
          <cell r="B234" t="str">
            <v>LUXEMBOURG</v>
          </cell>
        </row>
        <row r="235">
          <cell r="A235" t="str">
            <v>LU0</v>
          </cell>
          <cell r="B235" t="str">
            <v>LUXEMBOURG</v>
          </cell>
        </row>
        <row r="236">
          <cell r="A236" t="str">
            <v>LU00</v>
          </cell>
          <cell r="B236" t="str">
            <v>Luxembourg</v>
          </cell>
        </row>
        <row r="237">
          <cell r="A237" t="str">
            <v>HU</v>
          </cell>
          <cell r="B237" t="str">
            <v>MAGYARORSZÁG</v>
          </cell>
        </row>
        <row r="238">
          <cell r="A238" t="str">
            <v>HU1</v>
          </cell>
          <cell r="B238" t="str">
            <v>KÖZÉP-MAGYARORSZÁG</v>
          </cell>
        </row>
        <row r="239">
          <cell r="A239" t="str">
            <v>HU11</v>
          </cell>
          <cell r="B239" t="str">
            <v>Budapest</v>
          </cell>
        </row>
        <row r="240">
          <cell r="A240" t="str">
            <v>HU12</v>
          </cell>
          <cell r="B240" t="str">
            <v>Pest</v>
          </cell>
        </row>
        <row r="241">
          <cell r="A241" t="str">
            <v>HU2</v>
          </cell>
          <cell r="B241" t="str">
            <v>DUNÁNTÚL</v>
          </cell>
        </row>
        <row r="242">
          <cell r="A242" t="str">
            <v>HU21</v>
          </cell>
          <cell r="B242" t="str">
            <v>Közép-Dunántúl</v>
          </cell>
        </row>
        <row r="243">
          <cell r="A243" t="str">
            <v>HU22</v>
          </cell>
          <cell r="B243" t="str">
            <v>Nyugat-Dunántúl</v>
          </cell>
        </row>
        <row r="244">
          <cell r="A244" t="str">
            <v>HU23</v>
          </cell>
          <cell r="B244" t="str">
            <v>Dél-Dunántúl</v>
          </cell>
        </row>
        <row r="245">
          <cell r="A245" t="str">
            <v>HU3</v>
          </cell>
          <cell r="B245" t="str">
            <v>ALFÖLD ÉS ÉSZAK</v>
          </cell>
        </row>
        <row r="246">
          <cell r="A246" t="str">
            <v>HU31</v>
          </cell>
          <cell r="B246" t="str">
            <v>Észak-Magyarország</v>
          </cell>
        </row>
        <row r="247">
          <cell r="A247" t="str">
            <v>HU32</v>
          </cell>
          <cell r="B247" t="str">
            <v>Észak-Alföld</v>
          </cell>
        </row>
        <row r="248">
          <cell r="A248" t="str">
            <v>HU33</v>
          </cell>
          <cell r="B248" t="str">
            <v>Dél-Alföld</v>
          </cell>
        </row>
        <row r="249">
          <cell r="A249" t="str">
            <v>MT</v>
          </cell>
          <cell r="B249" t="str">
            <v>MALTA</v>
          </cell>
        </row>
        <row r="250">
          <cell r="A250" t="str">
            <v>MT0</v>
          </cell>
          <cell r="B250" t="str">
            <v>MALTA</v>
          </cell>
        </row>
        <row r="251">
          <cell r="A251" t="str">
            <v>MT00</v>
          </cell>
          <cell r="B251" t="str">
            <v>Malta</v>
          </cell>
        </row>
        <row r="252">
          <cell r="A252" t="str">
            <v>NL</v>
          </cell>
          <cell r="B252" t="str">
            <v xml:space="preserve">NEDERLAND </v>
          </cell>
        </row>
        <row r="253">
          <cell r="A253" t="str">
            <v>NL1</v>
          </cell>
          <cell r="B253" t="str">
            <v>NOORD-NEDERLAND</v>
          </cell>
        </row>
        <row r="254">
          <cell r="A254" t="str">
            <v>NL11</v>
          </cell>
          <cell r="B254" t="str">
            <v>Groningen</v>
          </cell>
        </row>
        <row r="255">
          <cell r="A255" t="str">
            <v>NL12</v>
          </cell>
          <cell r="B255" t="str">
            <v>Friesland (NL)</v>
          </cell>
        </row>
        <row r="256">
          <cell r="A256" t="str">
            <v>NL13</v>
          </cell>
          <cell r="B256" t="str">
            <v>Drenthe</v>
          </cell>
        </row>
        <row r="257">
          <cell r="A257" t="str">
            <v>NL2</v>
          </cell>
          <cell r="B257" t="str">
            <v>OOST-NEDERLAND</v>
          </cell>
        </row>
        <row r="258">
          <cell r="A258" t="str">
            <v>NL21</v>
          </cell>
          <cell r="B258" t="str">
            <v>Overijssel</v>
          </cell>
        </row>
        <row r="259">
          <cell r="A259" t="str">
            <v>NL22</v>
          </cell>
          <cell r="B259" t="str">
            <v>Gelderland</v>
          </cell>
        </row>
        <row r="260">
          <cell r="A260" t="str">
            <v>NL23</v>
          </cell>
          <cell r="B260" t="str">
            <v>Flevoland</v>
          </cell>
        </row>
        <row r="261">
          <cell r="A261" t="str">
            <v>NL3</v>
          </cell>
          <cell r="B261" t="str">
            <v>WEST-NEDERLAND</v>
          </cell>
        </row>
        <row r="262">
          <cell r="A262" t="str">
            <v>NL31</v>
          </cell>
          <cell r="B262" t="str">
            <v>Utrecht</v>
          </cell>
        </row>
        <row r="263">
          <cell r="A263" t="str">
            <v>NL32</v>
          </cell>
          <cell r="B263" t="str">
            <v>Noord-Holland</v>
          </cell>
        </row>
        <row r="264">
          <cell r="A264" t="str">
            <v>NL33</v>
          </cell>
          <cell r="B264" t="str">
            <v>Zuid-Holland</v>
          </cell>
        </row>
        <row r="265">
          <cell r="A265" t="str">
            <v>NL34</v>
          </cell>
          <cell r="B265" t="str">
            <v>Zeeland</v>
          </cell>
        </row>
        <row r="266">
          <cell r="A266" t="str">
            <v>NL4</v>
          </cell>
          <cell r="B266" t="str">
            <v>ZUID-NEDERLAND</v>
          </cell>
        </row>
        <row r="267">
          <cell r="A267" t="str">
            <v>NL41</v>
          </cell>
          <cell r="B267" t="str">
            <v>Noord-Brabant</v>
          </cell>
        </row>
        <row r="268">
          <cell r="A268" t="str">
            <v>NL42</v>
          </cell>
          <cell r="B268" t="str">
            <v>Limburg (NL)</v>
          </cell>
        </row>
        <row r="269">
          <cell r="A269" t="str">
            <v>AT</v>
          </cell>
          <cell r="B269" t="str">
            <v>ÖSTERREICH</v>
          </cell>
        </row>
        <row r="270">
          <cell r="A270" t="str">
            <v>AT1</v>
          </cell>
          <cell r="B270" t="str">
            <v>OSTÖSTERREICH</v>
          </cell>
        </row>
        <row r="271">
          <cell r="A271" t="str">
            <v>AT11</v>
          </cell>
          <cell r="B271" t="str">
            <v>Burgenland (AT)</v>
          </cell>
        </row>
        <row r="272">
          <cell r="A272" t="str">
            <v>AT12</v>
          </cell>
          <cell r="B272" t="str">
            <v>Niederösterreich</v>
          </cell>
        </row>
        <row r="273">
          <cell r="A273" t="str">
            <v>AT13</v>
          </cell>
          <cell r="B273" t="str">
            <v>Wien</v>
          </cell>
        </row>
        <row r="274">
          <cell r="A274" t="str">
            <v>AT2</v>
          </cell>
          <cell r="B274" t="str">
            <v>SÜDÖSTERREICH</v>
          </cell>
        </row>
        <row r="275">
          <cell r="A275" t="str">
            <v>AT21</v>
          </cell>
          <cell r="B275" t="str">
            <v>Kärnten</v>
          </cell>
        </row>
        <row r="276">
          <cell r="A276" t="str">
            <v>AT22</v>
          </cell>
          <cell r="B276" t="str">
            <v>Steiermark</v>
          </cell>
        </row>
        <row r="277">
          <cell r="A277" t="str">
            <v>AT3</v>
          </cell>
          <cell r="B277" t="str">
            <v>WESTÖSTERREICH</v>
          </cell>
        </row>
        <row r="278">
          <cell r="A278" t="str">
            <v>AT31</v>
          </cell>
          <cell r="B278" t="str">
            <v>Oberösterreich</v>
          </cell>
        </row>
        <row r="279">
          <cell r="A279" t="str">
            <v>AT32</v>
          </cell>
          <cell r="B279" t="str">
            <v>Salzburg</v>
          </cell>
        </row>
        <row r="280">
          <cell r="A280" t="str">
            <v>AT33</v>
          </cell>
          <cell r="B280" t="str">
            <v>Tirol</v>
          </cell>
        </row>
        <row r="281">
          <cell r="A281" t="str">
            <v>AT34</v>
          </cell>
          <cell r="B281" t="str">
            <v>Vorarlberg</v>
          </cell>
        </row>
        <row r="282">
          <cell r="A282" t="str">
            <v>PL</v>
          </cell>
          <cell r="B282" t="str">
            <v>POLSKA</v>
          </cell>
        </row>
        <row r="283">
          <cell r="A283" t="str">
            <v>PL2</v>
          </cell>
          <cell r="B283" t="str">
            <v>MAKROREGION POŁUDNIOWY</v>
          </cell>
        </row>
        <row r="284">
          <cell r="A284" t="str">
            <v>PL21</v>
          </cell>
          <cell r="B284" t="str">
            <v>Małopolskie</v>
          </cell>
        </row>
        <row r="285">
          <cell r="A285" t="str">
            <v>PL22</v>
          </cell>
          <cell r="B285" t="str">
            <v>Śląskie</v>
          </cell>
        </row>
        <row r="286">
          <cell r="A286" t="str">
            <v>PL4</v>
          </cell>
          <cell r="B286" t="str">
            <v>MAKROREGION PÓŁNOCNO-ZACHODNI</v>
          </cell>
        </row>
        <row r="287">
          <cell r="A287" t="str">
            <v>PL41</v>
          </cell>
          <cell r="B287" t="str">
            <v>Wielkopolskie</v>
          </cell>
        </row>
        <row r="288">
          <cell r="A288" t="str">
            <v>PL42</v>
          </cell>
          <cell r="B288" t="str">
            <v>Zachodniopomorskie</v>
          </cell>
        </row>
        <row r="289">
          <cell r="A289" t="str">
            <v>PL43</v>
          </cell>
          <cell r="B289" t="str">
            <v>Lubuskie</v>
          </cell>
        </row>
        <row r="290">
          <cell r="A290" t="str">
            <v>PL5</v>
          </cell>
          <cell r="B290" t="str">
            <v>MAKROREGION POŁUDNIOWO-ZACHODNI</v>
          </cell>
        </row>
        <row r="291">
          <cell r="A291" t="str">
            <v>PL51</v>
          </cell>
          <cell r="B291" t="str">
            <v>Dolnośląskie</v>
          </cell>
        </row>
        <row r="292">
          <cell r="A292" t="str">
            <v>PL52</v>
          </cell>
          <cell r="B292" t="str">
            <v>Opolskie</v>
          </cell>
        </row>
        <row r="293">
          <cell r="A293" t="str">
            <v>PL6</v>
          </cell>
          <cell r="B293" t="str">
            <v>MAKROREGION PÓŁNOCNY</v>
          </cell>
        </row>
        <row r="294">
          <cell r="A294" t="str">
            <v>PL61</v>
          </cell>
          <cell r="B294" t="str">
            <v>Kujawsko-pomorskie</v>
          </cell>
        </row>
        <row r="295">
          <cell r="A295" t="str">
            <v>PL62</v>
          </cell>
          <cell r="B295" t="str">
            <v>Warmińsko-mazurskie</v>
          </cell>
        </row>
        <row r="296">
          <cell r="A296" t="str">
            <v>PL63</v>
          </cell>
          <cell r="B296" t="str">
            <v>Pomorskie</v>
          </cell>
        </row>
        <row r="297">
          <cell r="A297" t="str">
            <v>PL7</v>
          </cell>
          <cell r="B297" t="str">
            <v>MAKROREGION CENTRALNY</v>
          </cell>
        </row>
        <row r="298">
          <cell r="A298" t="str">
            <v>PL71</v>
          </cell>
          <cell r="B298" t="str">
            <v>Łódzkie</v>
          </cell>
        </row>
        <row r="299">
          <cell r="A299" t="str">
            <v>PL72</v>
          </cell>
          <cell r="B299" t="str">
            <v>Świętokrzyskie</v>
          </cell>
        </row>
        <row r="300">
          <cell r="A300" t="str">
            <v>PL8</v>
          </cell>
          <cell r="B300" t="str">
            <v>MAKROREGION WSCHODNI</v>
          </cell>
        </row>
        <row r="301">
          <cell r="A301" t="str">
            <v>PL81</v>
          </cell>
          <cell r="B301" t="str">
            <v>Lubelskie</v>
          </cell>
        </row>
        <row r="302">
          <cell r="A302" t="str">
            <v>PL82</v>
          </cell>
          <cell r="B302" t="str">
            <v>Podkarpackie</v>
          </cell>
        </row>
        <row r="303">
          <cell r="A303" t="str">
            <v>PL84</v>
          </cell>
          <cell r="B303" t="str">
            <v>Podlaskie</v>
          </cell>
        </row>
        <row r="304">
          <cell r="A304" t="str">
            <v>PL9</v>
          </cell>
          <cell r="B304" t="str">
            <v>MAKROREGION WOJEWÓDZTWO MAZOWIECKIE</v>
          </cell>
        </row>
        <row r="305">
          <cell r="A305" t="str">
            <v>PL91</v>
          </cell>
          <cell r="B305" t="str">
            <v>Warszawski stołeczny</v>
          </cell>
        </row>
        <row r="306">
          <cell r="A306" t="str">
            <v>PL92</v>
          </cell>
          <cell r="B306" t="str">
            <v>Mazowiecki regionalny</v>
          </cell>
        </row>
        <row r="307">
          <cell r="A307" t="str">
            <v>PT</v>
          </cell>
          <cell r="B307" t="str">
            <v>PORTUGAL</v>
          </cell>
        </row>
        <row r="308">
          <cell r="A308" t="str">
            <v>PT1</v>
          </cell>
          <cell r="B308" t="str">
            <v>CONTINENTE</v>
          </cell>
        </row>
        <row r="309">
          <cell r="A309" t="str">
            <v>PT11</v>
          </cell>
          <cell r="B309" t="str">
            <v>Norte</v>
          </cell>
        </row>
        <row r="310">
          <cell r="A310" t="str">
            <v>PT15</v>
          </cell>
          <cell r="B310" t="str">
            <v>Algarve</v>
          </cell>
        </row>
        <row r="311">
          <cell r="A311" t="str">
            <v>PT16</v>
          </cell>
          <cell r="B311" t="str">
            <v>Centro (PT)</v>
          </cell>
        </row>
        <row r="312">
          <cell r="A312" t="str">
            <v>PT17</v>
          </cell>
          <cell r="B312" t="str">
            <v>Área Metropolitana de Lisboa</v>
          </cell>
        </row>
        <row r="313">
          <cell r="A313" t="str">
            <v>PT18</v>
          </cell>
          <cell r="B313" t="str">
            <v>Alentejo</v>
          </cell>
        </row>
        <row r="314">
          <cell r="A314" t="str">
            <v>PT2</v>
          </cell>
          <cell r="B314" t="str">
            <v>REGIÃO AUTÓNOMA DOS AÇORES</v>
          </cell>
        </row>
        <row r="315">
          <cell r="A315" t="str">
            <v>PT20</v>
          </cell>
          <cell r="B315" t="str">
            <v>Região Autónoma dos Açores</v>
          </cell>
        </row>
        <row r="316">
          <cell r="A316" t="str">
            <v>PT3</v>
          </cell>
          <cell r="B316" t="str">
            <v>REGIÃO AUTÓNOMA DA MADEIRA</v>
          </cell>
        </row>
        <row r="317">
          <cell r="A317" t="str">
            <v>PT30</v>
          </cell>
          <cell r="B317" t="str">
            <v>Região Autónoma da Madeira</v>
          </cell>
        </row>
        <row r="318">
          <cell r="A318" t="str">
            <v>RO</v>
          </cell>
          <cell r="B318" t="str">
            <v>ROMÂNIA</v>
          </cell>
        </row>
        <row r="319">
          <cell r="A319" t="str">
            <v>RO1</v>
          </cell>
          <cell r="B319" t="str">
            <v>MACROREGIUNEA UNU</v>
          </cell>
        </row>
        <row r="320">
          <cell r="A320" t="str">
            <v>RO11</v>
          </cell>
          <cell r="B320" t="str">
            <v>Nord-Vest</v>
          </cell>
        </row>
        <row r="321">
          <cell r="A321" t="str">
            <v>RO12</v>
          </cell>
          <cell r="B321" t="str">
            <v>Centru</v>
          </cell>
        </row>
        <row r="322">
          <cell r="A322" t="str">
            <v>RO2</v>
          </cell>
          <cell r="B322" t="str">
            <v>MACROREGIUNEA DOI</v>
          </cell>
        </row>
        <row r="323">
          <cell r="A323" t="str">
            <v>RO21</v>
          </cell>
          <cell r="B323" t="str">
            <v>Nord-Est</v>
          </cell>
        </row>
        <row r="324">
          <cell r="A324" t="str">
            <v>RO22</v>
          </cell>
          <cell r="B324" t="str">
            <v>Sud-Est</v>
          </cell>
        </row>
        <row r="325">
          <cell r="A325" t="str">
            <v>RO3</v>
          </cell>
          <cell r="B325" t="str">
            <v>MACROREGIUNEA TREI</v>
          </cell>
        </row>
        <row r="326">
          <cell r="A326" t="str">
            <v>RO31</v>
          </cell>
          <cell r="B326" t="str">
            <v>Sud - Muntenia</v>
          </cell>
        </row>
        <row r="327">
          <cell r="A327" t="str">
            <v>RO32</v>
          </cell>
          <cell r="B327" t="str">
            <v>Bucureşti - Ilfov</v>
          </cell>
        </row>
        <row r="328">
          <cell r="A328" t="str">
            <v>RO4</v>
          </cell>
          <cell r="B328" t="str">
            <v>MACROREGIUNEA PATRU</v>
          </cell>
        </row>
        <row r="329">
          <cell r="A329" t="str">
            <v>RO41</v>
          </cell>
          <cell r="B329" t="str">
            <v>Sud-Vest Oltenia</v>
          </cell>
        </row>
        <row r="330">
          <cell r="A330" t="str">
            <v>RO42</v>
          </cell>
          <cell r="B330" t="str">
            <v>Vest</v>
          </cell>
        </row>
        <row r="331">
          <cell r="A331" t="str">
            <v>SI</v>
          </cell>
          <cell r="B331" t="str">
            <v>SLOVENIJA</v>
          </cell>
        </row>
        <row r="332">
          <cell r="A332" t="str">
            <v>SI0</v>
          </cell>
          <cell r="B332" t="str">
            <v>SLOVENIJA</v>
          </cell>
        </row>
        <row r="333">
          <cell r="A333" t="str">
            <v>SI03</v>
          </cell>
          <cell r="B333" t="str">
            <v>Vzhodna Slovenija</v>
          </cell>
        </row>
        <row r="334">
          <cell r="A334" t="str">
            <v>SI04</v>
          </cell>
          <cell r="B334" t="str">
            <v>Zahodna Slovenija</v>
          </cell>
        </row>
        <row r="335">
          <cell r="A335" t="str">
            <v>SK</v>
          </cell>
          <cell r="B335" t="str">
            <v>SLOVENSKO</v>
          </cell>
        </row>
        <row r="336">
          <cell r="A336" t="str">
            <v>SK0</v>
          </cell>
          <cell r="B336" t="str">
            <v>SLOVENSKO</v>
          </cell>
        </row>
        <row r="337">
          <cell r="A337" t="str">
            <v>SK01</v>
          </cell>
          <cell r="B337" t="str">
            <v>Bratislavský kraj</v>
          </cell>
        </row>
        <row r="338">
          <cell r="A338" t="str">
            <v>SK02</v>
          </cell>
          <cell r="B338" t="str">
            <v>Západné Slovensko</v>
          </cell>
        </row>
        <row r="339">
          <cell r="A339" t="str">
            <v>SK03</v>
          </cell>
          <cell r="B339" t="str">
            <v>Stredné Slovensko</v>
          </cell>
        </row>
        <row r="340">
          <cell r="A340" t="str">
            <v>SK04</v>
          </cell>
          <cell r="B340" t="str">
            <v>Východné Slovensko</v>
          </cell>
        </row>
        <row r="341">
          <cell r="A341" t="str">
            <v>FI</v>
          </cell>
          <cell r="B341" t="str">
            <v>SUOMI / FINLAND</v>
          </cell>
        </row>
        <row r="342">
          <cell r="A342" t="str">
            <v>FI1</v>
          </cell>
          <cell r="B342" t="str">
            <v>MANNER-SUOMI</v>
          </cell>
        </row>
        <row r="343">
          <cell r="A343" t="str">
            <v>FI19</v>
          </cell>
          <cell r="B343" t="str">
            <v>Länsi-Suomi</v>
          </cell>
        </row>
        <row r="344">
          <cell r="A344" t="str">
            <v>FI1B</v>
          </cell>
          <cell r="B344" t="str">
            <v>Helsinki-Uusimaa</v>
          </cell>
        </row>
        <row r="345">
          <cell r="A345" t="str">
            <v>FI1C</v>
          </cell>
          <cell r="B345" t="str">
            <v>Etelä-Suomi</v>
          </cell>
        </row>
        <row r="346">
          <cell r="A346" t="str">
            <v>FI1D</v>
          </cell>
          <cell r="B346" t="str">
            <v>Pohjois- ja Itä-Suomi</v>
          </cell>
        </row>
        <row r="347">
          <cell r="A347" t="str">
            <v>FI2</v>
          </cell>
          <cell r="B347" t="str">
            <v>ÅLAND</v>
          </cell>
        </row>
        <row r="348">
          <cell r="A348" t="str">
            <v>FI20</v>
          </cell>
          <cell r="B348" t="str">
            <v>Åland</v>
          </cell>
        </row>
        <row r="349">
          <cell r="A349" t="str">
            <v>SE</v>
          </cell>
          <cell r="B349" t="str">
            <v>SVERIGE</v>
          </cell>
        </row>
        <row r="350">
          <cell r="A350" t="str">
            <v>SE1</v>
          </cell>
          <cell r="B350" t="str">
            <v>ÖSTRA SVERIGE</v>
          </cell>
        </row>
        <row r="351">
          <cell r="A351" t="str">
            <v>SE11</v>
          </cell>
          <cell r="B351" t="str">
            <v>Stockholm</v>
          </cell>
        </row>
        <row r="352">
          <cell r="A352" t="str">
            <v>SE12</v>
          </cell>
          <cell r="B352" t="str">
            <v>Östra Mellansverige</v>
          </cell>
        </row>
        <row r="353">
          <cell r="A353" t="str">
            <v>SE2</v>
          </cell>
          <cell r="B353" t="str">
            <v>SÖDRA SVERIGE</v>
          </cell>
        </row>
        <row r="354">
          <cell r="A354" t="str">
            <v>SE21</v>
          </cell>
          <cell r="B354" t="str">
            <v>Småland med öarna</v>
          </cell>
        </row>
        <row r="355">
          <cell r="A355" t="str">
            <v>SE22</v>
          </cell>
          <cell r="B355" t="str">
            <v>Sydsverige</v>
          </cell>
        </row>
        <row r="356">
          <cell r="A356" t="str">
            <v>SE23</v>
          </cell>
          <cell r="B356" t="str">
            <v>Västsverige</v>
          </cell>
        </row>
        <row r="357">
          <cell r="A357" t="str">
            <v>SE3</v>
          </cell>
          <cell r="B357" t="str">
            <v>NORRA SVERIGE</v>
          </cell>
        </row>
        <row r="358">
          <cell r="A358" t="str">
            <v>SE31</v>
          </cell>
          <cell r="B358" t="str">
            <v>Norra Mellansverige</v>
          </cell>
        </row>
        <row r="359">
          <cell r="A359" t="str">
            <v>SE32</v>
          </cell>
          <cell r="B359" t="str">
            <v>Mellersta Norrland</v>
          </cell>
        </row>
        <row r="360">
          <cell r="A360" t="str">
            <v>SE33</v>
          </cell>
          <cell r="B360" t="str">
            <v>Övre Norrland</v>
          </cell>
        </row>
        <row r="361">
          <cell r="A361" t="str">
            <v>UK</v>
          </cell>
          <cell r="B361" t="str">
            <v>UNITED KINGDOM</v>
          </cell>
        </row>
        <row r="362">
          <cell r="A362" t="str">
            <v>UKC</v>
          </cell>
          <cell r="B362" t="str">
            <v>NORTH EAST (ENGLAND)</v>
          </cell>
        </row>
        <row r="363">
          <cell r="A363" t="str">
            <v>UKC1</v>
          </cell>
          <cell r="B363" t="str">
            <v>Tees Valley and Durham</v>
          </cell>
        </row>
        <row r="364">
          <cell r="A364" t="str">
            <v>UKC2</v>
          </cell>
          <cell r="B364" t="str">
            <v>Northumberland and Tyne and Wear</v>
          </cell>
        </row>
        <row r="365">
          <cell r="A365" t="str">
            <v>UKD</v>
          </cell>
          <cell r="B365" t="str">
            <v>NORTH WEST (ENGLAND)</v>
          </cell>
        </row>
        <row r="366">
          <cell r="A366" t="str">
            <v>UKD1</v>
          </cell>
          <cell r="B366" t="str">
            <v>Cumbria</v>
          </cell>
        </row>
        <row r="367">
          <cell r="A367" t="str">
            <v>UKD3</v>
          </cell>
          <cell r="B367" t="str">
            <v>Greater Manchester</v>
          </cell>
        </row>
        <row r="368">
          <cell r="A368" t="str">
            <v>UKD4</v>
          </cell>
          <cell r="B368" t="str">
            <v>Lancashire</v>
          </cell>
        </row>
        <row r="369">
          <cell r="A369" t="str">
            <v>UKD6</v>
          </cell>
          <cell r="B369" t="str">
            <v>Cheshire</v>
          </cell>
        </row>
        <row r="370">
          <cell r="A370" t="str">
            <v>UKD7</v>
          </cell>
          <cell r="B370" t="str">
            <v>Merseyside</v>
          </cell>
        </row>
        <row r="371">
          <cell r="A371" t="str">
            <v>UKE</v>
          </cell>
          <cell r="B371" t="str">
            <v>YORKSHIRE AND THE HUMBER</v>
          </cell>
        </row>
        <row r="372">
          <cell r="A372" t="str">
            <v>UKE1</v>
          </cell>
          <cell r="B372" t="str">
            <v>East Yorkshire and Northern Lincolnshire</v>
          </cell>
        </row>
        <row r="373">
          <cell r="A373" t="str">
            <v>UKE2</v>
          </cell>
          <cell r="B373" t="str">
            <v>North Yorkshire</v>
          </cell>
        </row>
        <row r="374">
          <cell r="A374" t="str">
            <v>UKE3</v>
          </cell>
          <cell r="B374" t="str">
            <v>South Yorkshire</v>
          </cell>
        </row>
        <row r="375">
          <cell r="A375" t="str">
            <v>UKE4</v>
          </cell>
          <cell r="B375" t="str">
            <v>West Yorkshire</v>
          </cell>
        </row>
        <row r="376">
          <cell r="A376" t="str">
            <v>UKF</v>
          </cell>
          <cell r="B376" t="str">
            <v>EAST MIDLANDS (ENGLAND)</v>
          </cell>
        </row>
        <row r="377">
          <cell r="A377" t="str">
            <v>UKF1</v>
          </cell>
          <cell r="B377" t="str">
            <v>Derbyshire and Nottinghamshire</v>
          </cell>
        </row>
        <row r="378">
          <cell r="A378" t="str">
            <v>UKF2</v>
          </cell>
          <cell r="B378" t="str">
            <v>Leicestershire, Rutland and Northamptonshire</v>
          </cell>
        </row>
        <row r="379">
          <cell r="A379" t="str">
            <v>UKF3</v>
          </cell>
          <cell r="B379" t="str">
            <v>Lincolnshire</v>
          </cell>
        </row>
        <row r="380">
          <cell r="A380" t="str">
            <v>UKG</v>
          </cell>
          <cell r="B380" t="str">
            <v>WEST MIDLANDS (ENGLAND)</v>
          </cell>
        </row>
        <row r="381">
          <cell r="A381" t="str">
            <v>UKG1</v>
          </cell>
          <cell r="B381" t="str">
            <v>Herefordshire, Worcestershire and Warwickshire</v>
          </cell>
        </row>
        <row r="382">
          <cell r="A382" t="str">
            <v>UKG2</v>
          </cell>
          <cell r="B382" t="str">
            <v>Shropshire and Staffordshire</v>
          </cell>
        </row>
        <row r="383">
          <cell r="A383" t="str">
            <v>UKG3</v>
          </cell>
          <cell r="B383" t="str">
            <v>West Midlands</v>
          </cell>
        </row>
        <row r="384">
          <cell r="A384" t="str">
            <v>UKH</v>
          </cell>
          <cell r="B384" t="str">
            <v>EAST OF ENGLAND</v>
          </cell>
        </row>
        <row r="385">
          <cell r="A385" t="str">
            <v>UKH1</v>
          </cell>
          <cell r="B385" t="str">
            <v>East Anglia</v>
          </cell>
        </row>
        <row r="386">
          <cell r="A386" t="str">
            <v>UKH2</v>
          </cell>
          <cell r="B386" t="str">
            <v>Bedfordshire and Hertfordshire</v>
          </cell>
        </row>
        <row r="387">
          <cell r="A387" t="str">
            <v>UKH3</v>
          </cell>
          <cell r="B387" t="str">
            <v>Essex</v>
          </cell>
        </row>
        <row r="388">
          <cell r="A388" t="str">
            <v>UKI</v>
          </cell>
          <cell r="B388" t="str">
            <v>LONDON</v>
          </cell>
        </row>
        <row r="389">
          <cell r="A389" t="str">
            <v>UKI3</v>
          </cell>
          <cell r="B389" t="str">
            <v>Inner London - West</v>
          </cell>
        </row>
        <row r="390">
          <cell r="A390" t="str">
            <v>UKI4</v>
          </cell>
          <cell r="B390" t="str">
            <v>Inner London - East</v>
          </cell>
        </row>
        <row r="391">
          <cell r="A391" t="str">
            <v>UKI5</v>
          </cell>
          <cell r="B391" t="str">
            <v>Outer London - East and North East</v>
          </cell>
        </row>
        <row r="392">
          <cell r="A392" t="str">
            <v>UKI6</v>
          </cell>
          <cell r="B392" t="str">
            <v>Outer London - South</v>
          </cell>
        </row>
        <row r="393">
          <cell r="A393" t="str">
            <v>UKI7</v>
          </cell>
          <cell r="B393" t="str">
            <v>Outer London - West and North West</v>
          </cell>
        </row>
        <row r="394">
          <cell r="A394" t="str">
            <v>UKJ</v>
          </cell>
          <cell r="B394" t="str">
            <v>SOUTH EAST (ENGLAND)</v>
          </cell>
        </row>
        <row r="395">
          <cell r="A395" t="str">
            <v>UKJ1</v>
          </cell>
          <cell r="B395" t="str">
            <v>Berkshire, Buckinghamshire and Oxfordshire</v>
          </cell>
        </row>
        <row r="396">
          <cell r="A396" t="str">
            <v>UKJ2</v>
          </cell>
          <cell r="B396" t="str">
            <v>Surrey, East and West Sussex</v>
          </cell>
        </row>
        <row r="397">
          <cell r="A397" t="str">
            <v>UKJ3</v>
          </cell>
          <cell r="B397" t="str">
            <v>Hampshire and Isle of Wight</v>
          </cell>
        </row>
        <row r="398">
          <cell r="A398" t="str">
            <v>UKJ4</v>
          </cell>
          <cell r="B398" t="str">
            <v>Kent</v>
          </cell>
        </row>
        <row r="399">
          <cell r="A399" t="str">
            <v>UKK</v>
          </cell>
          <cell r="B399" t="str">
            <v>SOUTH WEST (ENGLAND)</v>
          </cell>
        </row>
        <row r="400">
          <cell r="A400" t="str">
            <v>UKK1</v>
          </cell>
          <cell r="B400" t="str">
            <v>Gloucestershire, Wiltshire and Bristol/Bath area</v>
          </cell>
        </row>
        <row r="401">
          <cell r="A401" t="str">
            <v>UKK2</v>
          </cell>
          <cell r="B401" t="str">
            <v>Dorset and Somerset</v>
          </cell>
        </row>
        <row r="402">
          <cell r="A402" t="str">
            <v>UKK3</v>
          </cell>
          <cell r="B402" t="str">
            <v>Cornwall and Isles of Scilly</v>
          </cell>
        </row>
        <row r="403">
          <cell r="A403" t="str">
            <v>UKK4</v>
          </cell>
          <cell r="B403" t="str">
            <v>Devon</v>
          </cell>
        </row>
        <row r="404">
          <cell r="A404" t="str">
            <v>UKL</v>
          </cell>
          <cell r="B404" t="str">
            <v>WALES</v>
          </cell>
        </row>
        <row r="405">
          <cell r="A405" t="str">
            <v>UKL1</v>
          </cell>
          <cell r="B405" t="str">
            <v>West Wales and The Valleys</v>
          </cell>
        </row>
        <row r="406">
          <cell r="A406" t="str">
            <v>UKL2</v>
          </cell>
          <cell r="B406" t="str">
            <v>East Wales</v>
          </cell>
        </row>
        <row r="407">
          <cell r="A407" t="str">
            <v>UKM</v>
          </cell>
          <cell r="B407" t="str">
            <v>SCOTLAND</v>
          </cell>
        </row>
        <row r="408">
          <cell r="A408" t="str">
            <v>UKM5</v>
          </cell>
          <cell r="B408" t="str">
            <v>North Eastern Scotland</v>
          </cell>
        </row>
        <row r="409">
          <cell r="A409" t="str">
            <v>UKM6</v>
          </cell>
          <cell r="B409" t="str">
            <v>Highlands and Islands</v>
          </cell>
        </row>
        <row r="410">
          <cell r="A410" t="str">
            <v>UKM7</v>
          </cell>
          <cell r="B410" t="str">
            <v>Eastern Scotland</v>
          </cell>
        </row>
        <row r="411">
          <cell r="A411" t="str">
            <v>UKM8</v>
          </cell>
          <cell r="B411" t="str">
            <v>West Central Scotland</v>
          </cell>
        </row>
        <row r="412">
          <cell r="A412" t="str">
            <v>UKM9</v>
          </cell>
          <cell r="B412" t="str">
            <v>Southern Scotland</v>
          </cell>
        </row>
        <row r="413">
          <cell r="A413" t="str">
            <v>UKN</v>
          </cell>
          <cell r="B413" t="str">
            <v>NORTHERN IRELAND</v>
          </cell>
        </row>
        <row r="414">
          <cell r="A414" t="str">
            <v>UKN0</v>
          </cell>
          <cell r="B414" t="str">
            <v>Northern Ireland</v>
          </cell>
        </row>
        <row r="415">
          <cell r="A415" t="str">
            <v>CH</v>
          </cell>
          <cell r="B415" t="str">
            <v>Switzerland</v>
          </cell>
        </row>
        <row r="416">
          <cell r="A416" t="str">
            <v>CH0</v>
          </cell>
          <cell r="B416" t="str">
            <v>Switzerland</v>
          </cell>
        </row>
        <row r="417">
          <cell r="A417" t="str">
            <v>CH01</v>
          </cell>
          <cell r="B417" t="str">
            <v>Région lémanique</v>
          </cell>
        </row>
        <row r="418">
          <cell r="A418" t="str">
            <v>CH011</v>
          </cell>
          <cell r="B418" t="str">
            <v>Vaud</v>
          </cell>
        </row>
        <row r="419">
          <cell r="A419" t="str">
            <v>CH012</v>
          </cell>
          <cell r="B419" t="str">
            <v>Valais</v>
          </cell>
        </row>
        <row r="420">
          <cell r="A420" t="str">
            <v>CH013</v>
          </cell>
          <cell r="B420" t="str">
            <v>Genève</v>
          </cell>
        </row>
        <row r="421">
          <cell r="A421" t="str">
            <v>CH02</v>
          </cell>
          <cell r="B421" t="str">
            <v>Espace Mittelland</v>
          </cell>
        </row>
        <row r="422">
          <cell r="A422" t="str">
            <v>CH021</v>
          </cell>
          <cell r="B422" t="str">
            <v>Bern</v>
          </cell>
        </row>
        <row r="423">
          <cell r="A423" t="str">
            <v>CH022</v>
          </cell>
          <cell r="B423" t="str">
            <v>Freiburg</v>
          </cell>
        </row>
        <row r="424">
          <cell r="A424" t="str">
            <v>CH023</v>
          </cell>
          <cell r="B424" t="str">
            <v>Solothum</v>
          </cell>
        </row>
        <row r="425">
          <cell r="A425" t="str">
            <v>CH024</v>
          </cell>
          <cell r="B425" t="str">
            <v>Neuchâtel</v>
          </cell>
        </row>
        <row r="426">
          <cell r="A426" t="str">
            <v>CH025</v>
          </cell>
          <cell r="B426" t="str">
            <v>Jura</v>
          </cell>
        </row>
        <row r="427">
          <cell r="A427" t="str">
            <v>CH03</v>
          </cell>
          <cell r="B427" t="str">
            <v>Nordwestschweiz</v>
          </cell>
        </row>
        <row r="428">
          <cell r="A428" t="str">
            <v>CH031</v>
          </cell>
          <cell r="B428" t="str">
            <v>Basel-Stadt</v>
          </cell>
        </row>
        <row r="429">
          <cell r="A429" t="str">
            <v>CH032</v>
          </cell>
          <cell r="B429" t="str">
            <v>Basel-Landschaft</v>
          </cell>
        </row>
        <row r="430">
          <cell r="A430" t="str">
            <v>CH033</v>
          </cell>
          <cell r="B430" t="str">
            <v>Aargau</v>
          </cell>
        </row>
        <row r="431">
          <cell r="A431" t="str">
            <v>CH04</v>
          </cell>
          <cell r="B431" t="str">
            <v>Zürich</v>
          </cell>
        </row>
        <row r="432">
          <cell r="A432" t="str">
            <v>CH05</v>
          </cell>
          <cell r="B432" t="str">
            <v>Ostschweiz</v>
          </cell>
        </row>
        <row r="433">
          <cell r="A433" t="str">
            <v>CH051</v>
          </cell>
          <cell r="B433" t="str">
            <v>Glarus</v>
          </cell>
        </row>
        <row r="434">
          <cell r="A434" t="str">
            <v>CH052</v>
          </cell>
          <cell r="B434" t="str">
            <v>Schaffhausen</v>
          </cell>
        </row>
        <row r="435">
          <cell r="A435" t="str">
            <v>CH053</v>
          </cell>
          <cell r="B435" t="str">
            <v>Appenzell Ausserrhoden</v>
          </cell>
        </row>
        <row r="436">
          <cell r="A436" t="str">
            <v>CH054</v>
          </cell>
          <cell r="B436" t="str">
            <v>Appenzell Innerrhoden</v>
          </cell>
        </row>
        <row r="437">
          <cell r="A437" t="str">
            <v>CH055</v>
          </cell>
          <cell r="B437" t="str">
            <v>St. Gallen</v>
          </cell>
        </row>
        <row r="438">
          <cell r="A438" t="str">
            <v>CH056</v>
          </cell>
          <cell r="B438" t="str">
            <v>Graubünden</v>
          </cell>
        </row>
        <row r="439">
          <cell r="A439" t="str">
            <v>CH057</v>
          </cell>
          <cell r="B439" t="str">
            <v>Thurgau</v>
          </cell>
        </row>
        <row r="440">
          <cell r="A440" t="str">
            <v>CH06</v>
          </cell>
          <cell r="B440" t="str">
            <v>Zentralschweiz</v>
          </cell>
        </row>
        <row r="441">
          <cell r="A441" t="str">
            <v>CH061</v>
          </cell>
          <cell r="B441" t="str">
            <v>Luzern</v>
          </cell>
        </row>
        <row r="442">
          <cell r="A442" t="str">
            <v>CH062</v>
          </cell>
          <cell r="B442" t="str">
            <v>Uri</v>
          </cell>
        </row>
        <row r="443">
          <cell r="A443" t="str">
            <v>CH063</v>
          </cell>
          <cell r="B443" t="str">
            <v>Schwyz</v>
          </cell>
        </row>
        <row r="444">
          <cell r="A444" t="str">
            <v>CH064</v>
          </cell>
          <cell r="B444" t="str">
            <v>Obwalden</v>
          </cell>
        </row>
        <row r="445">
          <cell r="A445" t="str">
            <v>CH065</v>
          </cell>
          <cell r="B445" t="str">
            <v>Nidwalden</v>
          </cell>
        </row>
        <row r="446">
          <cell r="A446" t="str">
            <v>CH066</v>
          </cell>
          <cell r="B446" t="str">
            <v>Zug</v>
          </cell>
        </row>
        <row r="447">
          <cell r="A447" t="str">
            <v>CH07</v>
          </cell>
          <cell r="B447" t="str">
            <v>Ticino</v>
          </cell>
        </row>
        <row r="448">
          <cell r="A448" t="str">
            <v>IS</v>
          </cell>
          <cell r="B448" t="str">
            <v>ÍSLAND</v>
          </cell>
        </row>
        <row r="449">
          <cell r="A449" t="str">
            <v>IS0</v>
          </cell>
          <cell r="B449" t="str">
            <v>ÍSLAND</v>
          </cell>
        </row>
        <row r="450">
          <cell r="A450" t="str">
            <v>IS00</v>
          </cell>
          <cell r="B450" t="str">
            <v>Ísland</v>
          </cell>
        </row>
        <row r="451">
          <cell r="A451" t="str">
            <v>NO</v>
          </cell>
          <cell r="B451" t="str">
            <v>NORWAY</v>
          </cell>
        </row>
        <row r="452">
          <cell r="A452" t="str">
            <v>NO0</v>
          </cell>
          <cell r="B452" t="str">
            <v>NORWAY</v>
          </cell>
        </row>
        <row r="453">
          <cell r="A453" t="str">
            <v>NO01</v>
          </cell>
          <cell r="B453" t="str">
            <v>Oslo og Akershus</v>
          </cell>
        </row>
        <row r="454">
          <cell r="A454" t="str">
            <v>NO02</v>
          </cell>
          <cell r="B454" t="str">
            <v>Hedmark og Oppland</v>
          </cell>
        </row>
        <row r="455">
          <cell r="A455" t="str">
            <v>NO03</v>
          </cell>
          <cell r="B455" t="str">
            <v>Sør-Østlandet</v>
          </cell>
        </row>
        <row r="456">
          <cell r="A456" t="str">
            <v>NO04</v>
          </cell>
          <cell r="B456" t="str">
            <v>Agder og Rogaland</v>
          </cell>
        </row>
        <row r="457">
          <cell r="A457" t="str">
            <v>NO05</v>
          </cell>
          <cell r="B457" t="str">
            <v>Vestlandet</v>
          </cell>
        </row>
        <row r="458">
          <cell r="A458" t="str">
            <v>NO06</v>
          </cell>
          <cell r="B458" t="str">
            <v>Trøndelag</v>
          </cell>
        </row>
        <row r="459">
          <cell r="A459" t="str">
            <v>NO07</v>
          </cell>
          <cell r="B459" t="str">
            <v>Nord-Norge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B8" sqref="B8"/>
    </sheetView>
  </sheetViews>
  <sheetFormatPr defaultRowHeight="12.75"/>
  <cols>
    <col min="2" max="2" width="11.42578125" bestFit="1" customWidth="1"/>
  </cols>
  <sheetData>
    <row r="1" spans="1:11" ht="15.75">
      <c r="A1" s="432" t="s">
        <v>762</v>
      </c>
    </row>
    <row r="2" spans="1:11" ht="15">
      <c r="A2" s="432"/>
      <c r="B2" s="34"/>
    </row>
    <row r="3" spans="1:11">
      <c r="A3" t="s">
        <v>543</v>
      </c>
      <c r="B3" s="527" t="s">
        <v>713</v>
      </c>
      <c r="C3" s="527"/>
      <c r="D3" s="527"/>
      <c r="E3" s="527"/>
      <c r="F3" s="527"/>
      <c r="G3" s="527"/>
    </row>
    <row r="4" spans="1:11">
      <c r="A4" t="s">
        <v>544</v>
      </c>
      <c r="B4" s="527" t="s">
        <v>714</v>
      </c>
    </row>
    <row r="5" spans="1:11">
      <c r="A5" t="s">
        <v>545</v>
      </c>
      <c r="B5" s="527" t="s">
        <v>715</v>
      </c>
    </row>
    <row r="6" spans="1:11" ht="12" customHeight="1">
      <c r="A6" t="s">
        <v>546</v>
      </c>
      <c r="B6" s="527" t="s">
        <v>716</v>
      </c>
      <c r="C6" s="432"/>
    </row>
    <row r="7" spans="1:11">
      <c r="A7" t="s">
        <v>547</v>
      </c>
      <c r="B7" s="527" t="s">
        <v>717</v>
      </c>
    </row>
    <row r="8" spans="1:11">
      <c r="A8" t="s">
        <v>548</v>
      </c>
      <c r="B8" s="527" t="s">
        <v>718</v>
      </c>
    </row>
    <row r="9" spans="1:11">
      <c r="A9" t="s">
        <v>549</v>
      </c>
      <c r="B9" s="527" t="s">
        <v>719</v>
      </c>
      <c r="K9" s="527"/>
    </row>
    <row r="10" spans="1:11">
      <c r="A10" t="s">
        <v>550</v>
      </c>
      <c r="B10" s="499" t="s">
        <v>720</v>
      </c>
      <c r="C10" s="499"/>
      <c r="D10" s="499"/>
      <c r="E10" s="499"/>
      <c r="F10" s="499"/>
      <c r="G10" s="499"/>
      <c r="H10" s="499"/>
      <c r="I10" s="499"/>
      <c r="J10" s="499"/>
      <c r="K10" s="499"/>
    </row>
    <row r="11" spans="1:11">
      <c r="A11" t="s">
        <v>551</v>
      </c>
      <c r="B11" s="499" t="s">
        <v>721</v>
      </c>
      <c r="C11" s="499"/>
      <c r="D11" s="499"/>
      <c r="E11" s="499"/>
      <c r="F11" s="499"/>
      <c r="G11" s="499"/>
      <c r="H11" s="499"/>
      <c r="I11" s="499"/>
      <c r="J11" s="499"/>
      <c r="K11" s="499"/>
    </row>
    <row r="12" spans="1:11">
      <c r="A12" t="s">
        <v>552</v>
      </c>
      <c r="B12" s="499" t="s">
        <v>722</v>
      </c>
      <c r="C12" s="499"/>
      <c r="D12" s="499"/>
      <c r="E12" s="499"/>
      <c r="F12" s="499"/>
      <c r="G12" s="499"/>
      <c r="H12" s="499"/>
      <c r="I12" s="499"/>
      <c r="J12" s="499"/>
      <c r="K12" s="499"/>
    </row>
    <row r="13" spans="1:11">
      <c r="A13" t="s">
        <v>553</v>
      </c>
      <c r="B13" s="499" t="s">
        <v>723</v>
      </c>
      <c r="C13" s="499"/>
      <c r="D13" s="499"/>
      <c r="E13" s="499"/>
      <c r="F13" s="499"/>
      <c r="G13" s="499"/>
      <c r="H13" s="499"/>
      <c r="I13" s="499"/>
      <c r="J13" s="499"/>
      <c r="K13" s="499"/>
    </row>
    <row r="14" spans="1:11">
      <c r="A14" t="s">
        <v>554</v>
      </c>
      <c r="B14" s="499" t="s">
        <v>724</v>
      </c>
      <c r="C14" s="499"/>
      <c r="D14" s="499"/>
      <c r="E14" s="499"/>
      <c r="F14" s="499"/>
      <c r="G14" s="499"/>
      <c r="H14" s="499"/>
      <c r="I14" s="499"/>
      <c r="J14" s="499"/>
      <c r="K14" s="499"/>
    </row>
    <row r="15" spans="1:11">
      <c r="A15" t="s">
        <v>555</v>
      </c>
      <c r="B15" s="499" t="s">
        <v>725</v>
      </c>
      <c r="C15" s="499"/>
      <c r="D15" s="499"/>
      <c r="E15" s="499"/>
      <c r="F15" s="499"/>
      <c r="G15" s="499"/>
      <c r="H15" s="499"/>
      <c r="I15" s="499"/>
      <c r="J15" s="499"/>
      <c r="K15" s="499"/>
    </row>
    <row r="16" spans="1:11">
      <c r="A16" t="s">
        <v>556</v>
      </c>
      <c r="B16" s="499" t="s">
        <v>726</v>
      </c>
      <c r="C16" s="499"/>
      <c r="D16" s="499"/>
      <c r="E16" s="499"/>
      <c r="F16" s="499"/>
      <c r="G16" s="499"/>
      <c r="H16" s="499"/>
      <c r="I16" s="499"/>
      <c r="J16" s="499"/>
      <c r="K16" s="499"/>
    </row>
    <row r="17" spans="1:11">
      <c r="A17" t="s">
        <v>557</v>
      </c>
      <c r="B17" s="499" t="s">
        <v>727</v>
      </c>
      <c r="C17" s="499"/>
      <c r="D17" s="499"/>
      <c r="E17" s="499"/>
      <c r="F17" s="499"/>
      <c r="G17" s="499"/>
      <c r="H17" s="499"/>
      <c r="I17" s="499"/>
      <c r="J17" s="499"/>
      <c r="K17" s="499"/>
    </row>
    <row r="18" spans="1:11">
      <c r="A18" t="s">
        <v>558</v>
      </c>
      <c r="B18" s="499" t="s">
        <v>728</v>
      </c>
      <c r="C18" s="499"/>
      <c r="D18" s="499"/>
      <c r="E18" s="499"/>
      <c r="F18" s="499"/>
      <c r="G18" s="499"/>
      <c r="H18" s="499"/>
      <c r="I18" s="499"/>
      <c r="J18" s="499"/>
      <c r="K18" s="499"/>
    </row>
    <row r="19" spans="1:11">
      <c r="A19" t="s">
        <v>559</v>
      </c>
      <c r="B19" s="527" t="s">
        <v>729</v>
      </c>
    </row>
    <row r="20" spans="1:11">
      <c r="A20" t="s">
        <v>560</v>
      </c>
      <c r="B20" s="527" t="s">
        <v>730</v>
      </c>
    </row>
    <row r="21" spans="1:11">
      <c r="A21" t="s">
        <v>561</v>
      </c>
      <c r="B21" s="527" t="s">
        <v>731</v>
      </c>
    </row>
    <row r="22" spans="1:11">
      <c r="A22" t="s">
        <v>562</v>
      </c>
      <c r="B22" s="527" t="s">
        <v>732</v>
      </c>
    </row>
    <row r="23" spans="1:11">
      <c r="A23" t="s">
        <v>563</v>
      </c>
      <c r="B23" t="s">
        <v>733</v>
      </c>
    </row>
    <row r="24" spans="1:11">
      <c r="A24" t="s">
        <v>564</v>
      </c>
      <c r="B24" s="527" t="s">
        <v>734</v>
      </c>
      <c r="C24" s="527"/>
    </row>
    <row r="25" spans="1:11">
      <c r="A25" t="s">
        <v>565</v>
      </c>
      <c r="B25" s="527" t="s">
        <v>735</v>
      </c>
      <c r="C25" s="527"/>
    </row>
    <row r="26" spans="1:11">
      <c r="A26" t="s">
        <v>566</v>
      </c>
      <c r="B26" t="s">
        <v>736</v>
      </c>
    </row>
    <row r="27" spans="1:11">
      <c r="A27" t="s">
        <v>567</v>
      </c>
      <c r="B27" s="499" t="s">
        <v>737</v>
      </c>
      <c r="C27" s="499"/>
      <c r="D27" s="499"/>
      <c r="E27" s="499"/>
      <c r="F27" s="499"/>
      <c r="G27" s="499"/>
    </row>
    <row r="28" spans="1:11">
      <c r="A28" t="s">
        <v>568</v>
      </c>
      <c r="B28" s="499" t="s">
        <v>738</v>
      </c>
      <c r="C28" s="499"/>
      <c r="D28" s="499"/>
      <c r="E28" s="499"/>
      <c r="F28" s="499"/>
      <c r="G28" s="499"/>
    </row>
    <row r="29" spans="1:11">
      <c r="A29" t="s">
        <v>569</v>
      </c>
      <c r="B29" s="499" t="s">
        <v>739</v>
      </c>
      <c r="C29" s="499"/>
      <c r="D29" s="499"/>
      <c r="E29" s="499"/>
      <c r="F29" s="499"/>
      <c r="G29" s="499"/>
    </row>
    <row r="30" spans="1:11">
      <c r="A30" t="s">
        <v>570</v>
      </c>
      <c r="B30" s="499" t="s">
        <v>740</v>
      </c>
      <c r="C30" s="499"/>
      <c r="D30" s="499"/>
      <c r="E30" s="499"/>
      <c r="F30" s="499"/>
      <c r="G30" s="499"/>
    </row>
    <row r="31" spans="1:11">
      <c r="A31" t="s">
        <v>571</v>
      </c>
      <c r="B31" s="499" t="s">
        <v>741</v>
      </c>
      <c r="C31" s="499"/>
      <c r="D31" s="499"/>
      <c r="E31" s="499"/>
      <c r="F31" s="499"/>
    </row>
    <row r="32" spans="1:11">
      <c r="A32" t="s">
        <v>572</v>
      </c>
      <c r="B32" s="527" t="s">
        <v>742</v>
      </c>
      <c r="C32" s="527"/>
      <c r="D32" s="527"/>
      <c r="E32" s="527"/>
      <c r="F32" s="527"/>
      <c r="G32" s="527"/>
      <c r="H32" s="527"/>
    </row>
    <row r="33" spans="1:10">
      <c r="A33" t="s">
        <v>573</v>
      </c>
      <c r="B33" s="527" t="s">
        <v>743</v>
      </c>
      <c r="C33" s="527"/>
      <c r="D33" s="527"/>
      <c r="E33" s="527"/>
      <c r="F33" s="527"/>
      <c r="G33" s="527"/>
      <c r="H33" s="527"/>
      <c r="I33" s="527"/>
      <c r="J33" s="527"/>
    </row>
    <row r="34" spans="1:10">
      <c r="A34" t="s">
        <v>574</v>
      </c>
      <c r="B34" t="s">
        <v>744</v>
      </c>
    </row>
    <row r="35" spans="1:10">
      <c r="A35" t="s">
        <v>575</v>
      </c>
      <c r="B35" t="s">
        <v>745</v>
      </c>
    </row>
    <row r="36" spans="1:10">
      <c r="A36" t="s">
        <v>576</v>
      </c>
      <c r="B36" s="499" t="s">
        <v>746</v>
      </c>
      <c r="C36" s="499"/>
      <c r="D36" s="499"/>
      <c r="E36" s="499"/>
      <c r="F36" s="499"/>
      <c r="G36" s="499"/>
      <c r="H36" s="499"/>
    </row>
    <row r="37" spans="1:10">
      <c r="A37" t="s">
        <v>577</v>
      </c>
      <c r="B37" s="499" t="s">
        <v>747</v>
      </c>
      <c r="C37" s="499"/>
      <c r="D37" s="499"/>
      <c r="E37" s="499"/>
      <c r="F37" s="499"/>
      <c r="G37" s="499"/>
      <c r="H37" s="499"/>
    </row>
    <row r="38" spans="1:10">
      <c r="A38" t="s">
        <v>578</v>
      </c>
      <c r="B38" s="499" t="s">
        <v>748</v>
      </c>
      <c r="C38" s="499"/>
      <c r="D38" s="499"/>
      <c r="E38" s="499"/>
      <c r="F38" s="499"/>
      <c r="G38" s="499"/>
      <c r="H38" s="499"/>
    </row>
    <row r="39" spans="1:10">
      <c r="A39" t="s">
        <v>579</v>
      </c>
      <c r="B39" s="499" t="s">
        <v>749</v>
      </c>
      <c r="C39" s="499"/>
      <c r="D39" s="499"/>
      <c r="E39" s="499"/>
      <c r="F39" s="499"/>
      <c r="G39" s="499"/>
      <c r="H39" s="499"/>
    </row>
    <row r="40" spans="1:10">
      <c r="A40" t="s">
        <v>580</v>
      </c>
      <c r="B40" s="527" t="s">
        <v>750</v>
      </c>
    </row>
    <row r="41" spans="1:10">
      <c r="A41" t="s">
        <v>581</v>
      </c>
      <c r="B41" s="527" t="s">
        <v>751</v>
      </c>
    </row>
    <row r="42" spans="1:10">
      <c r="A42" t="s">
        <v>623</v>
      </c>
      <c r="B42" s="527" t="s">
        <v>752</v>
      </c>
    </row>
    <row r="43" spans="1:10">
      <c r="A43" t="s">
        <v>624</v>
      </c>
      <c r="B43" s="527" t="s">
        <v>753</v>
      </c>
    </row>
    <row r="44" spans="1:10">
      <c r="A44" t="s">
        <v>625</v>
      </c>
      <c r="B44" s="499" t="s">
        <v>754</v>
      </c>
      <c r="C44" s="499"/>
      <c r="D44" s="499"/>
      <c r="E44" s="499"/>
      <c r="F44" s="499"/>
    </row>
    <row r="45" spans="1:10">
      <c r="A45" t="s">
        <v>626</v>
      </c>
      <c r="B45" s="499" t="s">
        <v>755</v>
      </c>
      <c r="C45" s="499"/>
      <c r="D45" s="499"/>
      <c r="E45" s="499"/>
      <c r="F45" s="499"/>
    </row>
    <row r="46" spans="1:10">
      <c r="A46" t="s">
        <v>627</v>
      </c>
      <c r="B46" s="499" t="s">
        <v>756</v>
      </c>
      <c r="C46" s="499"/>
      <c r="D46" s="499"/>
      <c r="E46" s="499"/>
      <c r="F46" s="499"/>
    </row>
    <row r="47" spans="1:10">
      <c r="A47" t="s">
        <v>628</v>
      </c>
      <c r="B47" s="499" t="s">
        <v>757</v>
      </c>
      <c r="C47" s="499"/>
      <c r="D47" s="499"/>
      <c r="E47" s="499"/>
      <c r="F47" s="499"/>
    </row>
    <row r="48" spans="1:10">
      <c r="A48" t="s">
        <v>629</v>
      </c>
      <c r="B48" s="499" t="s">
        <v>758</v>
      </c>
      <c r="C48" s="499"/>
      <c r="D48" s="499"/>
      <c r="E48" s="499"/>
      <c r="F48" s="499"/>
      <c r="G48" s="499"/>
      <c r="H48" s="499"/>
    </row>
    <row r="49" spans="1:8">
      <c r="A49" t="s">
        <v>630</v>
      </c>
      <c r="B49" s="499" t="s">
        <v>759</v>
      </c>
      <c r="C49" s="499"/>
      <c r="D49" s="499"/>
      <c r="E49" s="499"/>
      <c r="F49" s="499"/>
      <c r="G49" s="499"/>
      <c r="H49" s="499"/>
    </row>
    <row r="50" spans="1:8">
      <c r="A50" t="s">
        <v>631</v>
      </c>
      <c r="B50" s="499" t="s">
        <v>760</v>
      </c>
      <c r="C50" s="499"/>
      <c r="D50" s="499"/>
      <c r="E50" s="499"/>
      <c r="F50" s="499"/>
      <c r="G50" s="499"/>
      <c r="H50" s="499"/>
    </row>
    <row r="51" spans="1:8">
      <c r="A51" t="s">
        <v>632</v>
      </c>
      <c r="B51" s="499" t="s">
        <v>761</v>
      </c>
      <c r="C51" s="499"/>
      <c r="D51" s="499"/>
      <c r="E51" s="499"/>
      <c r="F51" s="499"/>
      <c r="G51" s="499"/>
      <c r="H51" s="499"/>
    </row>
    <row r="52" spans="1:8">
      <c r="A52" t="s">
        <v>633</v>
      </c>
      <c r="B52" t="s">
        <v>649</v>
      </c>
    </row>
    <row r="53" spans="1:8">
      <c r="A53" t="s">
        <v>634</v>
      </c>
      <c r="B53" t="s">
        <v>662</v>
      </c>
    </row>
    <row r="54" spans="1:8">
      <c r="A54" t="s">
        <v>635</v>
      </c>
      <c r="B54" t="s">
        <v>666</v>
      </c>
    </row>
    <row r="55" spans="1:8">
      <c r="A55" t="s">
        <v>636</v>
      </c>
      <c r="B55" t="s">
        <v>668</v>
      </c>
    </row>
    <row r="56" spans="1:8">
      <c r="A56" t="s">
        <v>637</v>
      </c>
      <c r="B56" t="s">
        <v>675</v>
      </c>
    </row>
    <row r="57" spans="1:8">
      <c r="A57" t="s">
        <v>638</v>
      </c>
      <c r="B57" t="s">
        <v>670</v>
      </c>
    </row>
    <row r="58" spans="1:8">
      <c r="A58" t="s">
        <v>639</v>
      </c>
      <c r="B58" t="s">
        <v>671</v>
      </c>
    </row>
    <row r="59" spans="1:8">
      <c r="A59" t="s">
        <v>640</v>
      </c>
      <c r="B59" t="s">
        <v>672</v>
      </c>
    </row>
    <row r="60" spans="1:8">
      <c r="A60" t="s">
        <v>641</v>
      </c>
      <c r="B60" t="s">
        <v>673</v>
      </c>
    </row>
    <row r="61" spans="1:8">
      <c r="A61" t="s">
        <v>642</v>
      </c>
      <c r="B61" t="s">
        <v>674</v>
      </c>
    </row>
    <row r="62" spans="1:8">
      <c r="A62" t="s">
        <v>643</v>
      </c>
      <c r="B62" t="s">
        <v>676</v>
      </c>
    </row>
    <row r="63" spans="1:8">
      <c r="A63" t="s">
        <v>644</v>
      </c>
      <c r="B63" t="s">
        <v>677</v>
      </c>
    </row>
    <row r="64" spans="1:8">
      <c r="A64" t="s">
        <v>645</v>
      </c>
      <c r="B64" t="s">
        <v>678</v>
      </c>
    </row>
    <row r="65" spans="1:2">
      <c r="A65" t="s">
        <v>646</v>
      </c>
      <c r="B65" t="s">
        <v>679</v>
      </c>
    </row>
    <row r="66" spans="1:2">
      <c r="A66" t="s">
        <v>681</v>
      </c>
      <c r="B66" t="s">
        <v>680</v>
      </c>
    </row>
    <row r="67" spans="1:2">
      <c r="A67" t="s">
        <v>683</v>
      </c>
      <c r="B67" t="s">
        <v>682</v>
      </c>
    </row>
    <row r="68" spans="1:2">
      <c r="A68" t="s">
        <v>685</v>
      </c>
      <c r="B68" t="s">
        <v>684</v>
      </c>
    </row>
    <row r="69" spans="1:2">
      <c r="A69" t="s">
        <v>687</v>
      </c>
      <c r="B69" t="s">
        <v>686</v>
      </c>
    </row>
    <row r="70" spans="1:2">
      <c r="A70" t="s">
        <v>689</v>
      </c>
      <c r="B70" t="s">
        <v>688</v>
      </c>
    </row>
    <row r="71" spans="1:2">
      <c r="A71" t="s">
        <v>691</v>
      </c>
      <c r="B71" t="s">
        <v>690</v>
      </c>
    </row>
    <row r="72" spans="1:2">
      <c r="A72" t="s">
        <v>693</v>
      </c>
      <c r="B72" t="s">
        <v>692</v>
      </c>
    </row>
    <row r="73" spans="1:2">
      <c r="A73" t="s">
        <v>694</v>
      </c>
      <c r="B73" t="s">
        <v>705</v>
      </c>
    </row>
    <row r="74" spans="1:2">
      <c r="A74" t="s">
        <v>696</v>
      </c>
      <c r="B74" t="s">
        <v>695</v>
      </c>
    </row>
    <row r="75" spans="1:2">
      <c r="A75" t="s">
        <v>698</v>
      </c>
      <c r="B75" t="s">
        <v>697</v>
      </c>
    </row>
    <row r="76" spans="1:2">
      <c r="A76" t="s">
        <v>700</v>
      </c>
      <c r="B76" t="s">
        <v>699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92D050"/>
  </sheetPr>
  <dimension ref="A1:W37"/>
  <sheetViews>
    <sheetView zoomScaleNormal="100" workbookViewId="0">
      <selection activeCell="B31" sqref="B31"/>
    </sheetView>
  </sheetViews>
  <sheetFormatPr defaultRowHeight="12"/>
  <cols>
    <col min="1" max="1" width="19.85546875" style="10" customWidth="1"/>
    <col min="2" max="10" width="13.140625" style="10" customWidth="1"/>
    <col min="11" max="11" width="13.28515625" style="10" customWidth="1"/>
    <col min="12" max="12" width="9.140625" style="10"/>
    <col min="13" max="13" width="13.42578125" style="10" customWidth="1"/>
    <col min="14" max="14" width="9.140625" style="10"/>
    <col min="15" max="15" width="13.7109375" style="10" customWidth="1"/>
    <col min="16" max="16" width="10.85546875" style="10" bestFit="1" customWidth="1"/>
    <col min="17" max="17" width="9.140625" style="10"/>
    <col min="18" max="18" width="11.85546875" style="10" customWidth="1"/>
    <col min="19" max="16384" width="9.140625" style="10"/>
  </cols>
  <sheetData>
    <row r="1" spans="1:23" s="19" customFormat="1" ht="12.75">
      <c r="A1" s="394" t="s">
        <v>735</v>
      </c>
      <c r="B1" s="38"/>
      <c r="C1" s="38"/>
      <c r="D1" s="395"/>
      <c r="E1" s="395"/>
      <c r="F1" s="395"/>
      <c r="G1" s="395"/>
      <c r="H1" s="395"/>
      <c r="I1" s="395"/>
      <c r="J1" s="395"/>
    </row>
    <row r="2" spans="1:23" ht="13.5" customHeight="1">
      <c r="A2" s="10" t="s">
        <v>565</v>
      </c>
    </row>
    <row r="3" spans="1:23" s="12" customFormat="1" ht="12.75">
      <c r="A3" s="631" t="s">
        <v>528</v>
      </c>
      <c r="B3" s="634" t="s">
        <v>109</v>
      </c>
      <c r="C3" s="635"/>
      <c r="D3" s="636"/>
      <c r="E3" s="22" t="s">
        <v>1</v>
      </c>
      <c r="F3" s="22"/>
      <c r="G3" s="82"/>
      <c r="H3" s="82"/>
      <c r="I3" s="22"/>
      <c r="J3" s="42"/>
      <c r="R3" s="68"/>
    </row>
    <row r="4" spans="1:23" s="12" customFormat="1" ht="12.75">
      <c r="A4" s="632"/>
      <c r="B4" s="637"/>
      <c r="C4" s="638"/>
      <c r="D4" s="639"/>
      <c r="E4" s="409" t="s">
        <v>33</v>
      </c>
      <c r="F4" s="409"/>
      <c r="G4" s="409"/>
      <c r="H4" s="409" t="s">
        <v>34</v>
      </c>
      <c r="I4" s="409"/>
      <c r="J4" s="409"/>
      <c r="R4" s="68"/>
    </row>
    <row r="5" spans="1:23" s="12" customFormat="1" ht="12.75">
      <c r="A5" s="632"/>
      <c r="B5" s="633" t="s">
        <v>538</v>
      </c>
      <c r="C5" s="640" t="s">
        <v>1</v>
      </c>
      <c r="D5" s="641"/>
      <c r="E5" s="633" t="s">
        <v>3</v>
      </c>
      <c r="F5" s="82" t="s">
        <v>1</v>
      </c>
      <c r="G5" s="23"/>
      <c r="H5" s="633" t="s">
        <v>3</v>
      </c>
      <c r="I5" s="82" t="s">
        <v>1</v>
      </c>
      <c r="J5" s="23"/>
      <c r="O5" s="68"/>
      <c r="R5" s="68"/>
    </row>
    <row r="6" spans="1:23" s="12" customFormat="1" ht="12.75" customHeight="1">
      <c r="A6" s="632"/>
      <c r="B6" s="633"/>
      <c r="C6" s="631" t="s">
        <v>36</v>
      </c>
      <c r="D6" s="631" t="s">
        <v>29</v>
      </c>
      <c r="E6" s="633"/>
      <c r="F6" s="629" t="s">
        <v>36</v>
      </c>
      <c r="G6" s="631" t="s">
        <v>29</v>
      </c>
      <c r="H6" s="633"/>
      <c r="I6" s="629" t="s">
        <v>36</v>
      </c>
      <c r="J6" s="631" t="s">
        <v>29</v>
      </c>
      <c r="O6" s="68"/>
      <c r="R6" s="68"/>
    </row>
    <row r="7" spans="1:23" s="12" customFormat="1" ht="39" customHeight="1">
      <c r="A7" s="632"/>
      <c r="B7" s="602"/>
      <c r="C7" s="632"/>
      <c r="D7" s="632"/>
      <c r="E7" s="633"/>
      <c r="F7" s="630"/>
      <c r="G7" s="632"/>
      <c r="H7" s="633"/>
      <c r="I7" s="630"/>
      <c r="J7" s="632"/>
      <c r="O7" s="68"/>
      <c r="R7" s="68"/>
    </row>
    <row r="8" spans="1:23" s="400" customFormat="1" ht="12.75">
      <c r="A8" s="403" t="s">
        <v>4</v>
      </c>
      <c r="B8" s="403">
        <v>1</v>
      </c>
      <c r="C8" s="403">
        <v>2</v>
      </c>
      <c r="D8" s="403">
        <v>3</v>
      </c>
      <c r="E8" s="403">
        <v>4</v>
      </c>
      <c r="F8" s="403">
        <v>5</v>
      </c>
      <c r="G8" s="403">
        <v>6</v>
      </c>
      <c r="H8" s="403">
        <v>7</v>
      </c>
      <c r="I8" s="403">
        <v>8</v>
      </c>
      <c r="J8" s="403">
        <v>9</v>
      </c>
      <c r="O8" s="401"/>
      <c r="R8" s="401"/>
    </row>
    <row r="9" spans="1:23" s="404" customFormat="1" ht="12.75">
      <c r="A9" s="26"/>
      <c r="B9" s="26"/>
      <c r="C9" s="26"/>
      <c r="D9" s="26"/>
      <c r="E9" s="26"/>
      <c r="F9" s="26"/>
      <c r="G9" s="26"/>
      <c r="H9" s="26"/>
      <c r="I9" s="26"/>
      <c r="J9" s="26"/>
      <c r="O9" s="68"/>
      <c r="R9" s="68"/>
    </row>
    <row r="10" spans="1:23" ht="12.75">
      <c r="A10" s="19" t="s">
        <v>5</v>
      </c>
      <c r="B10" s="481">
        <f>SUM(C10:D10)</f>
        <v>136941443</v>
      </c>
      <c r="C10" s="481">
        <f>F10+I10</f>
        <v>82846357</v>
      </c>
      <c r="D10" s="481">
        <f>G10+J10</f>
        <v>54095086</v>
      </c>
      <c r="E10" s="481">
        <f>SUM(F10:G10)</f>
        <v>46511090</v>
      </c>
      <c r="F10" s="481">
        <v>33433530</v>
      </c>
      <c r="G10" s="481">
        <v>13077560</v>
      </c>
      <c r="H10" s="481">
        <f>SUM(I10:J10)</f>
        <v>90430353</v>
      </c>
      <c r="I10" s="481">
        <v>49412827</v>
      </c>
      <c r="J10" s="481">
        <v>41017526</v>
      </c>
      <c r="O10" s="68"/>
      <c r="R10" s="68"/>
    </row>
    <row r="11" spans="1:23" s="12" customFormat="1" ht="12.75">
      <c r="A11" s="19" t="s">
        <v>6</v>
      </c>
      <c r="B11" s="481">
        <f t="shared" ref="B11:B17" si="0">SUM(C11:D11)</f>
        <v>287269726</v>
      </c>
      <c r="C11" s="481">
        <f t="shared" ref="C11:C17" si="1">F11+I11</f>
        <v>156103091</v>
      </c>
      <c r="D11" s="481">
        <f t="shared" ref="D11:D17" si="2">G11+J11</f>
        <v>131166635</v>
      </c>
      <c r="E11" s="481">
        <f t="shared" ref="E11:E17" si="3">SUM(F11:G11)</f>
        <v>152527266</v>
      </c>
      <c r="F11" s="68">
        <v>95612162</v>
      </c>
      <c r="G11" s="68">
        <v>56915104</v>
      </c>
      <c r="H11" s="481">
        <f t="shared" ref="H11:H17" si="4">SUM(I11:J11)</f>
        <v>134742460</v>
      </c>
      <c r="I11" s="68">
        <v>60490929</v>
      </c>
      <c r="J11" s="68">
        <v>74251531</v>
      </c>
      <c r="M11" s="87"/>
      <c r="O11" s="68"/>
      <c r="P11" s="55"/>
      <c r="Q11" s="55"/>
      <c r="R11" s="68"/>
      <c r="S11" s="55"/>
      <c r="T11" s="55"/>
      <c r="U11" s="56"/>
      <c r="V11" s="55"/>
      <c r="W11" s="55"/>
    </row>
    <row r="12" spans="1:23" s="12" customFormat="1" ht="12.75">
      <c r="A12" s="19" t="s">
        <v>7</v>
      </c>
      <c r="B12" s="481">
        <f t="shared" si="0"/>
        <v>110805039</v>
      </c>
      <c r="C12" s="481">
        <f t="shared" si="1"/>
        <v>38971241</v>
      </c>
      <c r="D12" s="481">
        <f t="shared" si="2"/>
        <v>71833798</v>
      </c>
      <c r="E12" s="481">
        <f t="shared" si="3"/>
        <v>47297921</v>
      </c>
      <c r="F12" s="68">
        <v>15240785</v>
      </c>
      <c r="G12" s="68">
        <v>32057136</v>
      </c>
      <c r="H12" s="481">
        <f t="shared" si="4"/>
        <v>63507118</v>
      </c>
      <c r="I12" s="68">
        <v>23730456</v>
      </c>
      <c r="J12" s="68">
        <v>39776662</v>
      </c>
      <c r="M12" s="87"/>
      <c r="O12" s="68"/>
      <c r="P12" s="396"/>
      <c r="Q12" s="396"/>
      <c r="R12" s="68"/>
      <c r="S12" s="55"/>
      <c r="T12" s="55"/>
      <c r="U12" s="397"/>
      <c r="V12" s="396"/>
      <c r="W12" s="396"/>
    </row>
    <row r="13" spans="1:23" s="12" customFormat="1" ht="12.75">
      <c r="A13" s="19" t="s">
        <v>8</v>
      </c>
      <c r="B13" s="481">
        <f t="shared" si="0"/>
        <v>390535805</v>
      </c>
      <c r="C13" s="481">
        <f t="shared" si="1"/>
        <v>229890909</v>
      </c>
      <c r="D13" s="481">
        <f t="shared" si="2"/>
        <v>160644896</v>
      </c>
      <c r="E13" s="481">
        <f t="shared" si="3"/>
        <v>160378167</v>
      </c>
      <c r="F13" s="68">
        <v>126344871</v>
      </c>
      <c r="G13" s="68">
        <v>34033296</v>
      </c>
      <c r="H13" s="481">
        <f t="shared" si="4"/>
        <v>230157638</v>
      </c>
      <c r="I13" s="68">
        <v>103546038</v>
      </c>
      <c r="J13" s="68">
        <v>126611600</v>
      </c>
      <c r="M13" s="87"/>
      <c r="O13" s="68"/>
      <c r="P13" s="55"/>
      <c r="Q13" s="55"/>
      <c r="R13" s="68"/>
      <c r="S13" s="55"/>
      <c r="T13" s="55"/>
      <c r="U13" s="56"/>
      <c r="V13" s="55"/>
      <c r="W13" s="55"/>
    </row>
    <row r="14" spans="1:23" s="12" customFormat="1" ht="12.75">
      <c r="A14" s="19" t="s">
        <v>9</v>
      </c>
      <c r="B14" s="481">
        <f t="shared" si="0"/>
        <v>81016110</v>
      </c>
      <c r="C14" s="481">
        <f t="shared" si="1"/>
        <v>21288535</v>
      </c>
      <c r="D14" s="481">
        <f t="shared" si="2"/>
        <v>59727575</v>
      </c>
      <c r="E14" s="481">
        <f t="shared" si="3"/>
        <v>51845281</v>
      </c>
      <c r="F14" s="68">
        <v>12956289</v>
      </c>
      <c r="G14" s="68">
        <v>38888992</v>
      </c>
      <c r="H14" s="481">
        <f t="shared" si="4"/>
        <v>29170829</v>
      </c>
      <c r="I14" s="68">
        <v>8332246</v>
      </c>
      <c r="J14" s="68">
        <v>20838583</v>
      </c>
      <c r="M14" s="87"/>
      <c r="O14" s="68"/>
      <c r="P14" s="396"/>
      <c r="Q14" s="396"/>
      <c r="R14" s="68"/>
      <c r="S14" s="55"/>
      <c r="T14" s="55"/>
      <c r="U14" s="397"/>
      <c r="V14" s="396"/>
      <c r="W14" s="396"/>
    </row>
    <row r="15" spans="1:23" s="12" customFormat="1" ht="12.75">
      <c r="A15" s="19" t="s">
        <v>10</v>
      </c>
      <c r="B15" s="481">
        <f t="shared" si="0"/>
        <v>98801886</v>
      </c>
      <c r="C15" s="481">
        <f t="shared" si="1"/>
        <v>41057087</v>
      </c>
      <c r="D15" s="481">
        <f t="shared" si="2"/>
        <v>57744799</v>
      </c>
      <c r="E15" s="481">
        <f t="shared" si="3"/>
        <v>51567026</v>
      </c>
      <c r="F15" s="68">
        <v>26617549</v>
      </c>
      <c r="G15" s="68">
        <v>24949477</v>
      </c>
      <c r="H15" s="481">
        <f t="shared" si="4"/>
        <v>47234860</v>
      </c>
      <c r="I15" s="68">
        <v>14439538</v>
      </c>
      <c r="J15" s="68">
        <v>32795322</v>
      </c>
      <c r="M15" s="87"/>
      <c r="O15" s="68"/>
      <c r="P15" s="57"/>
      <c r="Q15" s="55"/>
      <c r="R15" s="68"/>
      <c r="S15" s="55"/>
      <c r="T15" s="55"/>
      <c r="U15" s="56"/>
      <c r="V15" s="55"/>
      <c r="W15" s="55"/>
    </row>
    <row r="16" spans="1:23" s="12" customFormat="1" ht="12.75">
      <c r="A16" s="19" t="s">
        <v>11</v>
      </c>
      <c r="B16" s="481">
        <f t="shared" si="0"/>
        <v>70226686</v>
      </c>
      <c r="C16" s="481">
        <f t="shared" si="1"/>
        <v>26098386</v>
      </c>
      <c r="D16" s="481">
        <f t="shared" si="2"/>
        <v>44128300</v>
      </c>
      <c r="E16" s="481">
        <f t="shared" si="3"/>
        <v>52305187</v>
      </c>
      <c r="F16" s="68">
        <v>18543814</v>
      </c>
      <c r="G16" s="68">
        <v>33761373</v>
      </c>
      <c r="H16" s="481">
        <f t="shared" si="4"/>
        <v>17921499</v>
      </c>
      <c r="I16" s="68">
        <v>7554572</v>
      </c>
      <c r="J16" s="68">
        <v>10366927</v>
      </c>
      <c r="M16" s="87"/>
      <c r="O16" s="68"/>
      <c r="P16" s="57"/>
      <c r="Q16" s="396"/>
      <c r="R16" s="68"/>
      <c r="S16" s="55"/>
      <c r="T16" s="55"/>
      <c r="U16" s="397"/>
      <c r="V16" s="396"/>
      <c r="W16" s="396"/>
    </row>
    <row r="17" spans="1:23" s="12" customFormat="1" ht="12.75">
      <c r="A17" s="19" t="s">
        <v>12</v>
      </c>
      <c r="B17" s="481">
        <f t="shared" si="0"/>
        <v>94356302</v>
      </c>
      <c r="C17" s="481">
        <f t="shared" si="1"/>
        <v>66286888</v>
      </c>
      <c r="D17" s="481">
        <f t="shared" si="2"/>
        <v>28069414</v>
      </c>
      <c r="E17" s="481">
        <f t="shared" si="3"/>
        <v>63762935</v>
      </c>
      <c r="F17" s="68">
        <v>47196145</v>
      </c>
      <c r="G17" s="68">
        <v>16566790</v>
      </c>
      <c r="H17" s="481">
        <f t="shared" si="4"/>
        <v>30593367</v>
      </c>
      <c r="I17" s="68">
        <v>19090743</v>
      </c>
      <c r="J17" s="68">
        <v>11502624</v>
      </c>
      <c r="M17" s="87"/>
      <c r="O17" s="68"/>
      <c r="P17" s="57"/>
      <c r="Q17" s="55"/>
      <c r="R17" s="68"/>
      <c r="S17" s="55"/>
      <c r="T17" s="55"/>
      <c r="U17" s="56"/>
      <c r="V17" s="55"/>
      <c r="W17" s="55"/>
    </row>
    <row r="18" spans="1:23" s="12" customFormat="1" ht="12.75" customHeight="1">
      <c r="A18" s="19"/>
      <c r="B18" s="66"/>
      <c r="C18" s="68"/>
      <c r="D18" s="68"/>
      <c r="E18" s="68"/>
      <c r="F18" s="68"/>
      <c r="G18" s="68"/>
      <c r="H18" s="68"/>
      <c r="I18" s="68"/>
      <c r="J18" s="68"/>
      <c r="M18" s="87"/>
      <c r="O18" s="68"/>
      <c r="P18" s="57"/>
      <c r="Q18" s="396"/>
      <c r="R18" s="68"/>
      <c r="S18" s="55"/>
      <c r="T18" s="55"/>
      <c r="U18" s="397"/>
      <c r="V18" s="396"/>
      <c r="W18" s="396"/>
    </row>
    <row r="19" spans="1:23" s="265" customFormat="1" ht="12.75">
      <c r="A19" s="34" t="s">
        <v>32</v>
      </c>
      <c r="B19" s="72">
        <f>SUM(B10:B17)</f>
        <v>1269952997</v>
      </c>
      <c r="C19" s="72">
        <f t="shared" ref="C19:J19" si="5">SUM(C10:C17)</f>
        <v>662542494</v>
      </c>
      <c r="D19" s="72">
        <f t="shared" si="5"/>
        <v>607410503</v>
      </c>
      <c r="E19" s="72">
        <f t="shared" si="5"/>
        <v>626194873</v>
      </c>
      <c r="F19" s="72">
        <f t="shared" si="5"/>
        <v>375945145</v>
      </c>
      <c r="G19" s="72">
        <f t="shared" si="5"/>
        <v>250249728</v>
      </c>
      <c r="H19" s="72">
        <f t="shared" si="5"/>
        <v>643758124</v>
      </c>
      <c r="I19" s="72">
        <f t="shared" si="5"/>
        <v>286597349</v>
      </c>
      <c r="J19" s="72">
        <f t="shared" si="5"/>
        <v>357160775</v>
      </c>
      <c r="M19" s="405"/>
      <c r="O19" s="73"/>
      <c r="P19" s="406"/>
      <c r="Q19" s="406"/>
      <c r="R19" s="73"/>
      <c r="S19" s="406"/>
      <c r="T19" s="406"/>
      <c r="U19" s="407"/>
      <c r="V19" s="406"/>
      <c r="W19" s="406"/>
    </row>
    <row r="20" spans="1:23">
      <c r="B20" s="398"/>
      <c r="C20" s="398"/>
      <c r="E20" s="399"/>
      <c r="H20" s="399"/>
    </row>
    <row r="21" spans="1:23">
      <c r="B21" s="398"/>
      <c r="C21" s="398"/>
      <c r="E21" s="399"/>
      <c r="H21" s="399"/>
    </row>
    <row r="22" spans="1:23">
      <c r="B22" s="398"/>
      <c r="C22" s="398"/>
      <c r="E22" s="399"/>
      <c r="H22" s="399"/>
    </row>
    <row r="23" spans="1:23">
      <c r="B23" s="398"/>
      <c r="C23" s="398"/>
      <c r="E23" s="399"/>
      <c r="H23" s="399"/>
    </row>
    <row r="24" spans="1:23">
      <c r="B24" s="398"/>
      <c r="C24" s="398"/>
      <c r="E24" s="399"/>
      <c r="H24" s="399"/>
    </row>
    <row r="25" spans="1:23">
      <c r="B25" s="398"/>
      <c r="C25" s="398"/>
      <c r="E25" s="399"/>
      <c r="H25" s="399"/>
    </row>
    <row r="26" spans="1:23">
      <c r="B26" s="398"/>
      <c r="C26" s="398"/>
      <c r="E26" s="399"/>
      <c r="H26" s="399"/>
    </row>
    <row r="27" spans="1:23">
      <c r="B27" s="398"/>
      <c r="C27" s="398"/>
      <c r="E27" s="399"/>
      <c r="H27" s="399"/>
    </row>
    <row r="28" spans="1:23">
      <c r="B28" s="398"/>
      <c r="C28" s="398"/>
      <c r="E28" s="399"/>
      <c r="H28" s="399"/>
    </row>
    <row r="29" spans="1:23">
      <c r="B29" s="398"/>
      <c r="C29" s="398"/>
      <c r="E29" s="399"/>
      <c r="H29" s="399"/>
    </row>
    <row r="30" spans="1:23">
      <c r="B30" s="398"/>
      <c r="C30" s="398"/>
      <c r="E30" s="399"/>
      <c r="H30" s="399"/>
    </row>
    <row r="31" spans="1:23">
      <c r="B31" s="398"/>
      <c r="C31" s="398"/>
      <c r="E31" s="399"/>
      <c r="H31" s="399"/>
    </row>
    <row r="32" spans="1:23">
      <c r="B32" s="398"/>
      <c r="C32" s="398"/>
      <c r="E32" s="399"/>
      <c r="H32" s="399"/>
    </row>
    <row r="33" spans="3:3">
      <c r="C33" s="398"/>
    </row>
    <row r="34" spans="3:3">
      <c r="C34" s="398"/>
    </row>
    <row r="35" spans="3:3">
      <c r="C35" s="13"/>
    </row>
    <row r="36" spans="3:3">
      <c r="C36" s="13"/>
    </row>
    <row r="37" spans="3:3">
      <c r="C37" s="13"/>
    </row>
  </sheetData>
  <mergeCells count="12">
    <mergeCell ref="B3:D4"/>
    <mergeCell ref="B5:B7"/>
    <mergeCell ref="C5:D5"/>
    <mergeCell ref="A3:A7"/>
    <mergeCell ref="C6:C7"/>
    <mergeCell ref="D6:D7"/>
    <mergeCell ref="F6:F7"/>
    <mergeCell ref="G6:G7"/>
    <mergeCell ref="E5:E7"/>
    <mergeCell ref="H5:H7"/>
    <mergeCell ref="I6:I7"/>
    <mergeCell ref="J6:J7"/>
  </mergeCells>
  <phoneticPr fontId="0" type="noConversion"/>
  <printOptions horizontalCentered="1"/>
  <pageMargins left="0" right="0" top="0.78740157480314965" bottom="0.78740157480314965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92D050"/>
    <pageSetUpPr fitToPage="1"/>
  </sheetPr>
  <dimension ref="A2:Q43"/>
  <sheetViews>
    <sheetView topLeftCell="A7" zoomScaleNormal="100" workbookViewId="0">
      <selection activeCell="B25" sqref="B25"/>
    </sheetView>
  </sheetViews>
  <sheetFormatPr defaultRowHeight="12.75"/>
  <cols>
    <col min="1" max="1" width="3.42578125" style="17" customWidth="1"/>
    <col min="2" max="2" width="7.7109375" style="17" customWidth="1"/>
    <col min="3" max="3" width="11.85546875" style="17" customWidth="1"/>
    <col min="4" max="4" width="13.7109375" style="19" customWidth="1"/>
    <col min="5" max="9" width="12.5703125" style="19" customWidth="1"/>
    <col min="10" max="10" width="12" style="19" customWidth="1"/>
    <col min="11" max="12" width="13.5703125" style="19" customWidth="1"/>
    <col min="13" max="16" width="12.85546875" style="19" bestFit="1" customWidth="1"/>
    <col min="17" max="17" width="11.140625" style="19" bestFit="1" customWidth="1"/>
    <col min="18" max="18" width="9.28515625" style="19" bestFit="1" customWidth="1"/>
    <col min="19" max="16384" width="9.140625" style="19"/>
  </cols>
  <sheetData>
    <row r="2" spans="1:8" ht="12.75" customHeight="1">
      <c r="A2" s="19"/>
      <c r="B2" s="642" t="s">
        <v>767</v>
      </c>
      <c r="C2" s="642"/>
      <c r="D2" s="642"/>
      <c r="E2" s="642"/>
      <c r="F2" s="642"/>
      <c r="G2" s="642"/>
      <c r="H2" s="642"/>
    </row>
    <row r="3" spans="1:8" ht="27" customHeight="1">
      <c r="A3" s="19"/>
      <c r="B3" s="642"/>
      <c r="C3" s="642"/>
      <c r="D3" s="642"/>
      <c r="E3" s="642"/>
      <c r="F3" s="642"/>
      <c r="G3" s="642"/>
      <c r="H3" s="642"/>
    </row>
    <row r="4" spans="1:8" ht="12.75" customHeight="1">
      <c r="A4" s="19"/>
      <c r="B4" s="454"/>
      <c r="C4" s="454"/>
      <c r="D4" s="454"/>
      <c r="E4" s="454"/>
      <c r="F4" s="454"/>
      <c r="G4" s="395"/>
    </row>
    <row r="5" spans="1:8" ht="12.75" customHeight="1">
      <c r="A5" s="19"/>
      <c r="B5" s="40" t="s">
        <v>566</v>
      </c>
      <c r="C5" s="19"/>
      <c r="D5" s="395"/>
      <c r="E5" s="395"/>
      <c r="F5" s="84" t="s">
        <v>147</v>
      </c>
      <c r="G5" s="395"/>
    </row>
    <row r="6" spans="1:8" ht="27.75" customHeight="1">
      <c r="A6" s="19"/>
      <c r="B6" s="21"/>
      <c r="C6" s="408"/>
      <c r="D6" s="644" t="s">
        <v>520</v>
      </c>
      <c r="E6" s="645"/>
      <c r="F6" s="646"/>
      <c r="G6" s="38"/>
    </row>
    <row r="7" spans="1:8" ht="12.75" customHeight="1">
      <c r="A7" s="19"/>
      <c r="B7" s="484" t="s">
        <v>31</v>
      </c>
      <c r="C7" s="26"/>
      <c r="D7" s="602" t="s">
        <v>3</v>
      </c>
      <c r="E7" s="631" t="s">
        <v>36</v>
      </c>
      <c r="F7" s="631" t="s">
        <v>29</v>
      </c>
      <c r="G7" s="26"/>
    </row>
    <row r="8" spans="1:8" ht="12.75" customHeight="1">
      <c r="A8" s="19"/>
      <c r="B8" s="24"/>
      <c r="D8" s="608"/>
      <c r="E8" s="632"/>
      <c r="F8" s="632"/>
      <c r="G8" s="531"/>
    </row>
    <row r="9" spans="1:8" ht="12.75" customHeight="1">
      <c r="A9" s="19"/>
      <c r="B9" s="385"/>
      <c r="C9" s="402"/>
      <c r="D9" s="603"/>
      <c r="E9" s="650"/>
      <c r="F9" s="650"/>
      <c r="G9" s="531"/>
    </row>
    <row r="10" spans="1:8" s="10" customFormat="1" ht="15" customHeight="1">
      <c r="B10" s="19" t="s">
        <v>5</v>
      </c>
      <c r="C10" s="19"/>
      <c r="D10" s="29">
        <f t="shared" ref="D10:D17" si="0">SUM(E10:F10)</f>
        <v>130254652.60135573</v>
      </c>
      <c r="E10" s="29">
        <v>93422564.205257341</v>
      </c>
      <c r="F10" s="29">
        <v>36832088.39609839</v>
      </c>
      <c r="G10" s="536"/>
      <c r="H10" s="13"/>
    </row>
    <row r="11" spans="1:8" s="10" customFormat="1" ht="15" customHeight="1">
      <c r="B11" s="19" t="s">
        <v>6</v>
      </c>
      <c r="C11" s="19"/>
      <c r="D11" s="29">
        <f t="shared" si="0"/>
        <v>504572212.19111264</v>
      </c>
      <c r="E11" s="29">
        <v>371362916.44005668</v>
      </c>
      <c r="F11" s="29">
        <v>133209295.75105596</v>
      </c>
      <c r="G11" s="536"/>
      <c r="H11" s="13"/>
    </row>
    <row r="12" spans="1:8" s="10" customFormat="1" ht="15" customHeight="1">
      <c r="B12" s="19" t="s">
        <v>7</v>
      </c>
      <c r="C12" s="19"/>
      <c r="D12" s="29">
        <f t="shared" si="0"/>
        <v>173086254.94440407</v>
      </c>
      <c r="E12" s="29">
        <v>83647796.218283758</v>
      </c>
      <c r="F12" s="29">
        <v>89438458.726120323</v>
      </c>
      <c r="G12" s="536"/>
      <c r="H12" s="13"/>
    </row>
    <row r="13" spans="1:8" s="10" customFormat="1" ht="15" customHeight="1">
      <c r="B13" s="19" t="s">
        <v>8</v>
      </c>
      <c r="C13" s="19"/>
      <c r="D13" s="29">
        <f t="shared" si="0"/>
        <v>715002474.28894949</v>
      </c>
      <c r="E13" s="29">
        <v>540249451.90734744</v>
      </c>
      <c r="F13" s="29">
        <v>174753022.38160208</v>
      </c>
      <c r="G13" s="536"/>
      <c r="H13" s="13"/>
    </row>
    <row r="14" spans="1:8" s="10" customFormat="1" ht="15" customHeight="1">
      <c r="B14" s="19" t="s">
        <v>9</v>
      </c>
      <c r="C14" s="19"/>
      <c r="D14" s="29">
        <f t="shared" si="0"/>
        <v>123950025.79353595</v>
      </c>
      <c r="E14" s="29">
        <v>38858325.076290198</v>
      </c>
      <c r="F14" s="29">
        <v>85091700.717245758</v>
      </c>
      <c r="G14" s="536"/>
      <c r="H14" s="13"/>
    </row>
    <row r="15" spans="1:8" s="10" customFormat="1" ht="15" customHeight="1">
      <c r="B15" s="19" t="s">
        <v>10</v>
      </c>
      <c r="C15" s="19"/>
      <c r="D15" s="29">
        <f t="shared" si="0"/>
        <v>197856425.86550033</v>
      </c>
      <c r="E15" s="29">
        <v>115846513.22466832</v>
      </c>
      <c r="F15" s="29">
        <v>82009912.640832022</v>
      </c>
      <c r="G15" s="536"/>
      <c r="H15" s="13"/>
    </row>
    <row r="16" spans="1:8" s="10" customFormat="1" ht="15" customHeight="1">
      <c r="B16" s="19" t="s">
        <v>11</v>
      </c>
      <c r="C16" s="19"/>
      <c r="D16" s="29">
        <f t="shared" si="0"/>
        <v>145258797.1576623</v>
      </c>
      <c r="E16" s="29">
        <v>79617801.310900703</v>
      </c>
      <c r="F16" s="29">
        <v>65640995.846761599</v>
      </c>
      <c r="G16" s="536"/>
      <c r="H16" s="13"/>
    </row>
    <row r="17" spans="1:12" s="10" customFormat="1" ht="15" customHeight="1">
      <c r="B17" s="19" t="s">
        <v>12</v>
      </c>
      <c r="C17" s="19"/>
      <c r="D17" s="29">
        <f t="shared" si="0"/>
        <v>252960047.3214733</v>
      </c>
      <c r="E17" s="29">
        <v>199786199.01655224</v>
      </c>
      <c r="F17" s="29">
        <v>53173848.304921046</v>
      </c>
      <c r="G17" s="537"/>
      <c r="H17" s="13"/>
    </row>
    <row r="18" spans="1:12" s="10" customFormat="1" ht="12.75" customHeight="1">
      <c r="B18" s="19"/>
      <c r="C18" s="19"/>
      <c r="D18" s="410"/>
      <c r="E18" s="29"/>
      <c r="F18" s="29"/>
      <c r="G18" s="535"/>
      <c r="H18" s="13"/>
    </row>
    <row r="19" spans="1:12" s="10" customFormat="1" ht="12.75" customHeight="1">
      <c r="B19" s="34" t="s">
        <v>32</v>
      </c>
      <c r="C19" s="19"/>
      <c r="D19" s="411">
        <f>SUM(D10:D17)</f>
        <v>2242940890.1639938</v>
      </c>
      <c r="E19" s="411">
        <f>SUM(E10:E17)</f>
        <v>1522791567.3993564</v>
      </c>
      <c r="F19" s="411">
        <f>SUM(F10:F17)</f>
        <v>720149322.76463711</v>
      </c>
      <c r="G19" s="45"/>
      <c r="H19" s="13"/>
    </row>
    <row r="20" spans="1:12" s="10" customFormat="1" ht="12.75" customHeight="1">
      <c r="A20" s="412"/>
      <c r="D20" s="13"/>
      <c r="E20" s="13"/>
      <c r="F20" s="13"/>
      <c r="G20" s="13"/>
    </row>
    <row r="21" spans="1:12" s="10" customFormat="1" ht="12">
      <c r="A21" s="11"/>
      <c r="B21" s="11"/>
      <c r="C21" s="11"/>
      <c r="D21" s="13"/>
      <c r="E21" s="13"/>
      <c r="F21" s="13"/>
      <c r="G21" s="13"/>
    </row>
    <row r="22" spans="1:12" s="10" customFormat="1" ht="13.5">
      <c r="A22" s="11"/>
      <c r="B22" s="11" t="s">
        <v>619</v>
      </c>
      <c r="C22" s="14"/>
    </row>
    <row r="23" spans="1:12" s="10" customFormat="1" ht="13.5">
      <c r="A23" s="11"/>
      <c r="B23" s="10" t="s">
        <v>539</v>
      </c>
      <c r="C23" s="14"/>
    </row>
    <row r="24" spans="1:12" s="10" customFormat="1" ht="12">
      <c r="A24" s="11"/>
      <c r="B24" s="11" t="s">
        <v>540</v>
      </c>
      <c r="C24" s="11"/>
    </row>
    <row r="25" spans="1:12" s="10" customFormat="1">
      <c r="A25" s="11"/>
      <c r="B25" t="s">
        <v>781</v>
      </c>
      <c r="C25" s="11"/>
    </row>
    <row r="26" spans="1:12" s="10" customFormat="1" ht="12">
      <c r="A26" s="11"/>
      <c r="B26" s="11"/>
      <c r="C26" s="11"/>
    </row>
    <row r="27" spans="1:12" s="10" customFormat="1" ht="12">
      <c r="A27" s="11"/>
      <c r="B27" s="11"/>
      <c r="C27" s="11"/>
    </row>
    <row r="29" spans="1:12">
      <c r="B29" s="643" t="s">
        <v>710</v>
      </c>
      <c r="C29" s="643"/>
      <c r="D29" s="643"/>
      <c r="E29" s="643"/>
      <c r="F29" s="643"/>
      <c r="G29" s="643"/>
      <c r="H29" s="643"/>
      <c r="I29" s="643"/>
      <c r="J29" s="643"/>
      <c r="K29" s="643"/>
      <c r="L29" s="643"/>
    </row>
    <row r="30" spans="1:12">
      <c r="B30" s="106" t="s">
        <v>567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2">
      <c r="B31" s="108" t="s">
        <v>146</v>
      </c>
      <c r="C31" s="109"/>
      <c r="D31" s="110" t="s">
        <v>150</v>
      </c>
      <c r="E31" s="110" t="s">
        <v>151</v>
      </c>
      <c r="F31" s="111" t="s">
        <v>152</v>
      </c>
      <c r="G31" s="112"/>
      <c r="H31" s="111" t="s">
        <v>153</v>
      </c>
      <c r="I31" s="112"/>
      <c r="J31" s="647" t="s">
        <v>621</v>
      </c>
      <c r="K31" s="114" t="s">
        <v>154</v>
      </c>
      <c r="L31" s="113" t="s">
        <v>155</v>
      </c>
    </row>
    <row r="32" spans="1:12">
      <c r="B32" s="115"/>
      <c r="C32" s="116"/>
      <c r="D32" s="117" t="s">
        <v>157</v>
      </c>
      <c r="E32" s="117" t="s">
        <v>158</v>
      </c>
      <c r="F32" s="118" t="s">
        <v>146</v>
      </c>
      <c r="G32" s="119"/>
      <c r="H32" s="118" t="s">
        <v>159</v>
      </c>
      <c r="I32" s="119"/>
      <c r="J32" s="648"/>
      <c r="K32" s="121" t="s">
        <v>161</v>
      </c>
      <c r="L32" s="122" t="s">
        <v>162</v>
      </c>
    </row>
    <row r="33" spans="2:17" ht="12.75" customHeight="1">
      <c r="B33" s="123" t="s">
        <v>620</v>
      </c>
      <c r="C33" s="124" t="s">
        <v>164</v>
      </c>
      <c r="D33" s="117" t="s">
        <v>165</v>
      </c>
      <c r="E33" s="117" t="s">
        <v>166</v>
      </c>
      <c r="F33" s="125" t="s">
        <v>167</v>
      </c>
      <c r="G33" s="125" t="s">
        <v>168</v>
      </c>
      <c r="H33" s="125" t="s">
        <v>167</v>
      </c>
      <c r="I33" s="125" t="s">
        <v>168</v>
      </c>
      <c r="J33" s="648"/>
      <c r="K33" s="126" t="s">
        <v>169</v>
      </c>
      <c r="L33" s="120" t="s">
        <v>170</v>
      </c>
    </row>
    <row r="34" spans="2:17">
      <c r="B34" s="127"/>
      <c r="C34" s="124" t="s">
        <v>172</v>
      </c>
      <c r="D34" s="117" t="s">
        <v>173</v>
      </c>
      <c r="E34" s="117" t="s">
        <v>174</v>
      </c>
      <c r="F34" s="128" t="s">
        <v>175</v>
      </c>
      <c r="G34" s="128" t="s">
        <v>175</v>
      </c>
      <c r="H34" s="128" t="s">
        <v>175</v>
      </c>
      <c r="I34" s="247" t="s">
        <v>175</v>
      </c>
      <c r="J34" s="648"/>
      <c r="K34" s="126" t="s">
        <v>176</v>
      </c>
      <c r="L34" s="120" t="s">
        <v>177</v>
      </c>
    </row>
    <row r="35" spans="2:17">
      <c r="B35" s="129"/>
      <c r="C35" s="130"/>
      <c r="D35" s="131" t="s">
        <v>179</v>
      </c>
      <c r="E35" s="117" t="s">
        <v>180</v>
      </c>
      <c r="F35" s="132" t="s">
        <v>146</v>
      </c>
      <c r="G35" s="132" t="s">
        <v>146</v>
      </c>
      <c r="H35" s="132" t="s">
        <v>146</v>
      </c>
      <c r="I35" s="132" t="s">
        <v>146</v>
      </c>
      <c r="J35" s="649"/>
      <c r="K35" s="134" t="s">
        <v>181</v>
      </c>
      <c r="L35" s="133" t="s">
        <v>769</v>
      </c>
    </row>
    <row r="36" spans="2:17">
      <c r="B36" s="135" t="s">
        <v>4</v>
      </c>
      <c r="C36" s="136">
        <v>1</v>
      </c>
      <c r="D36" s="136">
        <v>2</v>
      </c>
      <c r="E36" s="136">
        <v>3</v>
      </c>
      <c r="F36" s="136">
        <v>4</v>
      </c>
      <c r="G36" s="136">
        <v>5</v>
      </c>
      <c r="H36" s="136">
        <v>6</v>
      </c>
      <c r="I36" s="136">
        <v>7</v>
      </c>
      <c r="J36" s="138">
        <v>8</v>
      </c>
      <c r="K36" s="138">
        <v>9</v>
      </c>
      <c r="L36" s="137">
        <v>10</v>
      </c>
    </row>
    <row r="37" spans="2:17">
      <c r="B37" s="18"/>
      <c r="C37" s="143"/>
      <c r="D37" s="143"/>
      <c r="E37" s="143"/>
      <c r="F37" s="143"/>
      <c r="G37" s="143"/>
      <c r="H37" s="143"/>
      <c r="I37" s="143"/>
      <c r="J37" s="143"/>
      <c r="K37" s="144"/>
      <c r="L37" s="144"/>
    </row>
    <row r="38" spans="2:17">
      <c r="B38" s="482">
        <v>2021</v>
      </c>
      <c r="C38" s="143">
        <v>453</v>
      </c>
      <c r="D38" s="143">
        <v>1383109761</v>
      </c>
      <c r="E38" s="143">
        <v>99026533</v>
      </c>
      <c r="F38" s="143">
        <v>188770838</v>
      </c>
      <c r="G38" s="143">
        <v>39526208</v>
      </c>
      <c r="H38" s="143">
        <v>170167453</v>
      </c>
      <c r="I38" s="143">
        <v>33972433</v>
      </c>
      <c r="J38" s="143">
        <v>64263507</v>
      </c>
      <c r="K38" s="144">
        <v>-34292505</v>
      </c>
      <c r="L38" s="144">
        <f>SUM(D38:G38)-H38-I38+J38+K38</f>
        <v>1536264456</v>
      </c>
      <c r="M38" s="29"/>
      <c r="N38" s="29"/>
    </row>
    <row r="39" spans="2:17">
      <c r="B39" s="482">
        <v>2020</v>
      </c>
      <c r="C39" s="143">
        <v>478</v>
      </c>
      <c r="D39" s="29">
        <v>1320373145</v>
      </c>
      <c r="E39" s="29">
        <v>109651696</v>
      </c>
      <c r="F39" s="29">
        <v>139643183</v>
      </c>
      <c r="G39" s="29">
        <v>36526185</v>
      </c>
      <c r="H39" s="29">
        <v>124307554</v>
      </c>
      <c r="I39" s="29">
        <v>31566999</v>
      </c>
      <c r="J39" s="29">
        <v>71249854</v>
      </c>
      <c r="K39" s="29">
        <v>-14328611</v>
      </c>
      <c r="L39" s="144">
        <f>SUM(D39:G39)-H39-I39+J39+K39</f>
        <v>1507240899</v>
      </c>
      <c r="M39" s="29"/>
      <c r="N39" s="29"/>
      <c r="O39" s="29"/>
    </row>
    <row r="40" spans="2:17">
      <c r="B40" s="483">
        <v>2019</v>
      </c>
      <c r="C40" s="143">
        <v>505</v>
      </c>
      <c r="D40" s="29">
        <v>1307102715</v>
      </c>
      <c r="E40" s="29">
        <v>100356722</v>
      </c>
      <c r="F40" s="29">
        <v>124381786</v>
      </c>
      <c r="G40" s="29">
        <v>31165166</v>
      </c>
      <c r="H40" s="29">
        <v>110924928</v>
      </c>
      <c r="I40" s="29">
        <v>27581676</v>
      </c>
      <c r="J40" s="29">
        <v>74411325</v>
      </c>
      <c r="K40" s="29">
        <v>-5043283</v>
      </c>
      <c r="L40" s="144">
        <f>SUM(D40:G40)-H40-I40+J40+K40</f>
        <v>1493867827</v>
      </c>
      <c r="M40" s="29"/>
      <c r="N40" s="29"/>
      <c r="O40" s="29"/>
      <c r="P40" s="29"/>
      <c r="Q40" s="29"/>
    </row>
    <row r="41" spans="2:17">
      <c r="B41" s="26">
        <v>2018</v>
      </c>
      <c r="C41" s="17">
        <v>531</v>
      </c>
      <c r="D41" s="29">
        <v>1347338775</v>
      </c>
      <c r="E41" s="29">
        <v>101704110</v>
      </c>
      <c r="F41" s="29">
        <v>122472905</v>
      </c>
      <c r="G41" s="29">
        <v>35342106</v>
      </c>
      <c r="H41" s="29">
        <v>111962941</v>
      </c>
      <c r="I41" s="29">
        <v>29738029</v>
      </c>
      <c r="J41" s="29">
        <v>75464283</v>
      </c>
      <c r="K41" s="29">
        <v>-11403136</v>
      </c>
      <c r="L41" s="144">
        <f>SUM(D41:G41)-H41-I41+J41+K41</f>
        <v>1529218073</v>
      </c>
      <c r="M41" s="29"/>
      <c r="N41" s="29"/>
      <c r="O41" s="29"/>
      <c r="P41" s="29"/>
    </row>
    <row r="42" spans="2:17">
      <c r="B42" s="26">
        <v>2017</v>
      </c>
      <c r="C42" s="17">
        <v>540</v>
      </c>
      <c r="D42" s="29">
        <v>1304905559</v>
      </c>
      <c r="E42" s="29">
        <v>96085527</v>
      </c>
      <c r="F42" s="29">
        <v>116199778</v>
      </c>
      <c r="G42" s="29">
        <v>35446559</v>
      </c>
      <c r="H42" s="29">
        <v>101798782</v>
      </c>
      <c r="I42" s="29">
        <v>30927255</v>
      </c>
      <c r="J42" s="29">
        <v>68869995</v>
      </c>
      <c r="K42" s="29">
        <v>-35865776</v>
      </c>
      <c r="L42" s="144">
        <f>SUM(D42:G42)-H42-I42+J42+K42</f>
        <v>1452915605</v>
      </c>
      <c r="M42" s="29"/>
      <c r="N42" s="29"/>
      <c r="O42" s="29"/>
    </row>
    <row r="43" spans="2:17">
      <c r="M43" s="29"/>
      <c r="N43" s="29"/>
      <c r="O43" s="29"/>
    </row>
  </sheetData>
  <mergeCells count="7">
    <mergeCell ref="B2:H3"/>
    <mergeCell ref="B29:L29"/>
    <mergeCell ref="D6:F6"/>
    <mergeCell ref="J31:J35"/>
    <mergeCell ref="D7:D9"/>
    <mergeCell ref="E7:E9"/>
    <mergeCell ref="F7:F9"/>
  </mergeCells>
  <phoneticPr fontId="0" type="noConversion"/>
  <printOptions horizontalCentered="1"/>
  <pageMargins left="0" right="0" top="0.78740157480314965" bottom="0.98425196850393704" header="0.11811023622047245" footer="0.51181102362204722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71"/>
  <sheetViews>
    <sheetView topLeftCell="A43" zoomScaleNormal="100" workbookViewId="0">
      <selection activeCell="B30" sqref="B30:B32"/>
    </sheetView>
  </sheetViews>
  <sheetFormatPr defaultRowHeight="12.75"/>
  <cols>
    <col min="1" max="1" width="0.5703125" style="88" customWidth="1"/>
    <col min="2" max="2" width="26.85546875" style="88" customWidth="1"/>
    <col min="3" max="3" width="5.42578125" style="88" customWidth="1"/>
    <col min="4" max="4" width="12.42578125" style="88" customWidth="1"/>
    <col min="5" max="5" width="11.28515625" style="88" customWidth="1"/>
    <col min="6" max="6" width="11.140625" style="88" customWidth="1"/>
    <col min="7" max="7" width="10.28515625" style="88" customWidth="1"/>
    <col min="8" max="8" width="11.140625" style="88" customWidth="1"/>
    <col min="9" max="9" width="10" style="88" customWidth="1"/>
    <col min="10" max="11" width="10.28515625" style="88" customWidth="1"/>
    <col min="12" max="12" width="12.85546875" style="88" customWidth="1"/>
    <col min="13" max="13" width="12.42578125" style="88" customWidth="1"/>
    <col min="14" max="14" width="9.42578125" style="88" customWidth="1"/>
    <col min="15" max="16384" width="9.140625" style="88"/>
  </cols>
  <sheetData>
    <row r="1" spans="1:14">
      <c r="A1" s="106"/>
      <c r="B1" s="643" t="s">
        <v>738</v>
      </c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3"/>
      <c r="N1" s="643"/>
    </row>
    <row r="2" spans="1:14">
      <c r="A2" s="106"/>
      <c r="B2" s="106" t="s">
        <v>568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7"/>
      <c r="N2" s="106"/>
    </row>
    <row r="3" spans="1:14" ht="12.75" customHeight="1">
      <c r="A3" s="106"/>
      <c r="B3" s="108" t="s">
        <v>146</v>
      </c>
      <c r="C3" s="109"/>
      <c r="D3" s="110" t="s">
        <v>150</v>
      </c>
      <c r="E3" s="110" t="s">
        <v>151</v>
      </c>
      <c r="F3" s="111" t="s">
        <v>152</v>
      </c>
      <c r="G3" s="112"/>
      <c r="H3" s="111" t="s">
        <v>153</v>
      </c>
      <c r="I3" s="112"/>
      <c r="J3" s="244" t="s">
        <v>160</v>
      </c>
      <c r="K3" s="113"/>
      <c r="L3" s="114" t="s">
        <v>154</v>
      </c>
      <c r="M3" s="113" t="s">
        <v>155</v>
      </c>
      <c r="N3" s="114" t="s">
        <v>156</v>
      </c>
    </row>
    <row r="4" spans="1:14" ht="12.75" customHeight="1">
      <c r="A4" s="106"/>
      <c r="B4" s="115"/>
      <c r="C4" s="116"/>
      <c r="D4" s="117" t="s">
        <v>157</v>
      </c>
      <c r="E4" s="117" t="s">
        <v>158</v>
      </c>
      <c r="F4" s="118" t="s">
        <v>146</v>
      </c>
      <c r="G4" s="119"/>
      <c r="H4" s="118" t="s">
        <v>159</v>
      </c>
      <c r="I4" s="119"/>
      <c r="J4" s="118" t="s">
        <v>522</v>
      </c>
      <c r="K4" s="133"/>
      <c r="L4" s="121" t="s">
        <v>161</v>
      </c>
      <c r="M4" s="122" t="s">
        <v>162</v>
      </c>
      <c r="N4" s="121" t="s">
        <v>163</v>
      </c>
    </row>
    <row r="5" spans="1:14" ht="12.75" customHeight="1">
      <c r="A5" s="106"/>
      <c r="B5" s="123" t="s">
        <v>519</v>
      </c>
      <c r="C5" s="124" t="s">
        <v>164</v>
      </c>
      <c r="D5" s="117" t="s">
        <v>165</v>
      </c>
      <c r="E5" s="117" t="s">
        <v>166</v>
      </c>
      <c r="F5" s="125" t="s">
        <v>167</v>
      </c>
      <c r="G5" s="125" t="s">
        <v>168</v>
      </c>
      <c r="H5" s="125" t="s">
        <v>167</v>
      </c>
      <c r="I5" s="125" t="s">
        <v>168</v>
      </c>
      <c r="J5" s="246"/>
      <c r="K5" s="651" t="s">
        <v>523</v>
      </c>
      <c r="L5" s="126" t="s">
        <v>169</v>
      </c>
      <c r="M5" s="120" t="s">
        <v>170</v>
      </c>
      <c r="N5" s="126" t="s">
        <v>171</v>
      </c>
    </row>
    <row r="6" spans="1:14" ht="12.75" customHeight="1">
      <c r="A6" s="106"/>
      <c r="B6" s="127"/>
      <c r="C6" s="124" t="s">
        <v>172</v>
      </c>
      <c r="D6" s="117" t="s">
        <v>173</v>
      </c>
      <c r="E6" s="117" t="s">
        <v>174</v>
      </c>
      <c r="F6" s="128" t="s">
        <v>175</v>
      </c>
      <c r="G6" s="128" t="s">
        <v>175</v>
      </c>
      <c r="H6" s="128" t="s">
        <v>175</v>
      </c>
      <c r="I6" s="247" t="s">
        <v>175</v>
      </c>
      <c r="J6" s="247" t="s">
        <v>3</v>
      </c>
      <c r="K6" s="652"/>
      <c r="L6" s="126" t="s">
        <v>176</v>
      </c>
      <c r="M6" s="120" t="s">
        <v>177</v>
      </c>
      <c r="N6" s="126" t="s">
        <v>178</v>
      </c>
    </row>
    <row r="7" spans="1:14" ht="19.5" customHeight="1">
      <c r="A7" s="106"/>
      <c r="B7" s="129"/>
      <c r="C7" s="130"/>
      <c r="D7" s="131" t="s">
        <v>179</v>
      </c>
      <c r="E7" s="117" t="s">
        <v>180</v>
      </c>
      <c r="F7" s="132" t="s">
        <v>146</v>
      </c>
      <c r="G7" s="132" t="s">
        <v>146</v>
      </c>
      <c r="H7" s="132" t="s">
        <v>146</v>
      </c>
      <c r="I7" s="132" t="s">
        <v>146</v>
      </c>
      <c r="J7" s="248"/>
      <c r="K7" s="653"/>
      <c r="L7" s="134" t="s">
        <v>181</v>
      </c>
      <c r="M7" s="133" t="s">
        <v>768</v>
      </c>
      <c r="N7" s="126" t="s">
        <v>182</v>
      </c>
    </row>
    <row r="8" spans="1:14" ht="12.75" customHeight="1">
      <c r="A8" s="106"/>
      <c r="B8" s="135" t="s">
        <v>4</v>
      </c>
      <c r="C8" s="136">
        <v>1</v>
      </c>
      <c r="D8" s="136">
        <v>2</v>
      </c>
      <c r="E8" s="136">
        <v>3</v>
      </c>
      <c r="F8" s="136">
        <v>4</v>
      </c>
      <c r="G8" s="136">
        <v>5</v>
      </c>
      <c r="H8" s="136">
        <v>6</v>
      </c>
      <c r="I8" s="136">
        <v>7</v>
      </c>
      <c r="J8" s="138">
        <v>8</v>
      </c>
      <c r="K8" s="245">
        <v>9</v>
      </c>
      <c r="L8" s="138">
        <v>10</v>
      </c>
      <c r="M8" s="137">
        <v>11</v>
      </c>
      <c r="N8" s="137">
        <v>12</v>
      </c>
    </row>
    <row r="9" spans="1:14" s="19" customFormat="1">
      <c r="A9" s="18"/>
      <c r="B9" s="139" t="s">
        <v>183</v>
      </c>
      <c r="C9" s="140">
        <v>32</v>
      </c>
      <c r="D9" s="141">
        <v>167301622</v>
      </c>
      <c r="E9" s="141">
        <v>5783794</v>
      </c>
      <c r="F9" s="141">
        <v>34982431</v>
      </c>
      <c r="G9" s="141">
        <v>4881791</v>
      </c>
      <c r="H9" s="141">
        <v>34300638</v>
      </c>
      <c r="I9" s="141">
        <v>4623433</v>
      </c>
      <c r="J9" s="141">
        <v>5206503</v>
      </c>
      <c r="K9" s="141">
        <v>3650294</v>
      </c>
      <c r="L9" s="142">
        <v>-5931414</v>
      </c>
      <c r="M9" s="142">
        <v>173300656</v>
      </c>
      <c r="N9" s="141">
        <v>22256</v>
      </c>
    </row>
    <row r="10" spans="1:14" s="19" customFormat="1">
      <c r="A10" s="18"/>
      <c r="B10" s="139" t="s">
        <v>184</v>
      </c>
      <c r="C10" s="140">
        <v>81</v>
      </c>
      <c r="D10" s="141">
        <v>327163195</v>
      </c>
      <c r="E10" s="141">
        <v>15361654</v>
      </c>
      <c r="F10" s="141">
        <v>33884647</v>
      </c>
      <c r="G10" s="141">
        <v>3504077</v>
      </c>
      <c r="H10" s="141">
        <v>30208424</v>
      </c>
      <c r="I10" s="141">
        <v>2905196</v>
      </c>
      <c r="J10" s="141">
        <v>13721468</v>
      </c>
      <c r="K10" s="141">
        <v>7797225</v>
      </c>
      <c r="L10" s="142">
        <v>-10538256</v>
      </c>
      <c r="M10" s="142">
        <v>349983165</v>
      </c>
      <c r="N10" s="141">
        <v>203659</v>
      </c>
    </row>
    <row r="11" spans="1:14" s="19" customFormat="1">
      <c r="A11" s="18"/>
      <c r="B11" s="139" t="s">
        <v>185</v>
      </c>
      <c r="C11" s="140">
        <v>41</v>
      </c>
      <c r="D11" s="141">
        <v>114148380</v>
      </c>
      <c r="E11" s="141">
        <v>5866149</v>
      </c>
      <c r="F11" s="141">
        <v>1224608</v>
      </c>
      <c r="G11" s="141">
        <v>10090184</v>
      </c>
      <c r="H11" s="141">
        <v>1141225</v>
      </c>
      <c r="I11" s="141">
        <v>8753499</v>
      </c>
      <c r="J11" s="141">
        <v>7482389</v>
      </c>
      <c r="K11" s="141">
        <v>4281081</v>
      </c>
      <c r="L11" s="142">
        <v>-2405421</v>
      </c>
      <c r="M11" s="142">
        <v>126511565</v>
      </c>
      <c r="N11" s="141">
        <v>7305</v>
      </c>
    </row>
    <row r="12" spans="1:14" s="19" customFormat="1">
      <c r="A12" s="18"/>
      <c r="B12" s="139" t="s">
        <v>186</v>
      </c>
      <c r="C12" s="140">
        <v>95</v>
      </c>
      <c r="D12" s="141">
        <v>410658996</v>
      </c>
      <c r="E12" s="141">
        <v>38492733</v>
      </c>
      <c r="F12" s="141">
        <v>79195577</v>
      </c>
      <c r="G12" s="141">
        <v>8043432</v>
      </c>
      <c r="H12" s="141">
        <v>68658563</v>
      </c>
      <c r="I12" s="141">
        <v>6634450</v>
      </c>
      <c r="J12" s="141">
        <v>10172129</v>
      </c>
      <c r="K12" s="141">
        <v>5342241</v>
      </c>
      <c r="L12" s="142">
        <v>-7714280</v>
      </c>
      <c r="M12" s="142">
        <v>463555574</v>
      </c>
      <c r="N12" s="141">
        <v>378559</v>
      </c>
    </row>
    <row r="13" spans="1:14" s="19" customFormat="1">
      <c r="A13" s="18"/>
      <c r="B13" s="139" t="s">
        <v>187</v>
      </c>
      <c r="C13" s="140">
        <v>53</v>
      </c>
      <c r="D13" s="141">
        <v>83252672</v>
      </c>
      <c r="E13" s="141">
        <v>7730940</v>
      </c>
      <c r="F13" s="141">
        <v>2390963</v>
      </c>
      <c r="G13" s="141">
        <v>2648445</v>
      </c>
      <c r="H13" s="141">
        <v>2125702</v>
      </c>
      <c r="I13" s="141">
        <v>2228389</v>
      </c>
      <c r="J13" s="141">
        <v>7021632</v>
      </c>
      <c r="K13" s="141">
        <v>4517535</v>
      </c>
      <c r="L13" s="142">
        <v>-2230439</v>
      </c>
      <c r="M13" s="142">
        <v>96460122</v>
      </c>
      <c r="N13" s="141" t="s">
        <v>144</v>
      </c>
    </row>
    <row r="14" spans="1:14" s="19" customFormat="1">
      <c r="A14" s="18"/>
      <c r="B14" s="139" t="s">
        <v>188</v>
      </c>
      <c r="C14" s="140">
        <v>49</v>
      </c>
      <c r="D14" s="141">
        <v>120587337</v>
      </c>
      <c r="E14" s="141">
        <v>10486809</v>
      </c>
      <c r="F14" s="141">
        <v>16041882</v>
      </c>
      <c r="G14" s="141">
        <v>1651653</v>
      </c>
      <c r="H14" s="141">
        <v>13591219</v>
      </c>
      <c r="I14" s="141">
        <v>1347518</v>
      </c>
      <c r="J14" s="141">
        <v>6463555</v>
      </c>
      <c r="K14" s="141">
        <v>5058050</v>
      </c>
      <c r="L14" s="142">
        <v>-3350219</v>
      </c>
      <c r="M14" s="142">
        <v>136942280</v>
      </c>
      <c r="N14" s="141">
        <v>16773</v>
      </c>
    </row>
    <row r="15" spans="1:14" s="19" customFormat="1" ht="14.25" customHeight="1">
      <c r="A15" s="18"/>
      <c r="B15" s="139" t="s">
        <v>189</v>
      </c>
      <c r="C15" s="140">
        <v>55</v>
      </c>
      <c r="D15" s="141">
        <v>63849593</v>
      </c>
      <c r="E15" s="141">
        <v>8058906</v>
      </c>
      <c r="F15" s="141">
        <v>2635433</v>
      </c>
      <c r="G15" s="141">
        <v>2489190</v>
      </c>
      <c r="H15" s="141">
        <v>2468749</v>
      </c>
      <c r="I15" s="141">
        <v>1990164</v>
      </c>
      <c r="J15" s="141">
        <v>6582244</v>
      </c>
      <c r="K15" s="141">
        <v>5602629</v>
      </c>
      <c r="L15" s="142">
        <v>-1591038</v>
      </c>
      <c r="M15" s="142">
        <v>77565415</v>
      </c>
      <c r="N15" s="142">
        <v>610</v>
      </c>
    </row>
    <row r="16" spans="1:14" s="19" customFormat="1">
      <c r="A16" s="18"/>
      <c r="B16" s="139" t="s">
        <v>190</v>
      </c>
      <c r="C16" s="140">
        <v>47</v>
      </c>
      <c r="D16" s="141">
        <v>96147966</v>
      </c>
      <c r="E16" s="141">
        <v>7245548</v>
      </c>
      <c r="F16" s="141">
        <v>18415297</v>
      </c>
      <c r="G16" s="141">
        <v>6217436</v>
      </c>
      <c r="H16" s="141">
        <v>17672933</v>
      </c>
      <c r="I16" s="141">
        <v>5489784</v>
      </c>
      <c r="J16" s="141">
        <v>7613587</v>
      </c>
      <c r="K16" s="141">
        <v>2412482</v>
      </c>
      <c r="L16" s="142">
        <v>-531438</v>
      </c>
      <c r="M16" s="142">
        <v>111945679</v>
      </c>
      <c r="N16" s="141" t="s">
        <v>144</v>
      </c>
    </row>
    <row r="17" spans="1:14" s="19" customFormat="1">
      <c r="A17" s="18"/>
      <c r="B17" s="18"/>
      <c r="C17" s="143"/>
      <c r="D17" s="143"/>
      <c r="E17" s="143"/>
      <c r="F17" s="143"/>
      <c r="G17" s="143"/>
      <c r="H17" s="143"/>
      <c r="I17" s="143"/>
      <c r="J17" s="143"/>
      <c r="K17" s="143"/>
      <c r="L17" s="144"/>
      <c r="M17" s="144"/>
      <c r="N17" s="144"/>
    </row>
    <row r="18" spans="1:14" s="19" customFormat="1">
      <c r="A18" s="18"/>
      <c r="B18" s="145" t="s">
        <v>191</v>
      </c>
      <c r="C18" s="236">
        <f>SUM(C9:C16)</f>
        <v>453</v>
      </c>
      <c r="D18" s="236">
        <f t="shared" ref="D18:N18" si="0">SUM(D9:D16)</f>
        <v>1383109761</v>
      </c>
      <c r="E18" s="236">
        <f t="shared" si="0"/>
        <v>99026533</v>
      </c>
      <c r="F18" s="236">
        <f t="shared" si="0"/>
        <v>188770838</v>
      </c>
      <c r="G18" s="236">
        <f t="shared" si="0"/>
        <v>39526208</v>
      </c>
      <c r="H18" s="236">
        <f t="shared" si="0"/>
        <v>170167453</v>
      </c>
      <c r="I18" s="236">
        <f>SUM(I9:I16)</f>
        <v>33972433</v>
      </c>
      <c r="J18" s="236">
        <f t="shared" si="0"/>
        <v>64263507</v>
      </c>
      <c r="K18" s="236">
        <f t="shared" si="0"/>
        <v>38661537</v>
      </c>
      <c r="L18" s="236">
        <f t="shared" si="0"/>
        <v>-34292505</v>
      </c>
      <c r="M18" s="236">
        <f t="shared" si="0"/>
        <v>1536264456</v>
      </c>
      <c r="N18" s="236">
        <f t="shared" si="0"/>
        <v>629162</v>
      </c>
    </row>
    <row r="19" spans="1:14" s="19" customFormat="1">
      <c r="A19" s="18"/>
      <c r="B19" s="14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19" customFormat="1">
      <c r="A20" s="18"/>
      <c r="B20" s="145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</row>
    <row r="21" spans="1:14" s="19" customFormat="1">
      <c r="A21" s="18"/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>
      <c r="A22" s="106"/>
      <c r="B22" s="643" t="s">
        <v>739</v>
      </c>
      <c r="C22" s="643"/>
      <c r="D22" s="643"/>
      <c r="E22" s="643"/>
      <c r="F22" s="643"/>
      <c r="G22" s="643"/>
      <c r="H22" s="643"/>
      <c r="I22" s="643"/>
      <c r="J22" s="643"/>
      <c r="K22" s="643"/>
      <c r="L22" s="643"/>
      <c r="M22" s="643"/>
      <c r="N22" s="643"/>
    </row>
    <row r="23" spans="1:14">
      <c r="A23" s="106"/>
      <c r="B23" s="106" t="s">
        <v>569</v>
      </c>
      <c r="C23" s="151"/>
      <c r="D23" s="152"/>
      <c r="E23" s="151"/>
      <c r="F23" s="151"/>
      <c r="G23" s="151"/>
      <c r="H23" s="151"/>
      <c r="I23" s="151"/>
      <c r="J23" s="106"/>
      <c r="K23" s="106"/>
      <c r="L23" s="106"/>
      <c r="M23" s="107"/>
      <c r="N23" s="106"/>
    </row>
    <row r="24" spans="1:14" ht="12.75" customHeight="1">
      <c r="A24" s="106"/>
      <c r="B24" s="108" t="s">
        <v>146</v>
      </c>
      <c r="C24" s="109"/>
      <c r="D24" s="110" t="s">
        <v>150</v>
      </c>
      <c r="E24" s="110" t="s">
        <v>151</v>
      </c>
      <c r="F24" s="111" t="s">
        <v>152</v>
      </c>
      <c r="G24" s="112"/>
      <c r="H24" s="111" t="s">
        <v>153</v>
      </c>
      <c r="I24" s="112"/>
      <c r="J24" s="244" t="s">
        <v>160</v>
      </c>
      <c r="K24" s="113"/>
      <c r="L24" s="114" t="s">
        <v>154</v>
      </c>
      <c r="M24" s="113" t="s">
        <v>155</v>
      </c>
      <c r="N24" s="114" t="s">
        <v>156</v>
      </c>
    </row>
    <row r="25" spans="1:14" ht="12.75" customHeight="1">
      <c r="A25" s="106"/>
      <c r="B25" s="115"/>
      <c r="C25" s="116"/>
      <c r="D25" s="117" t="s">
        <v>157</v>
      </c>
      <c r="E25" s="117" t="s">
        <v>158</v>
      </c>
      <c r="F25" s="118" t="s">
        <v>146</v>
      </c>
      <c r="G25" s="119"/>
      <c r="H25" s="118" t="s">
        <v>159</v>
      </c>
      <c r="I25" s="119"/>
      <c r="J25" s="118" t="s">
        <v>522</v>
      </c>
      <c r="K25" s="133"/>
      <c r="L25" s="121" t="s">
        <v>161</v>
      </c>
      <c r="M25" s="122" t="s">
        <v>162</v>
      </c>
      <c r="N25" s="121" t="s">
        <v>163</v>
      </c>
    </row>
    <row r="26" spans="1:14" ht="12.75" customHeight="1">
      <c r="A26" s="106"/>
      <c r="B26" s="123" t="s">
        <v>519</v>
      </c>
      <c r="C26" s="124" t="s">
        <v>164</v>
      </c>
      <c r="D26" s="117" t="s">
        <v>165</v>
      </c>
      <c r="E26" s="117" t="s">
        <v>166</v>
      </c>
      <c r="F26" s="125" t="s">
        <v>167</v>
      </c>
      <c r="G26" s="125" t="s">
        <v>168</v>
      </c>
      <c r="H26" s="125" t="s">
        <v>167</v>
      </c>
      <c r="I26" s="125" t="s">
        <v>168</v>
      </c>
      <c r="J26" s="246"/>
      <c r="K26" s="651" t="s">
        <v>523</v>
      </c>
      <c r="L26" s="126" t="s">
        <v>169</v>
      </c>
      <c r="M26" s="120" t="s">
        <v>170</v>
      </c>
      <c r="N26" s="126" t="s">
        <v>171</v>
      </c>
    </row>
    <row r="27" spans="1:14" ht="12.75" customHeight="1">
      <c r="A27" s="106"/>
      <c r="B27" s="127"/>
      <c r="C27" s="124" t="s">
        <v>172</v>
      </c>
      <c r="D27" s="117" t="s">
        <v>173</v>
      </c>
      <c r="E27" s="117" t="s">
        <v>174</v>
      </c>
      <c r="F27" s="128" t="s">
        <v>175</v>
      </c>
      <c r="G27" s="128" t="s">
        <v>175</v>
      </c>
      <c r="H27" s="128" t="s">
        <v>175</v>
      </c>
      <c r="I27" s="247" t="s">
        <v>175</v>
      </c>
      <c r="J27" s="247" t="s">
        <v>3</v>
      </c>
      <c r="K27" s="652"/>
      <c r="L27" s="126" t="s">
        <v>176</v>
      </c>
      <c r="M27" s="120" t="s">
        <v>177</v>
      </c>
      <c r="N27" s="126" t="s">
        <v>178</v>
      </c>
    </row>
    <row r="28" spans="1:14" ht="20.25" customHeight="1">
      <c r="A28" s="106"/>
      <c r="B28" s="129"/>
      <c r="C28" s="130"/>
      <c r="D28" s="131" t="s">
        <v>179</v>
      </c>
      <c r="E28" s="117" t="s">
        <v>180</v>
      </c>
      <c r="F28" s="132" t="s">
        <v>146</v>
      </c>
      <c r="G28" s="132" t="s">
        <v>146</v>
      </c>
      <c r="H28" s="132" t="s">
        <v>146</v>
      </c>
      <c r="I28" s="132" t="s">
        <v>146</v>
      </c>
      <c r="J28" s="248"/>
      <c r="K28" s="653"/>
      <c r="L28" s="134" t="s">
        <v>181</v>
      </c>
      <c r="M28" s="133" t="s">
        <v>768</v>
      </c>
      <c r="N28" s="126" t="s">
        <v>182</v>
      </c>
    </row>
    <row r="29" spans="1:14" ht="12.75" customHeight="1">
      <c r="A29" s="106"/>
      <c r="B29" s="135" t="s">
        <v>4</v>
      </c>
      <c r="C29" s="136">
        <v>1</v>
      </c>
      <c r="D29" s="136">
        <v>2</v>
      </c>
      <c r="E29" s="136">
        <v>3</v>
      </c>
      <c r="F29" s="136">
        <v>4</v>
      </c>
      <c r="G29" s="136">
        <v>5</v>
      </c>
      <c r="H29" s="136">
        <v>6</v>
      </c>
      <c r="I29" s="136">
        <v>7</v>
      </c>
      <c r="J29" s="138">
        <v>8</v>
      </c>
      <c r="K29" s="245">
        <v>9</v>
      </c>
      <c r="L29" s="138">
        <v>10</v>
      </c>
      <c r="M29" s="137">
        <v>11</v>
      </c>
      <c r="N29" s="137">
        <v>12</v>
      </c>
    </row>
    <row r="30" spans="1:14">
      <c r="A30" s="106"/>
      <c r="B30" s="153" t="s">
        <v>785</v>
      </c>
      <c r="C30" s="140">
        <v>110</v>
      </c>
      <c r="D30" s="140">
        <v>184039588</v>
      </c>
      <c r="E30" s="140">
        <v>8229325</v>
      </c>
      <c r="F30" s="140">
        <v>60554913</v>
      </c>
      <c r="G30" s="140">
        <v>6811189</v>
      </c>
      <c r="H30" s="140">
        <v>57349204</v>
      </c>
      <c r="I30" s="140">
        <v>5505996</v>
      </c>
      <c r="J30" s="140">
        <v>5715845</v>
      </c>
      <c r="K30" s="140">
        <v>4496108</v>
      </c>
      <c r="L30" s="140">
        <v>-6128335</v>
      </c>
      <c r="M30" s="140">
        <v>196367325</v>
      </c>
      <c r="N30" s="140">
        <v>64624</v>
      </c>
    </row>
    <row r="31" spans="1:14">
      <c r="A31" s="106"/>
      <c r="B31" s="153" t="s">
        <v>784</v>
      </c>
      <c r="C31" s="140">
        <v>226</v>
      </c>
      <c r="D31" s="140">
        <v>510045671</v>
      </c>
      <c r="E31" s="140">
        <v>32839892</v>
      </c>
      <c r="F31" s="140">
        <v>52032583</v>
      </c>
      <c r="G31" s="140">
        <v>10974066</v>
      </c>
      <c r="H31" s="140">
        <v>44830745</v>
      </c>
      <c r="I31" s="140">
        <v>9311076</v>
      </c>
      <c r="J31" s="140">
        <v>19609132</v>
      </c>
      <c r="K31" s="140">
        <v>14159940</v>
      </c>
      <c r="L31" s="140">
        <v>-8050791</v>
      </c>
      <c r="M31" s="140">
        <v>563308732</v>
      </c>
      <c r="N31" s="140">
        <v>90509</v>
      </c>
    </row>
    <row r="32" spans="1:14">
      <c r="A32" s="106"/>
      <c r="B32" s="153" t="s">
        <v>792</v>
      </c>
      <c r="C32" s="140">
        <v>117</v>
      </c>
      <c r="D32" s="140">
        <v>689024502</v>
      </c>
      <c r="E32" s="140">
        <v>57957316</v>
      </c>
      <c r="F32" s="140">
        <v>76183342</v>
      </c>
      <c r="G32" s="140">
        <v>21740953</v>
      </c>
      <c r="H32" s="140">
        <v>67987504</v>
      </c>
      <c r="I32" s="140">
        <v>19155361</v>
      </c>
      <c r="J32" s="140">
        <v>38938530</v>
      </c>
      <c r="K32" s="140">
        <v>20005489</v>
      </c>
      <c r="L32" s="140">
        <v>-20113379</v>
      </c>
      <c r="M32" s="140">
        <v>776588399</v>
      </c>
      <c r="N32" s="140">
        <v>474029</v>
      </c>
    </row>
    <row r="33" spans="1:14">
      <c r="A33" s="106"/>
      <c r="B33" s="153"/>
      <c r="C33" s="143"/>
      <c r="D33" s="143"/>
      <c r="E33" s="143"/>
      <c r="F33" s="143"/>
      <c r="G33" s="143"/>
      <c r="H33" s="143"/>
      <c r="I33" s="143"/>
      <c r="J33" s="143"/>
      <c r="K33" s="143"/>
      <c r="L33" s="144"/>
      <c r="M33" s="144"/>
      <c r="N33" s="144"/>
    </row>
    <row r="34" spans="1:14">
      <c r="A34" s="106"/>
      <c r="B34" s="154" t="s">
        <v>192</v>
      </c>
      <c r="C34" s="147">
        <f>SUM(C30:C32)</f>
        <v>453</v>
      </c>
      <c r="D34" s="147">
        <f t="shared" ref="D34:N34" si="1">SUM(D30:D32)</f>
        <v>1383109761</v>
      </c>
      <c r="E34" s="147">
        <f t="shared" si="1"/>
        <v>99026533</v>
      </c>
      <c r="F34" s="147">
        <f t="shared" si="1"/>
        <v>188770838</v>
      </c>
      <c r="G34" s="147">
        <f t="shared" si="1"/>
        <v>39526208</v>
      </c>
      <c r="H34" s="147">
        <f t="shared" si="1"/>
        <v>170167453</v>
      </c>
      <c r="I34" s="147">
        <f t="shared" si="1"/>
        <v>33972433</v>
      </c>
      <c r="J34" s="147">
        <f t="shared" si="1"/>
        <v>64263507</v>
      </c>
      <c r="K34" s="147">
        <f t="shared" si="1"/>
        <v>38661537</v>
      </c>
      <c r="L34" s="147">
        <f t="shared" si="1"/>
        <v>-34292505</v>
      </c>
      <c r="M34" s="147">
        <f t="shared" si="1"/>
        <v>1536264456</v>
      </c>
      <c r="N34" s="147">
        <f t="shared" si="1"/>
        <v>629162</v>
      </c>
    </row>
    <row r="35" spans="1:14">
      <c r="A35" s="106"/>
      <c r="B35" s="155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</row>
    <row r="36" spans="1:14">
      <c r="A36" s="106"/>
      <c r="B36" s="155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06"/>
    </row>
    <row r="37" spans="1:14">
      <c r="A37" s="106"/>
      <c r="B37" s="155"/>
      <c r="C37" s="151"/>
      <c r="D37" s="151"/>
      <c r="E37" s="151"/>
      <c r="F37" s="151"/>
      <c r="G37" s="151"/>
      <c r="H37" s="151"/>
      <c r="I37" s="151"/>
      <c r="J37" s="151"/>
      <c r="K37" s="151"/>
      <c r="L37" s="151"/>
      <c r="M37" s="151"/>
      <c r="N37" s="106"/>
    </row>
    <row r="38" spans="1:14">
      <c r="A38" s="106"/>
      <c r="B38" s="643" t="s">
        <v>740</v>
      </c>
      <c r="C38" s="643"/>
      <c r="D38" s="643"/>
      <c r="E38" s="643"/>
      <c r="F38" s="643"/>
      <c r="G38" s="643"/>
      <c r="H38" s="643"/>
      <c r="I38" s="643"/>
      <c r="J38" s="643"/>
      <c r="K38" s="643"/>
      <c r="L38" s="643"/>
      <c r="M38" s="643"/>
      <c r="N38" s="643"/>
    </row>
    <row r="39" spans="1:14">
      <c r="A39" s="106"/>
      <c r="B39" s="106" t="s">
        <v>570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7"/>
      <c r="N39" s="106"/>
    </row>
    <row r="40" spans="1:14" ht="12.75" customHeight="1">
      <c r="A40" s="106"/>
      <c r="B40" s="108" t="s">
        <v>146</v>
      </c>
      <c r="C40" s="109"/>
      <c r="D40" s="110" t="s">
        <v>150</v>
      </c>
      <c r="E40" s="110" t="s">
        <v>151</v>
      </c>
      <c r="F40" s="111" t="s">
        <v>152</v>
      </c>
      <c r="G40" s="112"/>
      <c r="H40" s="111" t="s">
        <v>153</v>
      </c>
      <c r="I40" s="112"/>
      <c r="J40" s="244" t="s">
        <v>160</v>
      </c>
      <c r="K40" s="113"/>
      <c r="L40" s="114" t="s">
        <v>154</v>
      </c>
      <c r="M40" s="113" t="s">
        <v>155</v>
      </c>
      <c r="N40" s="114" t="s">
        <v>156</v>
      </c>
    </row>
    <row r="41" spans="1:14" ht="12.75" customHeight="1">
      <c r="A41" s="106"/>
      <c r="B41" s="115"/>
      <c r="C41" s="116"/>
      <c r="D41" s="117" t="s">
        <v>157</v>
      </c>
      <c r="E41" s="117" t="s">
        <v>158</v>
      </c>
      <c r="F41" s="118" t="s">
        <v>146</v>
      </c>
      <c r="G41" s="119"/>
      <c r="H41" s="118" t="s">
        <v>159</v>
      </c>
      <c r="I41" s="119"/>
      <c r="J41" s="118" t="s">
        <v>522</v>
      </c>
      <c r="K41" s="133"/>
      <c r="L41" s="121" t="s">
        <v>161</v>
      </c>
      <c r="M41" s="122" t="s">
        <v>162</v>
      </c>
      <c r="N41" s="121" t="s">
        <v>163</v>
      </c>
    </row>
    <row r="42" spans="1:14" ht="12.75" customHeight="1">
      <c r="A42" s="106"/>
      <c r="B42" s="123" t="s">
        <v>519</v>
      </c>
      <c r="C42" s="124" t="s">
        <v>164</v>
      </c>
      <c r="D42" s="117" t="s">
        <v>165</v>
      </c>
      <c r="E42" s="117" t="s">
        <v>166</v>
      </c>
      <c r="F42" s="125" t="s">
        <v>167</v>
      </c>
      <c r="G42" s="125" t="s">
        <v>168</v>
      </c>
      <c r="H42" s="125" t="s">
        <v>167</v>
      </c>
      <c r="I42" s="125" t="s">
        <v>168</v>
      </c>
      <c r="J42" s="246"/>
      <c r="K42" s="651" t="s">
        <v>523</v>
      </c>
      <c r="L42" s="126" t="s">
        <v>169</v>
      </c>
      <c r="M42" s="120" t="s">
        <v>170</v>
      </c>
      <c r="N42" s="126" t="s">
        <v>171</v>
      </c>
    </row>
    <row r="43" spans="1:14" ht="12.75" customHeight="1">
      <c r="A43" s="106"/>
      <c r="B43" s="127"/>
      <c r="C43" s="124" t="s">
        <v>172</v>
      </c>
      <c r="D43" s="117" t="s">
        <v>173</v>
      </c>
      <c r="E43" s="117" t="s">
        <v>174</v>
      </c>
      <c r="F43" s="128" t="s">
        <v>175</v>
      </c>
      <c r="G43" s="128" t="s">
        <v>175</v>
      </c>
      <c r="H43" s="128" t="s">
        <v>175</v>
      </c>
      <c r="I43" s="247" t="s">
        <v>175</v>
      </c>
      <c r="J43" s="247" t="s">
        <v>3</v>
      </c>
      <c r="K43" s="652"/>
      <c r="L43" s="126" t="s">
        <v>176</v>
      </c>
      <c r="M43" s="120" t="s">
        <v>177</v>
      </c>
      <c r="N43" s="126" t="s">
        <v>178</v>
      </c>
    </row>
    <row r="44" spans="1:14" ht="20.25" customHeight="1">
      <c r="A44" s="106"/>
      <c r="B44" s="129"/>
      <c r="C44" s="130"/>
      <c r="D44" s="131" t="s">
        <v>179</v>
      </c>
      <c r="E44" s="117" t="s">
        <v>180</v>
      </c>
      <c r="F44" s="132" t="s">
        <v>146</v>
      </c>
      <c r="G44" s="132" t="s">
        <v>146</v>
      </c>
      <c r="H44" s="132" t="s">
        <v>146</v>
      </c>
      <c r="I44" s="132" t="s">
        <v>146</v>
      </c>
      <c r="J44" s="248"/>
      <c r="K44" s="653"/>
      <c r="L44" s="134" t="s">
        <v>181</v>
      </c>
      <c r="M44" s="133" t="s">
        <v>768</v>
      </c>
      <c r="N44" s="126" t="s">
        <v>182</v>
      </c>
    </row>
    <row r="45" spans="1:14" ht="12.75" customHeight="1">
      <c r="A45" s="106"/>
      <c r="B45" s="135" t="s">
        <v>4</v>
      </c>
      <c r="C45" s="136">
        <v>1</v>
      </c>
      <c r="D45" s="136">
        <v>2</v>
      </c>
      <c r="E45" s="136">
        <v>3</v>
      </c>
      <c r="F45" s="136">
        <v>4</v>
      </c>
      <c r="G45" s="136">
        <v>5</v>
      </c>
      <c r="H45" s="136">
        <v>6</v>
      </c>
      <c r="I45" s="136">
        <v>7</v>
      </c>
      <c r="J45" s="138">
        <v>8</v>
      </c>
      <c r="K45" s="245">
        <v>9</v>
      </c>
      <c r="L45" s="138">
        <v>10</v>
      </c>
      <c r="M45" s="137">
        <v>11</v>
      </c>
      <c r="N45" s="137">
        <v>12</v>
      </c>
    </row>
    <row r="46" spans="1:14">
      <c r="A46" s="106"/>
      <c r="B46" s="153" t="s">
        <v>193</v>
      </c>
      <c r="C46" s="140">
        <v>168</v>
      </c>
      <c r="D46" s="141">
        <v>519980045</v>
      </c>
      <c r="E46" s="141">
        <v>21476761</v>
      </c>
      <c r="F46" s="141">
        <v>100782868</v>
      </c>
      <c r="G46" s="141">
        <v>21713904</v>
      </c>
      <c r="H46" s="141">
        <v>93021107</v>
      </c>
      <c r="I46" s="141">
        <v>18320105</v>
      </c>
      <c r="J46" s="141">
        <v>17721216</v>
      </c>
      <c r="K46" s="141">
        <v>11982938</v>
      </c>
      <c r="L46" s="142">
        <v>-8732073</v>
      </c>
      <c r="M46" s="142">
        <v>561601509</v>
      </c>
      <c r="N46" s="142">
        <v>328397</v>
      </c>
    </row>
    <row r="47" spans="1:14">
      <c r="A47" s="106"/>
      <c r="B47" s="153" t="s">
        <v>194</v>
      </c>
      <c r="C47" s="140">
        <v>233</v>
      </c>
      <c r="D47" s="141">
        <v>548780401</v>
      </c>
      <c r="E47" s="141">
        <v>73799748</v>
      </c>
      <c r="F47" s="141">
        <v>34520444</v>
      </c>
      <c r="G47" s="141">
        <v>11379565</v>
      </c>
      <c r="H47" s="141">
        <v>32667827</v>
      </c>
      <c r="I47" s="141">
        <v>9446942</v>
      </c>
      <c r="J47" s="141">
        <v>34511466</v>
      </c>
      <c r="K47" s="141">
        <v>20152288</v>
      </c>
      <c r="L47" s="142">
        <v>-14523024</v>
      </c>
      <c r="M47" s="142">
        <v>646353831</v>
      </c>
      <c r="N47" s="142">
        <v>292315</v>
      </c>
    </row>
    <row r="48" spans="1:14">
      <c r="A48" s="106"/>
      <c r="B48" s="153" t="s">
        <v>195</v>
      </c>
      <c r="C48" s="140">
        <v>4</v>
      </c>
      <c r="D48" s="141">
        <v>13842693</v>
      </c>
      <c r="E48" s="528"/>
      <c r="F48" s="141">
        <v>2960</v>
      </c>
      <c r="G48" s="528"/>
      <c r="H48" s="141">
        <v>2960</v>
      </c>
      <c r="I48" s="528"/>
      <c r="J48" s="141">
        <v>382637</v>
      </c>
      <c r="K48" s="141">
        <v>132050</v>
      </c>
      <c r="L48" s="141">
        <v>-224590</v>
      </c>
      <c r="M48" s="142">
        <v>14000740</v>
      </c>
      <c r="N48" s="528"/>
    </row>
    <row r="49" spans="1:14">
      <c r="A49" s="106"/>
      <c r="B49" s="153" t="s">
        <v>196</v>
      </c>
      <c r="C49" s="140">
        <v>27</v>
      </c>
      <c r="D49" s="141">
        <v>232347710</v>
      </c>
      <c r="E49" s="141"/>
      <c r="F49" s="141">
        <v>32995978</v>
      </c>
      <c r="G49" s="141">
        <v>4392640</v>
      </c>
      <c r="H49" s="141">
        <v>27389600</v>
      </c>
      <c r="I49" s="141">
        <v>4279813</v>
      </c>
      <c r="J49" s="141">
        <v>8678151</v>
      </c>
      <c r="K49" s="141">
        <v>5308840</v>
      </c>
      <c r="L49" s="141">
        <v>-10722174</v>
      </c>
      <c r="M49" s="142">
        <v>236022892</v>
      </c>
      <c r="N49" s="141">
        <v>8450</v>
      </c>
    </row>
    <row r="50" spans="1:14">
      <c r="A50" s="106"/>
      <c r="B50" s="153" t="s">
        <v>197</v>
      </c>
      <c r="C50" s="140">
        <v>21</v>
      </c>
      <c r="D50" s="141">
        <v>68158912</v>
      </c>
      <c r="E50" s="141">
        <v>3750024</v>
      </c>
      <c r="F50" s="141">
        <v>20468588</v>
      </c>
      <c r="G50" s="141">
        <v>2040099</v>
      </c>
      <c r="H50" s="141">
        <v>17085959</v>
      </c>
      <c r="I50" s="141">
        <v>1925573</v>
      </c>
      <c r="J50" s="141">
        <v>2970037</v>
      </c>
      <c r="K50" s="141">
        <v>1085421</v>
      </c>
      <c r="L50" s="142">
        <v>-90644</v>
      </c>
      <c r="M50" s="142">
        <v>78285484</v>
      </c>
      <c r="N50" s="142"/>
    </row>
    <row r="51" spans="1:14">
      <c r="A51" s="106"/>
      <c r="B51" s="106"/>
      <c r="C51" s="143"/>
      <c r="D51" s="143"/>
      <c r="E51" s="143"/>
      <c r="F51" s="143"/>
      <c r="G51" s="143"/>
      <c r="H51" s="143"/>
      <c r="I51" s="143"/>
      <c r="J51" s="143"/>
      <c r="K51" s="143"/>
      <c r="L51" s="144"/>
      <c r="M51" s="144"/>
      <c r="N51" s="144"/>
    </row>
    <row r="52" spans="1:14" ht="15" customHeight="1">
      <c r="A52" s="106"/>
      <c r="B52" s="154" t="s">
        <v>192</v>
      </c>
      <c r="C52" s="147">
        <f>SUM(C46:C50)</f>
        <v>453</v>
      </c>
      <c r="D52" s="147">
        <f t="shared" ref="D52:N52" si="2">SUM(D46:D50)</f>
        <v>1383109761</v>
      </c>
      <c r="E52" s="147">
        <f t="shared" si="2"/>
        <v>99026533</v>
      </c>
      <c r="F52" s="147">
        <f t="shared" si="2"/>
        <v>188770838</v>
      </c>
      <c r="G52" s="147">
        <f t="shared" si="2"/>
        <v>39526208</v>
      </c>
      <c r="H52" s="147">
        <f t="shared" si="2"/>
        <v>170167453</v>
      </c>
      <c r="I52" s="147">
        <f t="shared" si="2"/>
        <v>33972433</v>
      </c>
      <c r="J52" s="147">
        <f t="shared" si="2"/>
        <v>64263507</v>
      </c>
      <c r="K52" s="147">
        <f t="shared" si="2"/>
        <v>38661537</v>
      </c>
      <c r="L52" s="147">
        <f t="shared" si="2"/>
        <v>-34292505</v>
      </c>
      <c r="M52" s="147">
        <f t="shared" si="2"/>
        <v>1536264456</v>
      </c>
      <c r="N52" s="147">
        <f t="shared" si="2"/>
        <v>629162</v>
      </c>
    </row>
    <row r="53" spans="1:14">
      <c r="A53" s="148"/>
      <c r="B53" s="106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</row>
    <row r="54" spans="1:14">
      <c r="A54" s="148"/>
      <c r="B54" s="106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</row>
    <row r="55" spans="1:14">
      <c r="A55" s="148"/>
      <c r="B55" s="106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</row>
    <row r="56" spans="1:14">
      <c r="A56" s="106"/>
      <c r="B56" s="643" t="s">
        <v>741</v>
      </c>
      <c r="C56" s="643"/>
      <c r="D56" s="643"/>
      <c r="E56" s="643"/>
      <c r="F56" s="643"/>
      <c r="G56" s="643"/>
      <c r="H56" s="643"/>
      <c r="I56" s="643"/>
      <c r="J56" s="643"/>
      <c r="K56" s="643"/>
      <c r="L56" s="643"/>
      <c r="M56" s="643"/>
      <c r="N56" s="643"/>
    </row>
    <row r="57" spans="1:14">
      <c r="A57" s="106"/>
      <c r="B57" s="106" t="s">
        <v>571</v>
      </c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7"/>
      <c r="N57" s="106"/>
    </row>
    <row r="58" spans="1:14" ht="12.75" customHeight="1">
      <c r="A58" s="106"/>
      <c r="B58" s="108" t="s">
        <v>146</v>
      </c>
      <c r="C58" s="109"/>
      <c r="D58" s="110" t="s">
        <v>150</v>
      </c>
      <c r="E58" s="110" t="s">
        <v>151</v>
      </c>
      <c r="F58" s="111" t="s">
        <v>152</v>
      </c>
      <c r="G58" s="112"/>
      <c r="H58" s="111" t="s">
        <v>153</v>
      </c>
      <c r="I58" s="112"/>
      <c r="J58" s="244" t="s">
        <v>160</v>
      </c>
      <c r="K58" s="113"/>
      <c r="L58" s="114" t="s">
        <v>154</v>
      </c>
      <c r="M58" s="113" t="s">
        <v>155</v>
      </c>
      <c r="N58" s="114" t="s">
        <v>156</v>
      </c>
    </row>
    <row r="59" spans="1:14" ht="12.75" customHeight="1">
      <c r="A59" s="106"/>
      <c r="B59" s="115"/>
      <c r="C59" s="116"/>
      <c r="D59" s="117" t="s">
        <v>157</v>
      </c>
      <c r="E59" s="117" t="s">
        <v>158</v>
      </c>
      <c r="F59" s="118" t="s">
        <v>146</v>
      </c>
      <c r="G59" s="119"/>
      <c r="H59" s="118" t="s">
        <v>159</v>
      </c>
      <c r="I59" s="119"/>
      <c r="J59" s="118" t="s">
        <v>522</v>
      </c>
      <c r="K59" s="133"/>
      <c r="L59" s="121" t="s">
        <v>161</v>
      </c>
      <c r="M59" s="122" t="s">
        <v>162</v>
      </c>
      <c r="N59" s="121" t="s">
        <v>163</v>
      </c>
    </row>
    <row r="60" spans="1:14" ht="12.75" customHeight="1">
      <c r="A60" s="106"/>
      <c r="B60" s="123" t="s">
        <v>519</v>
      </c>
      <c r="C60" s="124" t="s">
        <v>164</v>
      </c>
      <c r="D60" s="117" t="s">
        <v>165</v>
      </c>
      <c r="E60" s="117" t="s">
        <v>166</v>
      </c>
      <c r="F60" s="125" t="s">
        <v>167</v>
      </c>
      <c r="G60" s="125" t="s">
        <v>168</v>
      </c>
      <c r="H60" s="125" t="s">
        <v>167</v>
      </c>
      <c r="I60" s="125" t="s">
        <v>168</v>
      </c>
      <c r="J60" s="246"/>
      <c r="K60" s="651" t="s">
        <v>523</v>
      </c>
      <c r="L60" s="126" t="s">
        <v>169</v>
      </c>
      <c r="M60" s="120" t="s">
        <v>170</v>
      </c>
      <c r="N60" s="126" t="s">
        <v>171</v>
      </c>
    </row>
    <row r="61" spans="1:14" ht="12.75" customHeight="1">
      <c r="A61" s="106"/>
      <c r="B61" s="127"/>
      <c r="C61" s="124" t="s">
        <v>172</v>
      </c>
      <c r="D61" s="117" t="s">
        <v>173</v>
      </c>
      <c r="E61" s="117" t="s">
        <v>174</v>
      </c>
      <c r="F61" s="128" t="s">
        <v>175</v>
      </c>
      <c r="G61" s="128" t="s">
        <v>175</v>
      </c>
      <c r="H61" s="128" t="s">
        <v>175</v>
      </c>
      <c r="I61" s="247" t="s">
        <v>175</v>
      </c>
      <c r="J61" s="247" t="s">
        <v>3</v>
      </c>
      <c r="K61" s="652"/>
      <c r="L61" s="126" t="s">
        <v>176</v>
      </c>
      <c r="M61" s="120" t="s">
        <v>177</v>
      </c>
      <c r="N61" s="126" t="s">
        <v>178</v>
      </c>
    </row>
    <row r="62" spans="1:14" ht="21" customHeight="1">
      <c r="A62" s="106"/>
      <c r="B62" s="129"/>
      <c r="C62" s="130"/>
      <c r="D62" s="131" t="s">
        <v>179</v>
      </c>
      <c r="E62" s="117" t="s">
        <v>180</v>
      </c>
      <c r="F62" s="132" t="s">
        <v>146</v>
      </c>
      <c r="G62" s="132" t="s">
        <v>146</v>
      </c>
      <c r="H62" s="132" t="s">
        <v>146</v>
      </c>
      <c r="I62" s="132" t="s">
        <v>146</v>
      </c>
      <c r="J62" s="248"/>
      <c r="K62" s="653"/>
      <c r="L62" s="134" t="s">
        <v>181</v>
      </c>
      <c r="M62" s="133" t="s">
        <v>768</v>
      </c>
      <c r="N62" s="126" t="s">
        <v>182</v>
      </c>
    </row>
    <row r="63" spans="1:14" ht="12.75" customHeight="1">
      <c r="A63" s="106"/>
      <c r="B63" s="135" t="s">
        <v>4</v>
      </c>
      <c r="C63" s="136">
        <v>1</v>
      </c>
      <c r="D63" s="136">
        <v>2</v>
      </c>
      <c r="E63" s="136">
        <v>3</v>
      </c>
      <c r="F63" s="136">
        <v>4</v>
      </c>
      <c r="G63" s="136">
        <v>5</v>
      </c>
      <c r="H63" s="136">
        <v>6</v>
      </c>
      <c r="I63" s="136">
        <v>7</v>
      </c>
      <c r="J63" s="138">
        <v>8</v>
      </c>
      <c r="K63" s="245">
        <v>9</v>
      </c>
      <c r="L63" s="138">
        <v>10</v>
      </c>
      <c r="M63" s="137">
        <v>11</v>
      </c>
      <c r="N63" s="137">
        <v>12</v>
      </c>
    </row>
    <row r="64" spans="1:14">
      <c r="A64" s="106"/>
      <c r="B64" s="157" t="s">
        <v>786</v>
      </c>
      <c r="C64" s="140">
        <v>149</v>
      </c>
      <c r="D64" s="141">
        <v>459035622</v>
      </c>
      <c r="E64" s="141">
        <v>10167025</v>
      </c>
      <c r="F64" s="141">
        <v>118549833</v>
      </c>
      <c r="G64" s="141">
        <v>22701574</v>
      </c>
      <c r="H64" s="141">
        <v>103110174</v>
      </c>
      <c r="I64" s="141">
        <v>19856452</v>
      </c>
      <c r="J64" s="141">
        <v>14745380</v>
      </c>
      <c r="K64" s="141">
        <v>9717748</v>
      </c>
      <c r="L64" s="142">
        <v>-7226951</v>
      </c>
      <c r="M64" s="142">
        <v>495005857</v>
      </c>
      <c r="N64" s="142">
        <v>162533</v>
      </c>
    </row>
    <row r="65" spans="1:14">
      <c r="A65" s="106"/>
      <c r="B65" s="153" t="s">
        <v>787</v>
      </c>
      <c r="C65" s="140">
        <v>54</v>
      </c>
      <c r="D65" s="203" t="s">
        <v>149</v>
      </c>
      <c r="E65" s="203" t="s">
        <v>149</v>
      </c>
      <c r="F65" s="203" t="s">
        <v>149</v>
      </c>
      <c r="G65" s="203" t="s">
        <v>149</v>
      </c>
      <c r="H65" s="203" t="s">
        <v>149</v>
      </c>
      <c r="I65" s="203" t="s">
        <v>149</v>
      </c>
      <c r="J65" s="203" t="s">
        <v>149</v>
      </c>
      <c r="K65" s="203" t="s">
        <v>149</v>
      </c>
      <c r="L65" s="203" t="s">
        <v>149</v>
      </c>
      <c r="M65" s="203" t="s">
        <v>149</v>
      </c>
      <c r="N65" s="203" t="s">
        <v>149</v>
      </c>
    </row>
    <row r="66" spans="1:14">
      <c r="A66" s="106"/>
      <c r="B66" s="153" t="s">
        <v>198</v>
      </c>
      <c r="C66" s="140">
        <v>248</v>
      </c>
      <c r="D66" s="141">
        <v>594621425</v>
      </c>
      <c r="E66" s="141">
        <v>78095541</v>
      </c>
      <c r="F66" s="141">
        <v>47696808</v>
      </c>
      <c r="G66" s="141">
        <v>13481739</v>
      </c>
      <c r="H66" s="141">
        <v>45515769</v>
      </c>
      <c r="I66" s="141">
        <v>11283234</v>
      </c>
      <c r="J66" s="141">
        <v>36980001</v>
      </c>
      <c r="K66" s="141">
        <v>21657782</v>
      </c>
      <c r="L66" s="142">
        <v>-12722156</v>
      </c>
      <c r="M66" s="142">
        <v>701354355</v>
      </c>
      <c r="N66" s="142">
        <v>293591</v>
      </c>
    </row>
    <row r="67" spans="1:14" s="106" customFormat="1">
      <c r="B67" s="153" t="s">
        <v>199</v>
      </c>
      <c r="C67" s="140">
        <v>1</v>
      </c>
      <c r="D67" s="107" t="s">
        <v>149</v>
      </c>
      <c r="E67" s="107" t="s">
        <v>149</v>
      </c>
      <c r="F67" s="107" t="s">
        <v>149</v>
      </c>
      <c r="G67" s="107" t="s">
        <v>149</v>
      </c>
      <c r="H67" s="107" t="s">
        <v>149</v>
      </c>
      <c r="I67" s="107" t="s">
        <v>149</v>
      </c>
      <c r="J67" s="107" t="s">
        <v>149</v>
      </c>
      <c r="K67" s="107" t="s">
        <v>149</v>
      </c>
      <c r="L67" s="107" t="s">
        <v>149</v>
      </c>
      <c r="M67" s="107" t="s">
        <v>149</v>
      </c>
      <c r="N67" s="107" t="s">
        <v>149</v>
      </c>
    </row>
    <row r="68" spans="1:14" s="106" customFormat="1">
      <c r="B68" s="106" t="s">
        <v>788</v>
      </c>
      <c r="C68" s="140">
        <v>1</v>
      </c>
      <c r="D68" s="107" t="s">
        <v>149</v>
      </c>
      <c r="E68" s="107" t="s">
        <v>149</v>
      </c>
      <c r="F68" s="107" t="s">
        <v>149</v>
      </c>
      <c r="G68" s="107" t="s">
        <v>149</v>
      </c>
      <c r="H68" s="107" t="s">
        <v>149</v>
      </c>
      <c r="I68" s="107" t="s">
        <v>149</v>
      </c>
      <c r="J68" s="107" t="s">
        <v>149</v>
      </c>
      <c r="K68" s="107" t="s">
        <v>149</v>
      </c>
      <c r="L68" s="107" t="s">
        <v>149</v>
      </c>
      <c r="M68" s="107" t="s">
        <v>149</v>
      </c>
      <c r="N68" s="107" t="s">
        <v>149</v>
      </c>
    </row>
    <row r="69" spans="1:14">
      <c r="A69" s="106"/>
      <c r="C69" s="140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>
      <c r="A70" s="106"/>
      <c r="B70" s="154" t="s">
        <v>191</v>
      </c>
      <c r="C70" s="147">
        <v>453</v>
      </c>
      <c r="D70" s="147">
        <v>1383109761</v>
      </c>
      <c r="E70" s="147">
        <v>99026533</v>
      </c>
      <c r="F70" s="147">
        <v>188770838</v>
      </c>
      <c r="G70" s="147">
        <v>39526208</v>
      </c>
      <c r="H70" s="147">
        <v>170167453</v>
      </c>
      <c r="I70" s="147">
        <v>33972433</v>
      </c>
      <c r="J70" s="147">
        <v>64263507</v>
      </c>
      <c r="K70" s="147">
        <v>38661537</v>
      </c>
      <c r="L70" s="147">
        <v>-34292505</v>
      </c>
      <c r="M70" s="147">
        <v>1536264456</v>
      </c>
      <c r="N70" s="147">
        <v>629162</v>
      </c>
    </row>
    <row r="71" spans="1:14"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</row>
  </sheetData>
  <mergeCells count="8">
    <mergeCell ref="B1:N1"/>
    <mergeCell ref="B22:N22"/>
    <mergeCell ref="B38:N38"/>
    <mergeCell ref="B56:N56"/>
    <mergeCell ref="K60:K62"/>
    <mergeCell ref="K5:K7"/>
    <mergeCell ref="K26:K28"/>
    <mergeCell ref="K42:K44"/>
  </mergeCells>
  <pageMargins left="0.59055118110236227" right="0.19685039370078741" top="0.78740157480314965" bottom="0.74803149606299213" header="0.31496062992125984" footer="0.31496062992125984"/>
  <pageSetup paperSize="9" scale="94" fitToHeight="0" orientation="landscape" r:id="rId1"/>
  <rowBreaks count="1" manualBreakCount="1">
    <brk id="3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L73"/>
  <sheetViews>
    <sheetView topLeftCell="A43" workbookViewId="0">
      <selection activeCell="B52" sqref="B52:B54"/>
    </sheetView>
  </sheetViews>
  <sheetFormatPr defaultRowHeight="12.75"/>
  <cols>
    <col min="1" max="1" width="1.28515625" style="159" customWidth="1"/>
    <col min="2" max="2" width="25.85546875" style="159" customWidth="1"/>
    <col min="3" max="3" width="12.28515625" style="159" customWidth="1"/>
    <col min="4" max="4" width="12" style="159" customWidth="1"/>
    <col min="5" max="5" width="11.28515625" style="159" customWidth="1"/>
    <col min="6" max="6" width="11.42578125" style="159" customWidth="1"/>
    <col min="7" max="7" width="11" style="159" customWidth="1"/>
    <col min="8" max="8" width="10.5703125" style="159" customWidth="1"/>
    <col min="9" max="9" width="11" style="159" customWidth="1"/>
    <col min="10" max="10" width="13" style="159" customWidth="1"/>
    <col min="11" max="11" width="12.7109375" style="159" customWidth="1"/>
    <col min="12" max="12" width="11.28515625" style="159" customWidth="1"/>
    <col min="13" max="16384" width="9.140625" style="159"/>
  </cols>
  <sheetData>
    <row r="2" spans="1:12">
      <c r="A2" s="158"/>
      <c r="B2" s="664" t="s">
        <v>770</v>
      </c>
      <c r="C2" s="662"/>
      <c r="D2" s="662"/>
      <c r="E2" s="662"/>
      <c r="F2" s="662"/>
      <c r="G2" s="662"/>
      <c r="H2" s="662"/>
      <c r="I2" s="662"/>
      <c r="J2" s="662"/>
      <c r="K2" s="662"/>
      <c r="L2" s="662"/>
    </row>
    <row r="3" spans="1:12">
      <c r="A3" s="158"/>
      <c r="B3" s="526" t="s">
        <v>572</v>
      </c>
      <c r="C3" s="500"/>
      <c r="D3" s="500"/>
      <c r="E3" s="500"/>
      <c r="F3" s="500"/>
      <c r="G3" s="500"/>
      <c r="H3" s="500"/>
      <c r="I3" s="500"/>
      <c r="J3" s="500"/>
      <c r="K3" s="500"/>
      <c r="L3" s="500"/>
    </row>
    <row r="4" spans="1:12" s="88" customFormat="1" ht="12.75" customHeight="1">
      <c r="A4" s="106"/>
      <c r="B4" s="160" t="s">
        <v>146</v>
      </c>
      <c r="C4" s="654" t="s">
        <v>529</v>
      </c>
      <c r="D4" s="654" t="s">
        <v>530</v>
      </c>
      <c r="E4" s="654" t="s">
        <v>531</v>
      </c>
      <c r="F4" s="656" t="s">
        <v>532</v>
      </c>
      <c r="G4" s="654" t="s">
        <v>533</v>
      </c>
      <c r="H4" s="656" t="s">
        <v>534</v>
      </c>
      <c r="I4" s="659" t="s">
        <v>535</v>
      </c>
      <c r="J4" s="654" t="s">
        <v>536</v>
      </c>
      <c r="K4" s="656" t="s">
        <v>542</v>
      </c>
      <c r="L4" s="656" t="s">
        <v>541</v>
      </c>
    </row>
    <row r="5" spans="1:12" s="88" customFormat="1" ht="12.75" customHeight="1">
      <c r="A5" s="106"/>
      <c r="B5" s="162"/>
      <c r="C5" s="655"/>
      <c r="D5" s="655"/>
      <c r="E5" s="655"/>
      <c r="F5" s="657"/>
      <c r="G5" s="655"/>
      <c r="H5" s="657"/>
      <c r="I5" s="660"/>
      <c r="J5" s="655"/>
      <c r="K5" s="657"/>
      <c r="L5" s="657"/>
    </row>
    <row r="6" spans="1:12" s="88" customFormat="1">
      <c r="A6" s="106"/>
      <c r="B6" s="127" t="s">
        <v>519</v>
      </c>
      <c r="C6" s="655"/>
      <c r="D6" s="655"/>
      <c r="E6" s="655"/>
      <c r="F6" s="657"/>
      <c r="G6" s="655"/>
      <c r="H6" s="657"/>
      <c r="I6" s="660"/>
      <c r="J6" s="655"/>
      <c r="K6" s="657"/>
      <c r="L6" s="657"/>
    </row>
    <row r="7" spans="1:12" s="88" customFormat="1" ht="11.25" customHeight="1">
      <c r="A7" s="106"/>
      <c r="B7" s="162"/>
      <c r="C7" s="655"/>
      <c r="D7" s="655"/>
      <c r="E7" s="655"/>
      <c r="F7" s="657"/>
      <c r="G7" s="655"/>
      <c r="H7" s="267" t="s">
        <v>201</v>
      </c>
      <c r="I7" s="660"/>
      <c r="J7" s="655"/>
      <c r="K7" s="657"/>
      <c r="L7" s="657"/>
    </row>
    <row r="8" spans="1:12" s="88" customFormat="1" ht="12.75" customHeight="1">
      <c r="A8" s="106"/>
      <c r="B8" s="162"/>
      <c r="C8" s="655"/>
      <c r="D8" s="655"/>
      <c r="E8" s="655"/>
      <c r="F8" s="657"/>
      <c r="G8" s="268" t="s">
        <v>202</v>
      </c>
      <c r="H8" s="267" t="s">
        <v>203</v>
      </c>
      <c r="I8" s="660"/>
      <c r="J8" s="655"/>
      <c r="K8" s="269" t="s">
        <v>204</v>
      </c>
      <c r="L8" s="657"/>
    </row>
    <row r="9" spans="1:12" s="88" customFormat="1" ht="12.75" customHeight="1">
      <c r="A9" s="106"/>
      <c r="B9" s="164"/>
      <c r="C9" s="663"/>
      <c r="D9" s="270" t="s">
        <v>205</v>
      </c>
      <c r="E9" s="270" t="s">
        <v>206</v>
      </c>
      <c r="F9" s="658"/>
      <c r="G9" s="270" t="s">
        <v>207</v>
      </c>
      <c r="H9" s="267" t="s">
        <v>208</v>
      </c>
      <c r="I9" s="661"/>
      <c r="J9" s="270" t="s">
        <v>209</v>
      </c>
      <c r="K9" s="268" t="s">
        <v>210</v>
      </c>
      <c r="L9" s="268" t="s">
        <v>211</v>
      </c>
    </row>
    <row r="10" spans="1:12" s="88" customFormat="1">
      <c r="A10" s="106"/>
      <c r="B10" s="166" t="s">
        <v>4</v>
      </c>
      <c r="C10" s="167">
        <v>1</v>
      </c>
      <c r="D10" s="167">
        <v>2</v>
      </c>
      <c r="E10" s="167">
        <v>3</v>
      </c>
      <c r="F10" s="166">
        <v>4</v>
      </c>
      <c r="G10" s="167">
        <v>5</v>
      </c>
      <c r="H10" s="167">
        <v>6</v>
      </c>
      <c r="I10" s="168">
        <v>7</v>
      </c>
      <c r="J10" s="167">
        <v>8</v>
      </c>
      <c r="K10" s="168">
        <v>9</v>
      </c>
      <c r="L10" s="167">
        <v>10</v>
      </c>
    </row>
    <row r="11" spans="1:12" s="10" customFormat="1">
      <c r="A11" s="44"/>
      <c r="B11" s="169" t="s">
        <v>183</v>
      </c>
      <c r="C11" s="170">
        <v>32</v>
      </c>
      <c r="D11" s="171">
        <v>64199054</v>
      </c>
      <c r="E11" s="171">
        <v>51674622</v>
      </c>
      <c r="F11" s="171">
        <v>5783794</v>
      </c>
      <c r="G11" s="171">
        <v>11540</v>
      </c>
      <c r="H11" s="171">
        <v>9255</v>
      </c>
      <c r="I11" s="171" t="s">
        <v>144</v>
      </c>
      <c r="J11" s="171">
        <v>121678265</v>
      </c>
      <c r="K11" s="171">
        <v>7899566</v>
      </c>
      <c r="L11" s="171">
        <v>75979</v>
      </c>
    </row>
    <row r="12" spans="1:12" s="10" customFormat="1">
      <c r="A12" s="44"/>
      <c r="B12" s="169" t="s">
        <v>184</v>
      </c>
      <c r="C12" s="170">
        <v>81</v>
      </c>
      <c r="D12" s="171">
        <v>156007964</v>
      </c>
      <c r="E12" s="171">
        <v>77747069</v>
      </c>
      <c r="F12" s="171">
        <v>15361654</v>
      </c>
      <c r="G12" s="171">
        <v>119773</v>
      </c>
      <c r="H12" s="171">
        <v>148273</v>
      </c>
      <c r="I12" s="171" t="s">
        <v>144</v>
      </c>
      <c r="J12" s="171">
        <v>249384733</v>
      </c>
      <c r="K12" s="171">
        <v>18744481</v>
      </c>
      <c r="L12" s="171">
        <v>194251</v>
      </c>
    </row>
    <row r="13" spans="1:12" s="10" customFormat="1">
      <c r="A13" s="44"/>
      <c r="B13" s="169" t="s">
        <v>185</v>
      </c>
      <c r="C13" s="170">
        <v>41</v>
      </c>
      <c r="D13" s="171">
        <v>66096763</v>
      </c>
      <c r="E13" s="171">
        <v>18490092</v>
      </c>
      <c r="F13" s="171">
        <v>5866149</v>
      </c>
      <c r="G13" s="171">
        <v>2085</v>
      </c>
      <c r="H13" s="171">
        <v>50256</v>
      </c>
      <c r="I13" s="171" t="s">
        <v>144</v>
      </c>
      <c r="J13" s="171">
        <v>90505345</v>
      </c>
      <c r="K13" s="171">
        <v>10044673</v>
      </c>
      <c r="L13" s="171">
        <v>124400</v>
      </c>
    </row>
    <row r="14" spans="1:12" s="10" customFormat="1">
      <c r="A14" s="44"/>
      <c r="B14" s="169" t="s">
        <v>186</v>
      </c>
      <c r="C14" s="170">
        <v>95</v>
      </c>
      <c r="D14" s="171">
        <v>217444996</v>
      </c>
      <c r="E14" s="171">
        <v>75591204</v>
      </c>
      <c r="F14" s="171">
        <v>38492733</v>
      </c>
      <c r="G14" s="171">
        <v>259451</v>
      </c>
      <c r="H14" s="171">
        <v>43123</v>
      </c>
      <c r="I14" s="171" t="s">
        <v>144</v>
      </c>
      <c r="J14" s="171">
        <v>331831507</v>
      </c>
      <c r="K14" s="171">
        <v>23350048</v>
      </c>
      <c r="L14" s="171">
        <v>284203</v>
      </c>
    </row>
    <row r="15" spans="1:12" s="10" customFormat="1">
      <c r="A15" s="44"/>
      <c r="B15" s="169" t="s">
        <v>187</v>
      </c>
      <c r="C15" s="170">
        <v>53</v>
      </c>
      <c r="D15" s="171">
        <v>52227346</v>
      </c>
      <c r="E15" s="171">
        <v>18465753</v>
      </c>
      <c r="F15" s="171">
        <v>7730940</v>
      </c>
      <c r="G15" s="171">
        <v>24217</v>
      </c>
      <c r="H15" s="171">
        <v>145375</v>
      </c>
      <c r="I15" s="171" t="s">
        <v>144</v>
      </c>
      <c r="J15" s="171">
        <v>78593631</v>
      </c>
      <c r="K15" s="171">
        <v>9312984</v>
      </c>
      <c r="L15" s="171">
        <v>102116</v>
      </c>
    </row>
    <row r="16" spans="1:12" s="10" customFormat="1">
      <c r="A16" s="44"/>
      <c r="B16" s="169" t="s">
        <v>188</v>
      </c>
      <c r="C16" s="170">
        <v>49</v>
      </c>
      <c r="D16" s="171">
        <v>65184400</v>
      </c>
      <c r="E16" s="171">
        <v>29186876</v>
      </c>
      <c r="F16" s="171">
        <v>10486809</v>
      </c>
      <c r="G16" s="171">
        <v>4526</v>
      </c>
      <c r="H16" s="171">
        <v>59731</v>
      </c>
      <c r="I16" s="171" t="s">
        <v>144</v>
      </c>
      <c r="J16" s="171">
        <v>104922342</v>
      </c>
      <c r="K16" s="171">
        <v>9022296</v>
      </c>
      <c r="L16" s="171">
        <v>44583</v>
      </c>
    </row>
    <row r="17" spans="1:12" s="10" customFormat="1">
      <c r="A17" s="44"/>
      <c r="B17" s="169" t="s">
        <v>189</v>
      </c>
      <c r="C17" s="170">
        <v>55</v>
      </c>
      <c r="D17" s="171">
        <v>43715006</v>
      </c>
      <c r="E17" s="171">
        <v>14506896</v>
      </c>
      <c r="F17" s="171">
        <v>8058906</v>
      </c>
      <c r="G17" s="171">
        <v>4778</v>
      </c>
      <c r="H17" s="171">
        <v>7777</v>
      </c>
      <c r="I17" s="171" t="s">
        <v>144</v>
      </c>
      <c r="J17" s="171">
        <v>66293363</v>
      </c>
      <c r="K17" s="171">
        <v>7812326</v>
      </c>
      <c r="L17" s="171">
        <v>70508</v>
      </c>
    </row>
    <row r="18" spans="1:12" s="10" customFormat="1">
      <c r="A18" s="44"/>
      <c r="B18" s="169" t="s">
        <v>190</v>
      </c>
      <c r="C18" s="170">
        <v>47</v>
      </c>
      <c r="D18" s="171">
        <v>53824488</v>
      </c>
      <c r="E18" s="171">
        <v>21773872</v>
      </c>
      <c r="F18" s="171">
        <v>7245548</v>
      </c>
      <c r="G18" s="171">
        <v>8782</v>
      </c>
      <c r="H18" s="171">
        <v>42185</v>
      </c>
      <c r="I18" s="171" t="s">
        <v>144</v>
      </c>
      <c r="J18" s="171">
        <v>82894875</v>
      </c>
      <c r="K18" s="171">
        <v>7584462</v>
      </c>
      <c r="L18" s="171">
        <v>79492</v>
      </c>
    </row>
    <row r="19" spans="1:12" s="10" customFormat="1">
      <c r="A19" s="44"/>
      <c r="B19" s="18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s="10" customFormat="1">
      <c r="A20" s="173"/>
      <c r="B20" s="174" t="s">
        <v>191</v>
      </c>
      <c r="C20" s="175">
        <v>453</v>
      </c>
      <c r="D20" s="175">
        <v>718700017</v>
      </c>
      <c r="E20" s="175">
        <v>307436384</v>
      </c>
      <c r="F20" s="175">
        <v>99026533</v>
      </c>
      <c r="G20" s="175">
        <v>435152</v>
      </c>
      <c r="H20" s="175">
        <v>505975</v>
      </c>
      <c r="I20" s="171" t="s">
        <v>144</v>
      </c>
      <c r="J20" s="175">
        <v>1126104061</v>
      </c>
      <c r="K20" s="175">
        <v>93770836</v>
      </c>
      <c r="L20" s="175">
        <v>975532</v>
      </c>
    </row>
    <row r="21" spans="1:12" s="10" customFormat="1">
      <c r="A21" s="173"/>
      <c r="B21" s="174"/>
      <c r="C21" s="175"/>
      <c r="D21" s="175"/>
      <c r="E21" s="175"/>
      <c r="F21" s="175"/>
      <c r="G21" s="175"/>
      <c r="H21" s="175"/>
      <c r="I21" s="175"/>
      <c r="J21" s="175"/>
      <c r="K21" s="175"/>
      <c r="L21" s="175"/>
    </row>
    <row r="22" spans="1:12" s="10" customFormat="1">
      <c r="A22" s="173"/>
      <c r="B22" s="174"/>
      <c r="C22" s="175"/>
      <c r="D22" s="175"/>
      <c r="E22" s="175"/>
      <c r="F22" s="175"/>
      <c r="G22" s="175"/>
      <c r="H22" s="175"/>
      <c r="I22" s="175"/>
      <c r="J22" s="175"/>
      <c r="K22" s="175"/>
      <c r="L22" s="175"/>
    </row>
    <row r="23" spans="1:12" ht="12" customHeight="1">
      <c r="B23" s="643" t="s">
        <v>771</v>
      </c>
      <c r="C23" s="643"/>
      <c r="D23" s="643"/>
      <c r="E23" s="643"/>
      <c r="F23" s="643"/>
      <c r="G23" s="643"/>
      <c r="H23" s="643"/>
      <c r="I23" s="643"/>
      <c r="J23" s="643"/>
      <c r="K23" s="643"/>
      <c r="L23" s="643"/>
    </row>
    <row r="24" spans="1:12" ht="12" customHeight="1">
      <c r="B24" s="149"/>
      <c r="C24" s="106"/>
      <c r="D24" s="176"/>
      <c r="E24" s="106"/>
      <c r="F24" s="106"/>
      <c r="G24" s="106"/>
      <c r="H24" s="106"/>
      <c r="I24" s="106"/>
      <c r="J24" s="106"/>
      <c r="K24" s="106"/>
      <c r="L24" s="578" t="s">
        <v>793</v>
      </c>
    </row>
    <row r="25" spans="1:12" ht="12" customHeight="1">
      <c r="B25" s="160" t="s">
        <v>146</v>
      </c>
      <c r="C25" s="161" t="s">
        <v>213</v>
      </c>
      <c r="D25" s="161" t="s">
        <v>213</v>
      </c>
      <c r="E25" s="161" t="s">
        <v>213</v>
      </c>
      <c r="F25" s="161" t="s">
        <v>214</v>
      </c>
      <c r="G25" s="179" t="s">
        <v>215</v>
      </c>
      <c r="H25" s="180"/>
      <c r="I25" s="179" t="s">
        <v>216</v>
      </c>
      <c r="J25" s="180"/>
      <c r="K25" s="179" t="s">
        <v>217</v>
      </c>
      <c r="L25" s="180"/>
    </row>
    <row r="26" spans="1:12" ht="12" customHeight="1">
      <c r="B26" s="162"/>
      <c r="C26" s="163" t="s">
        <v>200</v>
      </c>
      <c r="D26" s="163" t="s">
        <v>200</v>
      </c>
      <c r="E26" s="163" t="s">
        <v>218</v>
      </c>
      <c r="F26" s="163" t="s">
        <v>219</v>
      </c>
      <c r="G26" s="181" t="s">
        <v>220</v>
      </c>
      <c r="H26" s="182"/>
      <c r="I26" s="181" t="s">
        <v>221</v>
      </c>
      <c r="J26" s="182"/>
      <c r="K26" s="181" t="s">
        <v>222</v>
      </c>
      <c r="L26" s="182"/>
    </row>
    <row r="27" spans="1:12" ht="12" customHeight="1">
      <c r="B27" s="127" t="s">
        <v>519</v>
      </c>
      <c r="C27" s="163" t="s">
        <v>223</v>
      </c>
      <c r="D27" s="163" t="s">
        <v>224</v>
      </c>
      <c r="E27" s="163" t="s">
        <v>146</v>
      </c>
      <c r="F27" s="163" t="s">
        <v>225</v>
      </c>
      <c r="G27" s="163" t="s">
        <v>146</v>
      </c>
      <c r="H27" s="163" t="s">
        <v>146</v>
      </c>
      <c r="I27" s="163" t="s">
        <v>146</v>
      </c>
      <c r="J27" s="163" t="s">
        <v>146</v>
      </c>
      <c r="K27" s="163" t="s">
        <v>146</v>
      </c>
      <c r="L27" s="163" t="s">
        <v>146</v>
      </c>
    </row>
    <row r="28" spans="1:12" ht="12" customHeight="1">
      <c r="B28" s="162"/>
      <c r="C28" s="163" t="s">
        <v>226</v>
      </c>
      <c r="D28" s="163" t="s">
        <v>227</v>
      </c>
      <c r="E28" s="163" t="s">
        <v>228</v>
      </c>
      <c r="F28" s="163" t="s">
        <v>229</v>
      </c>
      <c r="G28" s="163" t="s">
        <v>230</v>
      </c>
      <c r="H28" s="163" t="s">
        <v>231</v>
      </c>
      <c r="I28" s="163" t="s">
        <v>230</v>
      </c>
      <c r="J28" s="163" t="s">
        <v>231</v>
      </c>
      <c r="K28" s="163" t="s">
        <v>230</v>
      </c>
      <c r="L28" s="163" t="s">
        <v>231</v>
      </c>
    </row>
    <row r="29" spans="1:12" ht="12" customHeight="1">
      <c r="B29" s="162"/>
      <c r="C29" s="165" t="s">
        <v>232</v>
      </c>
      <c r="D29" s="165" t="s">
        <v>233</v>
      </c>
      <c r="E29" s="165" t="s">
        <v>234</v>
      </c>
      <c r="F29" s="165" t="s">
        <v>235</v>
      </c>
      <c r="G29" s="163" t="s">
        <v>146</v>
      </c>
      <c r="H29" s="163" t="s">
        <v>146</v>
      </c>
      <c r="I29" s="163" t="s">
        <v>146</v>
      </c>
      <c r="J29" s="163" t="s">
        <v>146</v>
      </c>
      <c r="K29" s="163" t="s">
        <v>146</v>
      </c>
      <c r="L29" s="163" t="s">
        <v>146</v>
      </c>
    </row>
    <row r="30" spans="1:12" ht="12" customHeight="1">
      <c r="B30" s="166" t="s">
        <v>4</v>
      </c>
      <c r="C30" s="167">
        <v>11</v>
      </c>
      <c r="D30" s="167">
        <v>12</v>
      </c>
      <c r="E30" s="167">
        <v>13</v>
      </c>
      <c r="F30" s="167">
        <v>14</v>
      </c>
      <c r="G30" s="167">
        <v>15</v>
      </c>
      <c r="H30" s="167">
        <v>16</v>
      </c>
      <c r="I30" s="167">
        <v>17</v>
      </c>
      <c r="J30" s="167">
        <v>18</v>
      </c>
      <c r="K30" s="167">
        <v>19</v>
      </c>
      <c r="L30" s="167">
        <v>20</v>
      </c>
    </row>
    <row r="31" spans="1:12" ht="12" customHeight="1">
      <c r="B31" s="169" t="s">
        <v>183</v>
      </c>
      <c r="C31" s="170">
        <v>2909804</v>
      </c>
      <c r="D31" s="171">
        <v>446246</v>
      </c>
      <c r="E31" s="171">
        <v>1115869</v>
      </c>
      <c r="F31" s="183">
        <v>165271</v>
      </c>
      <c r="G31" s="183">
        <v>7336162</v>
      </c>
      <c r="H31" s="183">
        <v>8978552</v>
      </c>
      <c r="I31" s="183">
        <v>31171541</v>
      </c>
      <c r="J31" s="183">
        <v>30640500</v>
      </c>
      <c r="K31" s="183">
        <v>2195129</v>
      </c>
      <c r="L31" s="183">
        <v>1219288</v>
      </c>
    </row>
    <row r="32" spans="1:12" ht="12" customHeight="1">
      <c r="B32" s="169" t="s">
        <v>184</v>
      </c>
      <c r="C32" s="170">
        <v>6549699</v>
      </c>
      <c r="D32" s="171">
        <v>199851</v>
      </c>
      <c r="E32" s="171">
        <v>1472463</v>
      </c>
      <c r="F32" s="183">
        <v>527281</v>
      </c>
      <c r="G32" s="183">
        <v>15073440</v>
      </c>
      <c r="H32" s="183">
        <v>19361304</v>
      </c>
      <c r="I32" s="183">
        <v>100684303</v>
      </c>
      <c r="J32" s="183">
        <v>97916834</v>
      </c>
      <c r="K32" s="183">
        <v>2249147</v>
      </c>
      <c r="L32" s="183">
        <v>2908740</v>
      </c>
    </row>
    <row r="33" spans="1:12" ht="12" customHeight="1">
      <c r="B33" s="169" t="s">
        <v>185</v>
      </c>
      <c r="C33" s="170">
        <v>3550201</v>
      </c>
      <c r="D33" s="171">
        <v>119283</v>
      </c>
      <c r="E33" s="171">
        <v>614274</v>
      </c>
      <c r="F33" s="183">
        <v>230186</v>
      </c>
      <c r="G33" s="183">
        <v>4735024</v>
      </c>
      <c r="H33" s="183">
        <v>5777257</v>
      </c>
      <c r="I33" s="183">
        <v>36195481</v>
      </c>
      <c r="J33" s="183">
        <v>34964910</v>
      </c>
      <c r="K33" s="183">
        <v>680024</v>
      </c>
      <c r="L33" s="183">
        <v>787302</v>
      </c>
    </row>
    <row r="34" spans="1:12" ht="12" customHeight="1">
      <c r="B34" s="169" t="s">
        <v>186</v>
      </c>
      <c r="C34" s="170">
        <v>8411226</v>
      </c>
      <c r="D34" s="171">
        <v>217394</v>
      </c>
      <c r="E34" s="171">
        <v>1931331</v>
      </c>
      <c r="F34" s="183">
        <v>634979</v>
      </c>
      <c r="G34" s="183">
        <v>17970855</v>
      </c>
      <c r="H34" s="183">
        <v>22084991</v>
      </c>
      <c r="I34" s="183">
        <v>104170417</v>
      </c>
      <c r="J34" s="183">
        <v>103102482</v>
      </c>
      <c r="K34" s="183">
        <v>13796601</v>
      </c>
      <c r="L34" s="183">
        <v>15181347</v>
      </c>
    </row>
    <row r="35" spans="1:12" ht="12" customHeight="1">
      <c r="B35" s="169" t="s">
        <v>187</v>
      </c>
      <c r="C35" s="170">
        <v>3345700</v>
      </c>
      <c r="D35" s="171">
        <v>60231</v>
      </c>
      <c r="E35" s="171">
        <v>693194</v>
      </c>
      <c r="F35" s="183">
        <v>229730</v>
      </c>
      <c r="G35" s="183">
        <v>5034164</v>
      </c>
      <c r="H35" s="183">
        <v>5086318</v>
      </c>
      <c r="I35" s="183">
        <v>33676315</v>
      </c>
      <c r="J35" s="183">
        <v>32590657</v>
      </c>
      <c r="K35" s="183">
        <v>320039</v>
      </c>
      <c r="L35" s="183">
        <v>547714</v>
      </c>
    </row>
    <row r="36" spans="1:12" ht="12" customHeight="1">
      <c r="B36" s="169" t="s">
        <v>188</v>
      </c>
      <c r="C36" s="170">
        <v>3183033</v>
      </c>
      <c r="D36" s="171">
        <v>63647</v>
      </c>
      <c r="E36" s="171">
        <v>708230</v>
      </c>
      <c r="F36" s="183">
        <v>130892</v>
      </c>
      <c r="G36" s="183">
        <v>7648160</v>
      </c>
      <c r="H36" s="183">
        <v>8811428</v>
      </c>
      <c r="I36" s="183">
        <v>35781352</v>
      </c>
      <c r="J36" s="183">
        <v>35868198</v>
      </c>
      <c r="K36" s="183">
        <v>816995</v>
      </c>
      <c r="L36" s="183">
        <v>1587121</v>
      </c>
    </row>
    <row r="37" spans="1:12" ht="12" customHeight="1">
      <c r="B37" s="169" t="s">
        <v>189</v>
      </c>
      <c r="C37" s="170">
        <v>2915132</v>
      </c>
      <c r="D37" s="171">
        <v>67520</v>
      </c>
      <c r="E37" s="171">
        <v>731395</v>
      </c>
      <c r="F37" s="183">
        <v>96371</v>
      </c>
      <c r="G37" s="183">
        <v>3868337</v>
      </c>
      <c r="H37" s="183">
        <v>4529659</v>
      </c>
      <c r="I37" s="183">
        <v>33077363</v>
      </c>
      <c r="J37" s="183">
        <v>32421574</v>
      </c>
      <c r="K37" s="183">
        <v>438553</v>
      </c>
      <c r="L37" s="183">
        <v>117410</v>
      </c>
    </row>
    <row r="38" spans="1:12" ht="12" customHeight="1">
      <c r="B38" s="169" t="s">
        <v>190</v>
      </c>
      <c r="C38" s="170">
        <v>2723839</v>
      </c>
      <c r="D38" s="171">
        <v>66013</v>
      </c>
      <c r="E38" s="171">
        <v>616722</v>
      </c>
      <c r="F38" s="183">
        <v>109104</v>
      </c>
      <c r="G38" s="183">
        <v>5495195</v>
      </c>
      <c r="H38" s="183">
        <v>7320348</v>
      </c>
      <c r="I38" s="183">
        <v>35044369</v>
      </c>
      <c r="J38" s="183">
        <v>36056470</v>
      </c>
      <c r="K38" s="183">
        <v>963187</v>
      </c>
      <c r="L38" s="183">
        <v>1013772</v>
      </c>
    </row>
    <row r="39" spans="1:12">
      <c r="B39" s="18"/>
      <c r="C39" s="172"/>
      <c r="D39" s="172"/>
      <c r="E39" s="172"/>
      <c r="F39" s="184"/>
      <c r="G39" s="184"/>
      <c r="H39" s="184"/>
      <c r="I39" s="184"/>
      <c r="J39" s="184"/>
      <c r="K39" s="184"/>
      <c r="L39" s="184"/>
    </row>
    <row r="40" spans="1:12">
      <c r="B40" s="174" t="s">
        <v>191</v>
      </c>
      <c r="C40" s="175">
        <v>33588634</v>
      </c>
      <c r="D40" s="175">
        <v>1240185</v>
      </c>
      <c r="E40" s="175">
        <v>7883478</v>
      </c>
      <c r="F40" s="175">
        <v>2123814</v>
      </c>
      <c r="G40" s="175">
        <v>67161337</v>
      </c>
      <c r="H40" s="175">
        <v>81949857</v>
      </c>
      <c r="I40" s="175">
        <v>409801141</v>
      </c>
      <c r="J40" s="175">
        <v>403561625</v>
      </c>
      <c r="K40" s="175">
        <v>21459675</v>
      </c>
      <c r="L40" s="175">
        <v>23362694</v>
      </c>
    </row>
    <row r="43" spans="1:12" s="88" customFormat="1">
      <c r="A43" s="106"/>
      <c r="B43" s="662" t="s">
        <v>772</v>
      </c>
      <c r="C43" s="662"/>
      <c r="D43" s="662"/>
      <c r="E43" s="662"/>
      <c r="F43" s="662"/>
      <c r="G43" s="662"/>
      <c r="H43" s="662"/>
      <c r="I43" s="662"/>
      <c r="J43" s="662"/>
      <c r="K43" s="662"/>
      <c r="L43" s="662"/>
    </row>
    <row r="44" spans="1:12" s="88" customFormat="1">
      <c r="A44" s="106"/>
      <c r="B44" s="176" t="s">
        <v>573</v>
      </c>
      <c r="C44" s="500"/>
      <c r="D44" s="500"/>
      <c r="E44" s="500"/>
      <c r="F44" s="500"/>
      <c r="G44" s="500"/>
      <c r="H44" s="500"/>
      <c r="I44" s="500"/>
      <c r="J44" s="500"/>
      <c r="K44" s="500"/>
      <c r="L44" s="500"/>
    </row>
    <row r="45" spans="1:12" s="88" customFormat="1" ht="12.75" customHeight="1">
      <c r="A45" s="106"/>
      <c r="B45" s="160" t="s">
        <v>146</v>
      </c>
      <c r="C45" s="654" t="s">
        <v>529</v>
      </c>
      <c r="D45" s="654" t="s">
        <v>530</v>
      </c>
      <c r="E45" s="654" t="s">
        <v>531</v>
      </c>
      <c r="F45" s="656" t="s">
        <v>532</v>
      </c>
      <c r="G45" s="654" t="s">
        <v>533</v>
      </c>
      <c r="H45" s="656" t="s">
        <v>534</v>
      </c>
      <c r="I45" s="659" t="s">
        <v>535</v>
      </c>
      <c r="J45" s="654" t="s">
        <v>536</v>
      </c>
      <c r="K45" s="656" t="s">
        <v>542</v>
      </c>
      <c r="L45" s="656" t="s">
        <v>541</v>
      </c>
    </row>
    <row r="46" spans="1:12" s="88" customFormat="1" ht="12.75" customHeight="1">
      <c r="A46" s="106"/>
      <c r="B46" s="162"/>
      <c r="C46" s="655"/>
      <c r="D46" s="655"/>
      <c r="E46" s="655"/>
      <c r="F46" s="657"/>
      <c r="G46" s="655"/>
      <c r="H46" s="657"/>
      <c r="I46" s="660"/>
      <c r="J46" s="655"/>
      <c r="K46" s="657"/>
      <c r="L46" s="657"/>
    </row>
    <row r="47" spans="1:12" s="88" customFormat="1">
      <c r="A47" s="106"/>
      <c r="B47" s="127" t="s">
        <v>519</v>
      </c>
      <c r="C47" s="655"/>
      <c r="D47" s="655"/>
      <c r="E47" s="655"/>
      <c r="F47" s="657"/>
      <c r="G47" s="655"/>
      <c r="H47" s="657"/>
      <c r="I47" s="660"/>
      <c r="J47" s="655"/>
      <c r="K47" s="657"/>
      <c r="L47" s="657"/>
    </row>
    <row r="48" spans="1:12" s="88" customFormat="1" ht="12" customHeight="1">
      <c r="A48" s="106"/>
      <c r="B48" s="162"/>
      <c r="C48" s="655"/>
      <c r="D48" s="655"/>
      <c r="E48" s="655"/>
      <c r="F48" s="657"/>
      <c r="G48" s="655"/>
      <c r="H48" s="267" t="s">
        <v>201</v>
      </c>
      <c r="I48" s="660"/>
      <c r="J48" s="655"/>
      <c r="K48" s="657"/>
      <c r="L48" s="657"/>
    </row>
    <row r="49" spans="1:12" s="88" customFormat="1" ht="12" customHeight="1">
      <c r="A49" s="106"/>
      <c r="B49" s="162"/>
      <c r="C49" s="655"/>
      <c r="D49" s="655"/>
      <c r="E49" s="655"/>
      <c r="F49" s="657"/>
      <c r="G49" s="268" t="s">
        <v>202</v>
      </c>
      <c r="H49" s="267" t="s">
        <v>203</v>
      </c>
      <c r="I49" s="660"/>
      <c r="J49" s="655"/>
      <c r="K49" s="267" t="s">
        <v>204</v>
      </c>
      <c r="L49" s="657"/>
    </row>
    <row r="50" spans="1:12" s="88" customFormat="1" ht="12.75" customHeight="1">
      <c r="A50" s="106"/>
      <c r="B50" s="164"/>
      <c r="C50" s="663"/>
      <c r="D50" s="270" t="s">
        <v>205</v>
      </c>
      <c r="E50" s="270" t="s">
        <v>206</v>
      </c>
      <c r="F50" s="658"/>
      <c r="G50" s="270" t="s">
        <v>207</v>
      </c>
      <c r="H50" s="267" t="s">
        <v>208</v>
      </c>
      <c r="I50" s="661"/>
      <c r="J50" s="270" t="s">
        <v>209</v>
      </c>
      <c r="K50" s="268" t="s">
        <v>210</v>
      </c>
      <c r="L50" s="268" t="s">
        <v>211</v>
      </c>
    </row>
    <row r="51" spans="1:12" s="88" customFormat="1">
      <c r="A51" s="106"/>
      <c r="B51" s="166" t="s">
        <v>4</v>
      </c>
      <c r="C51" s="167">
        <v>1</v>
      </c>
      <c r="D51" s="167">
        <v>2</v>
      </c>
      <c r="E51" s="167">
        <v>3</v>
      </c>
      <c r="F51" s="166">
        <v>4</v>
      </c>
      <c r="G51" s="167">
        <v>5</v>
      </c>
      <c r="H51" s="167">
        <v>6</v>
      </c>
      <c r="I51" s="168">
        <v>7</v>
      </c>
      <c r="J51" s="167">
        <v>8</v>
      </c>
      <c r="K51" s="168">
        <v>9</v>
      </c>
      <c r="L51" s="167">
        <v>10</v>
      </c>
    </row>
    <row r="52" spans="1:12" s="10" customFormat="1">
      <c r="A52" s="44"/>
      <c r="B52" s="139" t="s">
        <v>785</v>
      </c>
      <c r="C52" s="140">
        <v>110</v>
      </c>
      <c r="D52" s="170">
        <v>90466855</v>
      </c>
      <c r="E52" s="170">
        <v>52272403</v>
      </c>
      <c r="F52" s="170">
        <v>8229325</v>
      </c>
      <c r="G52" s="170">
        <v>245328</v>
      </c>
      <c r="H52" s="170">
        <v>22674</v>
      </c>
      <c r="I52" s="171" t="s">
        <v>144</v>
      </c>
      <c r="J52" s="171">
        <v>151236585</v>
      </c>
      <c r="K52" s="171">
        <v>10773039</v>
      </c>
      <c r="L52" s="171">
        <v>79686</v>
      </c>
    </row>
    <row r="53" spans="1:12" s="10" customFormat="1">
      <c r="A53" s="44"/>
      <c r="B53" s="139" t="s">
        <v>784</v>
      </c>
      <c r="C53" s="140">
        <v>226</v>
      </c>
      <c r="D53" s="170">
        <v>263800135</v>
      </c>
      <c r="E53" s="170">
        <v>116367158</v>
      </c>
      <c r="F53" s="170">
        <v>32839892</v>
      </c>
      <c r="G53" s="170">
        <v>72611</v>
      </c>
      <c r="H53" s="170">
        <v>298698</v>
      </c>
      <c r="I53" s="171" t="s">
        <v>144</v>
      </c>
      <c r="J53" s="171">
        <v>413378494</v>
      </c>
      <c r="K53" s="171">
        <v>37609181</v>
      </c>
      <c r="L53" s="171">
        <v>437373</v>
      </c>
    </row>
    <row r="54" spans="1:12" s="10" customFormat="1">
      <c r="A54" s="44"/>
      <c r="B54" s="139" t="s">
        <v>792</v>
      </c>
      <c r="C54" s="140">
        <v>117</v>
      </c>
      <c r="D54" s="170">
        <v>364433027</v>
      </c>
      <c r="E54" s="170">
        <v>138796823</v>
      </c>
      <c r="F54" s="170">
        <v>57957316</v>
      </c>
      <c r="G54" s="170">
        <v>117213</v>
      </c>
      <c r="H54" s="170">
        <v>184603</v>
      </c>
      <c r="I54" s="171" t="s">
        <v>144</v>
      </c>
      <c r="J54" s="171">
        <v>561488982</v>
      </c>
      <c r="K54" s="171">
        <v>45388616</v>
      </c>
      <c r="L54" s="171">
        <v>458473</v>
      </c>
    </row>
    <row r="55" spans="1:12" s="10" customFormat="1">
      <c r="A55" s="44"/>
      <c r="B55" s="139"/>
      <c r="C55" s="172"/>
      <c r="D55" s="172"/>
      <c r="E55" s="172"/>
      <c r="F55" s="172"/>
      <c r="G55" s="172"/>
      <c r="H55" s="172"/>
      <c r="I55" s="172"/>
      <c r="J55" s="172"/>
      <c r="K55" s="172"/>
      <c r="L55" s="172"/>
    </row>
    <row r="56" spans="1:12" s="10" customFormat="1">
      <c r="A56" s="44"/>
      <c r="B56" s="145" t="s">
        <v>192</v>
      </c>
      <c r="C56" s="175">
        <v>453</v>
      </c>
      <c r="D56" s="175">
        <v>718700017</v>
      </c>
      <c r="E56" s="175">
        <v>307436384</v>
      </c>
      <c r="F56" s="175">
        <v>99026533</v>
      </c>
      <c r="G56" s="175">
        <v>435152</v>
      </c>
      <c r="H56" s="175">
        <v>505975</v>
      </c>
      <c r="I56" s="171" t="s">
        <v>144</v>
      </c>
      <c r="J56" s="175">
        <v>1126104061</v>
      </c>
      <c r="K56" s="175">
        <v>93770836</v>
      </c>
      <c r="L56" s="175">
        <v>975532</v>
      </c>
    </row>
    <row r="57" spans="1:12">
      <c r="C57" s="538"/>
      <c r="D57" s="538"/>
      <c r="E57" s="538"/>
      <c r="F57" s="538"/>
      <c r="G57" s="538"/>
      <c r="H57" s="538"/>
      <c r="I57" s="538"/>
      <c r="J57" s="538"/>
      <c r="K57" s="538"/>
      <c r="L57" s="538"/>
    </row>
    <row r="60" spans="1:12">
      <c r="B60" s="643" t="s">
        <v>743</v>
      </c>
      <c r="C60" s="643"/>
      <c r="D60" s="643"/>
      <c r="E60" s="643"/>
      <c r="F60" s="643"/>
      <c r="G60" s="643"/>
      <c r="H60" s="643"/>
      <c r="I60" s="643"/>
      <c r="J60" s="643"/>
      <c r="K60" s="643"/>
      <c r="L60" s="643"/>
    </row>
    <row r="61" spans="1:12">
      <c r="B61" s="149"/>
      <c r="C61" s="106"/>
      <c r="D61" s="185"/>
      <c r="E61" s="106"/>
      <c r="F61" s="106"/>
      <c r="G61" s="106"/>
      <c r="H61" s="106"/>
      <c r="I61" s="106"/>
      <c r="J61" s="186"/>
      <c r="K61" s="186"/>
      <c r="L61" s="578" t="s">
        <v>793</v>
      </c>
    </row>
    <row r="62" spans="1:12">
      <c r="B62" s="160" t="s">
        <v>146</v>
      </c>
      <c r="C62" s="161" t="s">
        <v>213</v>
      </c>
      <c r="D62" s="161" t="s">
        <v>213</v>
      </c>
      <c r="E62" s="161" t="s">
        <v>213</v>
      </c>
      <c r="F62" s="161" t="s">
        <v>214</v>
      </c>
      <c r="G62" s="179" t="s">
        <v>215</v>
      </c>
      <c r="H62" s="180"/>
      <c r="I62" s="179" t="s">
        <v>216</v>
      </c>
      <c r="J62" s="180"/>
      <c r="K62" s="179" t="s">
        <v>217</v>
      </c>
      <c r="L62" s="180"/>
    </row>
    <row r="63" spans="1:12">
      <c r="B63" s="162"/>
      <c r="C63" s="163" t="s">
        <v>200</v>
      </c>
      <c r="D63" s="163" t="s">
        <v>200</v>
      </c>
      <c r="E63" s="163" t="s">
        <v>218</v>
      </c>
      <c r="F63" s="163" t="s">
        <v>219</v>
      </c>
      <c r="G63" s="181" t="s">
        <v>220</v>
      </c>
      <c r="H63" s="182"/>
      <c r="I63" s="181" t="s">
        <v>221</v>
      </c>
      <c r="J63" s="182"/>
      <c r="K63" s="181" t="s">
        <v>222</v>
      </c>
      <c r="L63" s="182"/>
    </row>
    <row r="64" spans="1:12">
      <c r="B64" s="127" t="s">
        <v>519</v>
      </c>
      <c r="C64" s="163" t="s">
        <v>223</v>
      </c>
      <c r="D64" s="163" t="s">
        <v>224</v>
      </c>
      <c r="E64" s="163" t="s">
        <v>146</v>
      </c>
      <c r="F64" s="163" t="s">
        <v>225</v>
      </c>
      <c r="G64" s="163" t="s">
        <v>146</v>
      </c>
      <c r="H64" s="163" t="s">
        <v>146</v>
      </c>
      <c r="I64" s="163" t="s">
        <v>146</v>
      </c>
      <c r="J64" s="163" t="s">
        <v>146</v>
      </c>
      <c r="K64" s="163" t="s">
        <v>146</v>
      </c>
      <c r="L64" s="163" t="s">
        <v>146</v>
      </c>
    </row>
    <row r="65" spans="2:12">
      <c r="B65" s="162"/>
      <c r="C65" s="163" t="s">
        <v>226</v>
      </c>
      <c r="D65" s="163" t="s">
        <v>227</v>
      </c>
      <c r="E65" s="163" t="s">
        <v>228</v>
      </c>
      <c r="F65" s="163" t="s">
        <v>229</v>
      </c>
      <c r="G65" s="163" t="s">
        <v>230</v>
      </c>
      <c r="H65" s="163" t="s">
        <v>231</v>
      </c>
      <c r="I65" s="163" t="s">
        <v>230</v>
      </c>
      <c r="J65" s="163" t="s">
        <v>231</v>
      </c>
      <c r="K65" s="163" t="s">
        <v>230</v>
      </c>
      <c r="L65" s="163" t="s">
        <v>231</v>
      </c>
    </row>
    <row r="66" spans="2:12" ht="22.5">
      <c r="B66" s="162"/>
      <c r="C66" s="165" t="s">
        <v>232</v>
      </c>
      <c r="D66" s="165" t="s">
        <v>233</v>
      </c>
      <c r="E66" s="165" t="s">
        <v>234</v>
      </c>
      <c r="F66" s="165" t="s">
        <v>235</v>
      </c>
      <c r="G66" s="163" t="s">
        <v>146</v>
      </c>
      <c r="H66" s="163" t="s">
        <v>146</v>
      </c>
      <c r="I66" s="163" t="s">
        <v>146</v>
      </c>
      <c r="J66" s="163" t="s">
        <v>146</v>
      </c>
      <c r="K66" s="163" t="s">
        <v>146</v>
      </c>
      <c r="L66" s="163" t="s">
        <v>146</v>
      </c>
    </row>
    <row r="67" spans="2:12">
      <c r="B67" s="166" t="s">
        <v>4</v>
      </c>
      <c r="C67" s="167">
        <v>11</v>
      </c>
      <c r="D67" s="167">
        <v>12</v>
      </c>
      <c r="E67" s="167">
        <v>13</v>
      </c>
      <c r="F67" s="167">
        <v>14</v>
      </c>
      <c r="G67" s="167">
        <v>15</v>
      </c>
      <c r="H67" s="167">
        <v>16</v>
      </c>
      <c r="I67" s="167">
        <v>17</v>
      </c>
      <c r="J67" s="167">
        <v>18</v>
      </c>
      <c r="K67" s="167">
        <v>19</v>
      </c>
      <c r="L67" s="167">
        <v>20</v>
      </c>
    </row>
    <row r="68" spans="2:12">
      <c r="B68" s="139" t="s">
        <v>785</v>
      </c>
      <c r="C68" s="170">
        <v>3842629</v>
      </c>
      <c r="D68" s="170">
        <v>52468</v>
      </c>
      <c r="E68" s="170">
        <v>936485</v>
      </c>
      <c r="F68" s="170">
        <v>192169</v>
      </c>
      <c r="G68" s="170">
        <v>7977083</v>
      </c>
      <c r="H68" s="170">
        <v>9208736</v>
      </c>
      <c r="I68" s="170">
        <v>50029808</v>
      </c>
      <c r="J68" s="170">
        <v>47750165</v>
      </c>
      <c r="K68" s="170">
        <v>5648938</v>
      </c>
      <c r="L68" s="170">
        <v>7976257</v>
      </c>
    </row>
    <row r="69" spans="2:12">
      <c r="B69" s="139" t="s">
        <v>784</v>
      </c>
      <c r="C69" s="170">
        <v>13423177</v>
      </c>
      <c r="D69" s="170">
        <v>337884</v>
      </c>
      <c r="E69" s="170">
        <v>3417091</v>
      </c>
      <c r="F69" s="170">
        <v>939680</v>
      </c>
      <c r="G69" s="170">
        <v>24340148</v>
      </c>
      <c r="H69" s="170">
        <v>29906593</v>
      </c>
      <c r="I69" s="170">
        <v>164090038</v>
      </c>
      <c r="J69" s="170">
        <v>166692239</v>
      </c>
      <c r="K69" s="170">
        <v>6680565</v>
      </c>
      <c r="L69" s="170">
        <v>6520762</v>
      </c>
    </row>
    <row r="70" spans="2:12">
      <c r="B70" s="139" t="s">
        <v>792</v>
      </c>
      <c r="C70" s="170">
        <v>16322828</v>
      </c>
      <c r="D70" s="170">
        <v>849833</v>
      </c>
      <c r="E70" s="170">
        <v>3529902</v>
      </c>
      <c r="F70" s="170">
        <v>991965</v>
      </c>
      <c r="G70" s="170">
        <v>34844106</v>
      </c>
      <c r="H70" s="170">
        <v>42834528</v>
      </c>
      <c r="I70" s="170">
        <v>195681295</v>
      </c>
      <c r="J70" s="170">
        <v>189119221</v>
      </c>
      <c r="K70" s="170">
        <v>9130172</v>
      </c>
      <c r="L70" s="170">
        <v>8865675</v>
      </c>
    </row>
    <row r="71" spans="2:12">
      <c r="B71" s="139"/>
      <c r="C71" s="172"/>
      <c r="D71" s="172"/>
      <c r="E71" s="172"/>
      <c r="F71" s="184"/>
      <c r="G71" s="184"/>
      <c r="H71" s="184"/>
      <c r="I71" s="184"/>
      <c r="J71" s="184"/>
      <c r="K71" s="184"/>
      <c r="L71" s="184"/>
    </row>
    <row r="72" spans="2:12">
      <c r="B72" s="145" t="s">
        <v>192</v>
      </c>
      <c r="C72" s="175">
        <v>33588634</v>
      </c>
      <c r="D72" s="175">
        <v>1240185</v>
      </c>
      <c r="E72" s="175">
        <v>7883478</v>
      </c>
      <c r="F72" s="175">
        <v>2123814</v>
      </c>
      <c r="G72" s="175">
        <v>67161337</v>
      </c>
      <c r="H72" s="175">
        <v>81949857</v>
      </c>
      <c r="I72" s="175">
        <v>409801141</v>
      </c>
      <c r="J72" s="175">
        <v>403561625</v>
      </c>
      <c r="K72" s="175">
        <v>21459675</v>
      </c>
      <c r="L72" s="175">
        <v>23362694</v>
      </c>
    </row>
    <row r="73" spans="2:12">
      <c r="C73" s="538"/>
      <c r="D73" s="538"/>
      <c r="E73" s="538"/>
      <c r="F73" s="538"/>
      <c r="G73" s="538"/>
      <c r="H73" s="538"/>
      <c r="I73" s="538"/>
      <c r="J73" s="538"/>
      <c r="K73" s="538"/>
      <c r="L73" s="538"/>
    </row>
  </sheetData>
  <mergeCells count="24">
    <mergeCell ref="L4:L8"/>
    <mergeCell ref="B2:L2"/>
    <mergeCell ref="C4:C9"/>
    <mergeCell ref="F4:F9"/>
    <mergeCell ref="G4:G7"/>
    <mergeCell ref="H4:H6"/>
    <mergeCell ref="I4:I9"/>
    <mergeCell ref="K4:K7"/>
    <mergeCell ref="I45:I50"/>
    <mergeCell ref="K45:K48"/>
    <mergeCell ref="B23:L23"/>
    <mergeCell ref="B43:L43"/>
    <mergeCell ref="C45:C50"/>
    <mergeCell ref="L45:L49"/>
    <mergeCell ref="B60:L60"/>
    <mergeCell ref="D45:D49"/>
    <mergeCell ref="E45:E49"/>
    <mergeCell ref="J45:J49"/>
    <mergeCell ref="D4:D8"/>
    <mergeCell ref="E4:E8"/>
    <mergeCell ref="J4:J8"/>
    <mergeCell ref="F45:F50"/>
    <mergeCell ref="G45:G48"/>
    <mergeCell ref="H45:H4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2"/>
  <sheetViews>
    <sheetView topLeftCell="A31" workbookViewId="0">
      <selection activeCell="L58" sqref="L58"/>
    </sheetView>
  </sheetViews>
  <sheetFormatPr defaultRowHeight="12.75"/>
  <cols>
    <col min="1" max="1" width="3.5703125" customWidth="1"/>
    <col min="2" max="2" width="18.7109375" bestFit="1" customWidth="1"/>
    <col min="3" max="3" width="11.7109375" customWidth="1"/>
    <col min="4" max="4" width="11.140625" customWidth="1"/>
    <col min="5" max="5" width="11.42578125" customWidth="1"/>
    <col min="6" max="6" width="11.5703125" customWidth="1"/>
    <col min="7" max="7" width="10.28515625" customWidth="1"/>
    <col min="8" max="8" width="10.5703125" customWidth="1"/>
    <col min="9" max="9" width="11" customWidth="1"/>
    <col min="10" max="10" width="13" customWidth="1"/>
    <col min="11" max="11" width="10.85546875" customWidth="1"/>
    <col min="12" max="12" width="10" customWidth="1"/>
  </cols>
  <sheetData>
    <row r="1" spans="1:12" s="88" customFormat="1">
      <c r="A1" s="106"/>
      <c r="B1" s="665" t="s">
        <v>744</v>
      </c>
      <c r="C1" s="643"/>
      <c r="D1" s="643"/>
      <c r="E1" s="643"/>
      <c r="F1" s="643"/>
      <c r="G1" s="643"/>
      <c r="H1" s="643"/>
      <c r="I1" s="643"/>
      <c r="J1" s="643"/>
      <c r="K1" s="643"/>
      <c r="L1" s="643"/>
    </row>
    <row r="2" spans="1:12" s="88" customFormat="1">
      <c r="A2" s="106"/>
      <c r="B2" s="106" t="s">
        <v>574</v>
      </c>
      <c r="C2" s="106"/>
      <c r="D2" s="106"/>
      <c r="E2" s="106"/>
      <c r="F2" s="107"/>
      <c r="G2" s="106"/>
      <c r="H2" s="106"/>
      <c r="I2" s="176"/>
      <c r="J2" s="106"/>
      <c r="K2" s="106"/>
      <c r="L2" s="106"/>
    </row>
    <row r="3" spans="1:12" s="88" customFormat="1" ht="11.25" customHeight="1">
      <c r="A3" s="106"/>
      <c r="B3" s="160" t="s">
        <v>146</v>
      </c>
      <c r="C3" s="654" t="s">
        <v>529</v>
      </c>
      <c r="D3" s="654" t="s">
        <v>530</v>
      </c>
      <c r="E3" s="654" t="s">
        <v>531</v>
      </c>
      <c r="F3" s="654" t="s">
        <v>532</v>
      </c>
      <c r="G3" s="654" t="s">
        <v>533</v>
      </c>
      <c r="H3" s="654" t="s">
        <v>534</v>
      </c>
      <c r="I3" s="659" t="s">
        <v>535</v>
      </c>
      <c r="J3" s="654" t="s">
        <v>536</v>
      </c>
      <c r="K3" s="654" t="s">
        <v>542</v>
      </c>
      <c r="L3" s="654" t="s">
        <v>541</v>
      </c>
    </row>
    <row r="4" spans="1:12" s="88" customFormat="1" ht="11.25" customHeight="1">
      <c r="A4" s="106"/>
      <c r="B4" s="162"/>
      <c r="C4" s="655"/>
      <c r="D4" s="655"/>
      <c r="E4" s="655"/>
      <c r="F4" s="655"/>
      <c r="G4" s="655"/>
      <c r="H4" s="655"/>
      <c r="I4" s="660"/>
      <c r="J4" s="655"/>
      <c r="K4" s="655"/>
      <c r="L4" s="655"/>
    </row>
    <row r="5" spans="1:12" s="88" customFormat="1" ht="11.25" customHeight="1">
      <c r="A5" s="106"/>
      <c r="B5" s="127" t="s">
        <v>519</v>
      </c>
      <c r="C5" s="655"/>
      <c r="D5" s="655"/>
      <c r="E5" s="655"/>
      <c r="F5" s="655"/>
      <c r="G5" s="655"/>
      <c r="H5" s="655"/>
      <c r="I5" s="660"/>
      <c r="J5" s="655"/>
      <c r="K5" s="655"/>
      <c r="L5" s="655"/>
    </row>
    <row r="6" spans="1:12" s="88" customFormat="1" ht="11.25" customHeight="1">
      <c r="A6" s="106"/>
      <c r="B6" s="162"/>
      <c r="C6" s="655"/>
      <c r="D6" s="655"/>
      <c r="E6" s="655"/>
      <c r="F6" s="655"/>
      <c r="G6" s="655"/>
      <c r="H6" s="162" t="s">
        <v>201</v>
      </c>
      <c r="I6" s="660"/>
      <c r="J6" s="655"/>
      <c r="K6" s="655"/>
      <c r="L6" s="655"/>
    </row>
    <row r="7" spans="1:12" s="88" customFormat="1" ht="11.25" customHeight="1">
      <c r="A7" s="106"/>
      <c r="B7" s="162"/>
      <c r="C7" s="655"/>
      <c r="D7" s="163"/>
      <c r="E7" s="163" t="s">
        <v>146</v>
      </c>
      <c r="F7" s="655"/>
      <c r="G7" s="163" t="s">
        <v>202</v>
      </c>
      <c r="H7" s="162" t="s">
        <v>203</v>
      </c>
      <c r="I7" s="660"/>
      <c r="J7" s="163" t="s">
        <v>146</v>
      </c>
      <c r="K7" s="162" t="s">
        <v>204</v>
      </c>
      <c r="L7" s="655"/>
    </row>
    <row r="8" spans="1:12" s="88" customFormat="1" ht="11.25" customHeight="1">
      <c r="A8" s="106"/>
      <c r="B8" s="164"/>
      <c r="C8" s="663"/>
      <c r="D8" s="165" t="s">
        <v>205</v>
      </c>
      <c r="E8" s="165" t="s">
        <v>206</v>
      </c>
      <c r="F8" s="663"/>
      <c r="G8" s="165" t="s">
        <v>207</v>
      </c>
      <c r="H8" s="162" t="s">
        <v>208</v>
      </c>
      <c r="I8" s="661"/>
      <c r="J8" s="165" t="s">
        <v>209</v>
      </c>
      <c r="K8" s="163" t="s">
        <v>210</v>
      </c>
      <c r="L8" s="163" t="s">
        <v>211</v>
      </c>
    </row>
    <row r="9" spans="1:12" s="88" customFormat="1" ht="11.25" customHeight="1">
      <c r="A9" s="106"/>
      <c r="B9" s="166" t="s">
        <v>4</v>
      </c>
      <c r="C9" s="167">
        <v>1</v>
      </c>
      <c r="D9" s="167">
        <v>2</v>
      </c>
      <c r="E9" s="167">
        <v>3</v>
      </c>
      <c r="F9" s="166">
        <v>4</v>
      </c>
      <c r="G9" s="167">
        <v>5</v>
      </c>
      <c r="H9" s="167">
        <v>6</v>
      </c>
      <c r="I9" s="168">
        <v>7</v>
      </c>
      <c r="J9" s="167">
        <v>8</v>
      </c>
      <c r="K9" s="168">
        <v>9</v>
      </c>
      <c r="L9" s="167">
        <v>10</v>
      </c>
    </row>
    <row r="10" spans="1:12" s="10" customFormat="1">
      <c r="A10" s="44"/>
      <c r="B10" s="139" t="s">
        <v>193</v>
      </c>
      <c r="C10" s="170">
        <v>168</v>
      </c>
      <c r="D10" s="171">
        <v>265899406</v>
      </c>
      <c r="E10" s="171">
        <v>134501112</v>
      </c>
      <c r="F10" s="171">
        <v>21476761</v>
      </c>
      <c r="G10" s="171">
        <v>56598</v>
      </c>
      <c r="H10" s="171">
        <v>113211</v>
      </c>
      <c r="I10" s="171" t="s">
        <v>144</v>
      </c>
      <c r="J10" s="171">
        <v>422047088</v>
      </c>
      <c r="K10" s="171">
        <v>31023746</v>
      </c>
      <c r="L10" s="171">
        <v>217542</v>
      </c>
    </row>
    <row r="11" spans="1:12" s="10" customFormat="1">
      <c r="A11" s="44"/>
      <c r="B11" s="139" t="s">
        <v>194</v>
      </c>
      <c r="C11" s="170">
        <v>233</v>
      </c>
      <c r="D11" s="171">
        <v>284889178</v>
      </c>
      <c r="E11" s="171">
        <v>111978919</v>
      </c>
      <c r="F11" s="171">
        <v>73799748</v>
      </c>
      <c r="G11" s="171">
        <v>34638</v>
      </c>
      <c r="H11" s="171">
        <v>227120</v>
      </c>
      <c r="I11" s="171" t="s">
        <v>144</v>
      </c>
      <c r="J11" s="171">
        <v>470929603</v>
      </c>
      <c r="K11" s="171">
        <v>47842619</v>
      </c>
      <c r="L11" s="171">
        <v>678116</v>
      </c>
    </row>
    <row r="12" spans="1:12" s="10" customFormat="1">
      <c r="A12" s="44"/>
      <c r="B12" s="139" t="s">
        <v>195</v>
      </c>
      <c r="C12" s="170">
        <v>4</v>
      </c>
      <c r="D12" s="171">
        <v>4408116</v>
      </c>
      <c r="E12" s="171">
        <v>2658018</v>
      </c>
      <c r="F12" s="171" t="s">
        <v>144</v>
      </c>
      <c r="G12" s="171" t="s">
        <v>144</v>
      </c>
      <c r="H12" s="171" t="s">
        <v>144</v>
      </c>
      <c r="I12" s="171" t="s">
        <v>144</v>
      </c>
      <c r="J12" s="171">
        <v>7066134</v>
      </c>
      <c r="K12" s="171">
        <v>1506899</v>
      </c>
      <c r="L12" s="171">
        <v>37036</v>
      </c>
    </row>
    <row r="13" spans="1:12" s="10" customFormat="1">
      <c r="A13" s="44"/>
      <c r="B13" s="139" t="s">
        <v>196</v>
      </c>
      <c r="C13" s="170">
        <v>27</v>
      </c>
      <c r="D13" s="171">
        <v>132933450</v>
      </c>
      <c r="E13" s="171">
        <v>38716839</v>
      </c>
      <c r="F13" s="171" t="s">
        <v>144</v>
      </c>
      <c r="G13" s="171">
        <v>328951</v>
      </c>
      <c r="H13" s="171">
        <v>121448</v>
      </c>
      <c r="I13" s="171" t="s">
        <v>144</v>
      </c>
      <c r="J13" s="171">
        <v>172100688</v>
      </c>
      <c r="K13" s="171">
        <v>9228802</v>
      </c>
      <c r="L13" s="171">
        <v>17481</v>
      </c>
    </row>
    <row r="14" spans="1:12" s="10" customFormat="1">
      <c r="A14" s="44"/>
      <c r="B14" s="139" t="s">
        <v>212</v>
      </c>
      <c r="C14" s="170">
        <v>21</v>
      </c>
      <c r="D14" s="171">
        <v>30569867</v>
      </c>
      <c r="E14" s="171">
        <v>19581496</v>
      </c>
      <c r="F14" s="171">
        <v>3750024</v>
      </c>
      <c r="G14" s="171">
        <v>14965</v>
      </c>
      <c r="H14" s="171">
        <v>44196</v>
      </c>
      <c r="I14" s="171" t="s">
        <v>144</v>
      </c>
      <c r="J14" s="171">
        <v>53960548</v>
      </c>
      <c r="K14" s="171">
        <v>4168770</v>
      </c>
      <c r="L14" s="171">
        <v>25357</v>
      </c>
    </row>
    <row r="15" spans="1:12" s="10" customFormat="1">
      <c r="A15" s="44"/>
      <c r="B15" s="18"/>
      <c r="C15" s="172"/>
      <c r="D15" s="172"/>
      <c r="E15" s="172"/>
      <c r="F15" s="172"/>
      <c r="G15" s="172"/>
      <c r="H15" s="172"/>
      <c r="I15" s="172"/>
      <c r="J15" s="172"/>
      <c r="K15" s="172"/>
      <c r="L15" s="172"/>
    </row>
    <row r="16" spans="1:12" s="10" customFormat="1">
      <c r="A16" s="44"/>
      <c r="B16" s="174" t="s">
        <v>192</v>
      </c>
      <c r="C16" s="175">
        <v>453</v>
      </c>
      <c r="D16" s="175">
        <v>718700017</v>
      </c>
      <c r="E16" s="175">
        <v>307436384</v>
      </c>
      <c r="F16" s="175">
        <v>99026533</v>
      </c>
      <c r="G16" s="175">
        <v>435152</v>
      </c>
      <c r="H16" s="175">
        <v>505975</v>
      </c>
      <c r="I16" s="171" t="s">
        <v>144</v>
      </c>
      <c r="J16" s="175">
        <v>1126104061</v>
      </c>
      <c r="K16" s="175">
        <v>93770836</v>
      </c>
      <c r="L16" s="175">
        <v>975532</v>
      </c>
    </row>
    <row r="17" spans="2:12">
      <c r="C17" s="560"/>
      <c r="D17" s="560"/>
      <c r="E17" s="560"/>
      <c r="F17" s="560"/>
      <c r="G17" s="560"/>
      <c r="H17" s="560"/>
      <c r="I17" s="560"/>
      <c r="J17" s="560"/>
      <c r="K17" s="560"/>
      <c r="L17" s="560"/>
    </row>
    <row r="20" spans="2:12">
      <c r="B20" s="643" t="s">
        <v>744</v>
      </c>
      <c r="C20" s="643"/>
      <c r="D20" s="643"/>
      <c r="E20" s="643"/>
      <c r="F20" s="643"/>
      <c r="G20" s="643"/>
      <c r="H20" s="643"/>
      <c r="I20" s="643"/>
      <c r="J20" s="643"/>
      <c r="K20" s="643"/>
      <c r="L20" s="643"/>
    </row>
    <row r="21" spans="2:12">
      <c r="B21" s="149"/>
      <c r="C21" s="106"/>
      <c r="D21" s="185"/>
      <c r="E21" s="106"/>
      <c r="F21" s="106"/>
      <c r="G21" s="106"/>
      <c r="H21" s="106"/>
      <c r="I21" s="106"/>
      <c r="J21" s="186"/>
      <c r="K21" s="186"/>
      <c r="L21" s="186" t="s">
        <v>793</v>
      </c>
    </row>
    <row r="22" spans="2:12">
      <c r="B22" s="160" t="s">
        <v>146</v>
      </c>
      <c r="C22" s="161" t="s">
        <v>213</v>
      </c>
      <c r="D22" s="161" t="s">
        <v>213</v>
      </c>
      <c r="E22" s="161" t="s">
        <v>213</v>
      </c>
      <c r="F22" s="161" t="s">
        <v>214</v>
      </c>
      <c r="G22" s="179" t="s">
        <v>215</v>
      </c>
      <c r="H22" s="180"/>
      <c r="I22" s="179" t="s">
        <v>216</v>
      </c>
      <c r="J22" s="180"/>
      <c r="K22" s="179" t="s">
        <v>217</v>
      </c>
      <c r="L22" s="180"/>
    </row>
    <row r="23" spans="2:12">
      <c r="B23" s="162"/>
      <c r="C23" s="163" t="s">
        <v>200</v>
      </c>
      <c r="D23" s="163" t="s">
        <v>200</v>
      </c>
      <c r="E23" s="163" t="s">
        <v>218</v>
      </c>
      <c r="F23" s="163" t="s">
        <v>219</v>
      </c>
      <c r="G23" s="181" t="s">
        <v>220</v>
      </c>
      <c r="H23" s="182"/>
      <c r="I23" s="181" t="s">
        <v>221</v>
      </c>
      <c r="J23" s="182"/>
      <c r="K23" s="181" t="s">
        <v>222</v>
      </c>
      <c r="L23" s="182"/>
    </row>
    <row r="24" spans="2:12">
      <c r="B24" s="127" t="s">
        <v>519</v>
      </c>
      <c r="C24" s="163" t="s">
        <v>223</v>
      </c>
      <c r="D24" s="163" t="s">
        <v>224</v>
      </c>
      <c r="E24" s="163" t="s">
        <v>146</v>
      </c>
      <c r="F24" s="163" t="s">
        <v>225</v>
      </c>
      <c r="G24" s="163" t="s">
        <v>146</v>
      </c>
      <c r="H24" s="163" t="s">
        <v>146</v>
      </c>
      <c r="I24" s="163" t="s">
        <v>146</v>
      </c>
      <c r="J24" s="163" t="s">
        <v>146</v>
      </c>
      <c r="K24" s="163" t="s">
        <v>146</v>
      </c>
      <c r="L24" s="163" t="s">
        <v>146</v>
      </c>
    </row>
    <row r="25" spans="2:12" ht="22.5">
      <c r="B25" s="162"/>
      <c r="C25" s="163" t="s">
        <v>226</v>
      </c>
      <c r="D25" s="163" t="s">
        <v>227</v>
      </c>
      <c r="E25" s="163" t="s">
        <v>228</v>
      </c>
      <c r="F25" s="163" t="s">
        <v>229</v>
      </c>
      <c r="G25" s="163" t="s">
        <v>230</v>
      </c>
      <c r="H25" s="163" t="s">
        <v>231</v>
      </c>
      <c r="I25" s="163" t="s">
        <v>230</v>
      </c>
      <c r="J25" s="163" t="s">
        <v>231</v>
      </c>
      <c r="K25" s="163" t="s">
        <v>230</v>
      </c>
      <c r="L25" s="163" t="s">
        <v>231</v>
      </c>
    </row>
    <row r="26" spans="2:12" ht="22.5">
      <c r="B26" s="162"/>
      <c r="C26" s="165" t="s">
        <v>232</v>
      </c>
      <c r="D26" s="165" t="s">
        <v>233</v>
      </c>
      <c r="E26" s="165" t="s">
        <v>234</v>
      </c>
      <c r="F26" s="165" t="s">
        <v>235</v>
      </c>
      <c r="G26" s="163" t="s">
        <v>146</v>
      </c>
      <c r="H26" s="163" t="s">
        <v>146</v>
      </c>
      <c r="I26" s="163" t="s">
        <v>146</v>
      </c>
      <c r="J26" s="163" t="s">
        <v>146</v>
      </c>
      <c r="K26" s="163" t="s">
        <v>146</v>
      </c>
      <c r="L26" s="163" t="s">
        <v>146</v>
      </c>
    </row>
    <row r="27" spans="2:12">
      <c r="B27" s="166" t="s">
        <v>4</v>
      </c>
      <c r="C27" s="167">
        <v>11</v>
      </c>
      <c r="D27" s="167">
        <v>12</v>
      </c>
      <c r="E27" s="167">
        <v>13</v>
      </c>
      <c r="F27" s="167">
        <v>14</v>
      </c>
      <c r="G27" s="167">
        <v>15</v>
      </c>
      <c r="H27" s="167">
        <v>16</v>
      </c>
      <c r="I27" s="167">
        <v>17</v>
      </c>
      <c r="J27" s="167">
        <v>18</v>
      </c>
      <c r="K27" s="167">
        <v>19</v>
      </c>
      <c r="L27" s="167">
        <v>20</v>
      </c>
    </row>
    <row r="28" spans="2:12">
      <c r="B28" s="139" t="s">
        <v>193</v>
      </c>
      <c r="C28" s="170">
        <v>11086464</v>
      </c>
      <c r="D28" s="171">
        <v>568469</v>
      </c>
      <c r="E28" s="171">
        <v>2900481</v>
      </c>
      <c r="F28" s="183">
        <v>636416</v>
      </c>
      <c r="G28" s="183">
        <v>25740484</v>
      </c>
      <c r="H28" s="183">
        <v>27211541</v>
      </c>
      <c r="I28" s="183">
        <v>125237223</v>
      </c>
      <c r="J28" s="183">
        <v>123857321</v>
      </c>
      <c r="K28" s="183">
        <v>11729043</v>
      </c>
      <c r="L28" s="183">
        <v>14419078</v>
      </c>
    </row>
    <row r="29" spans="2:12">
      <c r="B29" s="139" t="s">
        <v>194</v>
      </c>
      <c r="C29" s="170">
        <v>17231417</v>
      </c>
      <c r="D29" s="171">
        <v>607300</v>
      </c>
      <c r="E29" s="171">
        <v>3424559</v>
      </c>
      <c r="F29" s="183">
        <v>1267342</v>
      </c>
      <c r="G29" s="183">
        <v>23541326</v>
      </c>
      <c r="H29" s="183">
        <v>29726032</v>
      </c>
      <c r="I29" s="183">
        <v>209740782</v>
      </c>
      <c r="J29" s="183">
        <v>200235044</v>
      </c>
      <c r="K29" s="183">
        <v>2620510</v>
      </c>
      <c r="L29" s="183">
        <v>2567503</v>
      </c>
    </row>
    <row r="30" spans="2:12">
      <c r="B30" s="139" t="s">
        <v>195</v>
      </c>
      <c r="C30" s="170">
        <v>561222</v>
      </c>
      <c r="D30" s="170">
        <v>28702</v>
      </c>
      <c r="E30" s="170">
        <v>184741</v>
      </c>
      <c r="F30" s="170">
        <v>17356</v>
      </c>
      <c r="G30" s="170">
        <v>472587</v>
      </c>
      <c r="H30" s="170">
        <v>841222</v>
      </c>
      <c r="I30" s="170">
        <v>2917845</v>
      </c>
      <c r="J30" s="170">
        <v>2673146</v>
      </c>
      <c r="K30" s="171" t="s">
        <v>144</v>
      </c>
      <c r="L30" s="171" t="s">
        <v>144</v>
      </c>
    </row>
    <row r="31" spans="2:12">
      <c r="B31" s="139" t="s">
        <v>196</v>
      </c>
      <c r="C31" s="170">
        <v>3112870</v>
      </c>
      <c r="D31" s="171">
        <v>15955</v>
      </c>
      <c r="E31" s="171">
        <v>843877</v>
      </c>
      <c r="F31" s="171">
        <v>146399</v>
      </c>
      <c r="G31" s="171">
        <v>14620702</v>
      </c>
      <c r="H31" s="171">
        <v>21147765</v>
      </c>
      <c r="I31" s="171">
        <v>55940852</v>
      </c>
      <c r="J31" s="171">
        <v>59675518</v>
      </c>
      <c r="K31" s="171">
        <v>5410107</v>
      </c>
      <c r="L31" s="171">
        <v>3986574</v>
      </c>
    </row>
    <row r="32" spans="2:12">
      <c r="B32" s="139" t="s">
        <v>212</v>
      </c>
      <c r="C32" s="170">
        <v>1596661</v>
      </c>
      <c r="D32" s="170">
        <v>19759</v>
      </c>
      <c r="E32" s="170">
        <v>529820</v>
      </c>
      <c r="F32" s="170">
        <v>56301</v>
      </c>
      <c r="G32" s="170">
        <v>2786238</v>
      </c>
      <c r="H32" s="170">
        <v>3023297</v>
      </c>
      <c r="I32" s="170">
        <v>15964439</v>
      </c>
      <c r="J32" s="170">
        <v>17120596</v>
      </c>
      <c r="K32" s="170">
        <v>1700015</v>
      </c>
      <c r="L32" s="170">
        <v>2389539</v>
      </c>
    </row>
    <row r="33" spans="2:12">
      <c r="B33" s="18"/>
      <c r="C33" s="172"/>
      <c r="D33" s="172"/>
      <c r="E33" s="172"/>
      <c r="F33" s="184"/>
      <c r="G33" s="184"/>
      <c r="H33" s="184"/>
      <c r="I33" s="184"/>
      <c r="J33" s="184"/>
      <c r="K33" s="184"/>
      <c r="L33" s="184"/>
    </row>
    <row r="34" spans="2:12">
      <c r="B34" s="174" t="s">
        <v>192</v>
      </c>
      <c r="C34" s="175">
        <v>33588634</v>
      </c>
      <c r="D34" s="175">
        <v>1240185</v>
      </c>
      <c r="E34" s="175">
        <v>7883478</v>
      </c>
      <c r="F34" s="175">
        <v>2123814</v>
      </c>
      <c r="G34" s="175">
        <v>67161337</v>
      </c>
      <c r="H34" s="175">
        <v>81949857</v>
      </c>
      <c r="I34" s="175">
        <v>409801141</v>
      </c>
      <c r="J34" s="175">
        <v>403561625</v>
      </c>
      <c r="K34" s="175">
        <v>21459675</v>
      </c>
      <c r="L34" s="175">
        <v>23362694</v>
      </c>
    </row>
    <row r="35" spans="2:12">
      <c r="C35" s="86"/>
      <c r="D35" s="86"/>
      <c r="E35" s="86"/>
      <c r="F35" s="86"/>
      <c r="G35" s="86"/>
      <c r="H35" s="86"/>
      <c r="I35" s="86"/>
      <c r="J35" s="86"/>
      <c r="K35" s="86"/>
      <c r="L35" s="86"/>
    </row>
    <row r="36" spans="2:12">
      <c r="C36" s="86"/>
      <c r="D36" s="86"/>
      <c r="E36" s="86"/>
      <c r="F36" s="86"/>
      <c r="G36" s="86"/>
      <c r="H36" s="86"/>
      <c r="I36" s="86"/>
      <c r="J36" s="86"/>
      <c r="K36" s="86"/>
      <c r="L36" s="86"/>
    </row>
    <row r="37" spans="2:12">
      <c r="C37" s="86"/>
      <c r="D37" s="86"/>
      <c r="E37" s="86"/>
      <c r="F37" s="86"/>
      <c r="G37" s="86"/>
      <c r="H37" s="86"/>
      <c r="I37" s="86"/>
      <c r="J37" s="86"/>
      <c r="K37" s="86"/>
      <c r="L37" s="86"/>
    </row>
    <row r="39" spans="2:12">
      <c r="B39" s="643" t="s">
        <v>745</v>
      </c>
      <c r="C39" s="643"/>
      <c r="D39" s="643"/>
      <c r="E39" s="643"/>
      <c r="F39" s="643"/>
      <c r="G39" s="643"/>
      <c r="H39" s="643"/>
      <c r="I39" s="643"/>
      <c r="J39" s="643"/>
      <c r="K39" s="643"/>
      <c r="L39" s="643"/>
    </row>
    <row r="40" spans="2:12">
      <c r="B40" s="106" t="s">
        <v>575</v>
      </c>
      <c r="C40" s="106"/>
      <c r="D40" s="106"/>
      <c r="E40" s="106"/>
      <c r="F40" s="107"/>
      <c r="G40" s="106"/>
      <c r="H40" s="106"/>
      <c r="I40" s="176"/>
      <c r="J40" s="106"/>
      <c r="K40" s="106"/>
      <c r="L40" s="106"/>
    </row>
    <row r="41" spans="2:12">
      <c r="B41" s="160" t="s">
        <v>146</v>
      </c>
      <c r="C41" s="654" t="s">
        <v>529</v>
      </c>
      <c r="D41" s="654" t="s">
        <v>530</v>
      </c>
      <c r="E41" s="654" t="s">
        <v>531</v>
      </c>
      <c r="F41" s="654" t="s">
        <v>532</v>
      </c>
      <c r="G41" s="654" t="s">
        <v>533</v>
      </c>
      <c r="H41" s="654" t="s">
        <v>534</v>
      </c>
      <c r="I41" s="659" t="s">
        <v>535</v>
      </c>
      <c r="J41" s="654" t="s">
        <v>536</v>
      </c>
      <c r="K41" s="654" t="s">
        <v>542</v>
      </c>
      <c r="L41" s="654" t="s">
        <v>541</v>
      </c>
    </row>
    <row r="42" spans="2:12">
      <c r="B42" s="162"/>
      <c r="C42" s="655"/>
      <c r="D42" s="655"/>
      <c r="E42" s="655"/>
      <c r="F42" s="655"/>
      <c r="G42" s="655"/>
      <c r="H42" s="655"/>
      <c r="I42" s="660"/>
      <c r="J42" s="655"/>
      <c r="K42" s="655"/>
      <c r="L42" s="655"/>
    </row>
    <row r="43" spans="2:12">
      <c r="B43" s="127" t="s">
        <v>519</v>
      </c>
      <c r="C43" s="655"/>
      <c r="D43" s="655"/>
      <c r="E43" s="655"/>
      <c r="F43" s="655"/>
      <c r="G43" s="655"/>
      <c r="H43" s="655"/>
      <c r="I43" s="660"/>
      <c r="J43" s="655"/>
      <c r="K43" s="655"/>
      <c r="L43" s="655"/>
    </row>
    <row r="44" spans="2:12">
      <c r="B44" s="162"/>
      <c r="C44" s="655"/>
      <c r="D44" s="655"/>
      <c r="E44" s="655"/>
      <c r="F44" s="655"/>
      <c r="G44" s="655"/>
      <c r="H44" s="162" t="s">
        <v>201</v>
      </c>
      <c r="I44" s="660"/>
      <c r="J44" s="655"/>
      <c r="K44" s="655"/>
      <c r="L44" s="655"/>
    </row>
    <row r="45" spans="2:12">
      <c r="B45" s="162"/>
      <c r="C45" s="655"/>
      <c r="D45" s="163"/>
      <c r="E45" s="163" t="s">
        <v>146</v>
      </c>
      <c r="F45" s="655"/>
      <c r="G45" s="163" t="s">
        <v>202</v>
      </c>
      <c r="H45" s="162" t="s">
        <v>203</v>
      </c>
      <c r="I45" s="660"/>
      <c r="J45" s="163" t="s">
        <v>146</v>
      </c>
      <c r="K45" s="162" t="s">
        <v>204</v>
      </c>
      <c r="L45" s="655"/>
    </row>
    <row r="46" spans="2:12" ht="22.5">
      <c r="B46" s="164"/>
      <c r="C46" s="663"/>
      <c r="D46" s="165" t="s">
        <v>205</v>
      </c>
      <c r="E46" s="165" t="s">
        <v>206</v>
      </c>
      <c r="F46" s="663"/>
      <c r="G46" s="165" t="s">
        <v>207</v>
      </c>
      <c r="H46" s="162" t="s">
        <v>208</v>
      </c>
      <c r="I46" s="661"/>
      <c r="J46" s="165" t="s">
        <v>209</v>
      </c>
      <c r="K46" s="163" t="s">
        <v>210</v>
      </c>
      <c r="L46" s="163" t="s">
        <v>211</v>
      </c>
    </row>
    <row r="47" spans="2:12">
      <c r="B47" s="166" t="s">
        <v>4</v>
      </c>
      <c r="C47" s="167">
        <v>1</v>
      </c>
      <c r="D47" s="167">
        <v>2</v>
      </c>
      <c r="E47" s="167">
        <v>3</v>
      </c>
      <c r="F47" s="166">
        <v>4</v>
      </c>
      <c r="G47" s="167">
        <v>5</v>
      </c>
      <c r="H47" s="167">
        <v>6</v>
      </c>
      <c r="I47" s="168">
        <v>7</v>
      </c>
      <c r="J47" s="167">
        <v>8</v>
      </c>
      <c r="K47" s="168">
        <v>9</v>
      </c>
      <c r="L47" s="167">
        <v>10</v>
      </c>
    </row>
    <row r="48" spans="2:12">
      <c r="B48" s="169" t="s">
        <v>789</v>
      </c>
      <c r="C48" s="170">
        <v>149</v>
      </c>
      <c r="D48" s="171">
        <v>233236134</v>
      </c>
      <c r="E48" s="171">
        <v>114509349</v>
      </c>
      <c r="F48" s="171">
        <v>10167025</v>
      </c>
      <c r="G48" s="171">
        <v>298712</v>
      </c>
      <c r="H48" s="171">
        <v>198768</v>
      </c>
      <c r="I48" s="171" t="s">
        <v>144</v>
      </c>
      <c r="J48" s="171">
        <v>358409988</v>
      </c>
      <c r="K48" s="171">
        <v>26664984</v>
      </c>
      <c r="L48" s="171">
        <v>123560</v>
      </c>
    </row>
    <row r="49" spans="2:12">
      <c r="B49" s="169" t="s">
        <v>790</v>
      </c>
      <c r="C49" s="170">
        <v>54</v>
      </c>
      <c r="D49" s="170" t="s">
        <v>149</v>
      </c>
      <c r="E49" s="170" t="s">
        <v>149</v>
      </c>
      <c r="F49" s="170" t="s">
        <v>149</v>
      </c>
      <c r="G49" s="170" t="s">
        <v>149</v>
      </c>
      <c r="H49" s="170" t="s">
        <v>149</v>
      </c>
      <c r="I49" s="171" t="s">
        <v>144</v>
      </c>
      <c r="J49" s="170" t="s">
        <v>149</v>
      </c>
      <c r="K49" s="170" t="s">
        <v>149</v>
      </c>
      <c r="L49" s="170" t="s">
        <v>149</v>
      </c>
    </row>
    <row r="50" spans="2:12">
      <c r="B50" s="169" t="s">
        <v>198</v>
      </c>
      <c r="C50" s="170">
        <v>248</v>
      </c>
      <c r="D50" s="171">
        <v>308668488</v>
      </c>
      <c r="E50" s="171">
        <v>125645774</v>
      </c>
      <c r="F50" s="171">
        <v>78095541</v>
      </c>
      <c r="G50" s="171">
        <v>43118</v>
      </c>
      <c r="H50" s="171">
        <v>273474</v>
      </c>
      <c r="I50" s="171" t="s">
        <v>144</v>
      </c>
      <c r="J50" s="171">
        <v>512726395</v>
      </c>
      <c r="K50" s="171">
        <v>51293983</v>
      </c>
      <c r="L50" s="171">
        <v>708219</v>
      </c>
    </row>
    <row r="51" spans="2:12">
      <c r="B51" s="169" t="s">
        <v>199</v>
      </c>
      <c r="C51" s="170">
        <v>1</v>
      </c>
      <c r="D51" s="170" t="s">
        <v>149</v>
      </c>
      <c r="E51" s="170" t="s">
        <v>149</v>
      </c>
      <c r="F51" s="171" t="s">
        <v>144</v>
      </c>
      <c r="G51" s="171" t="s">
        <v>144</v>
      </c>
      <c r="H51" s="171" t="s">
        <v>144</v>
      </c>
      <c r="I51" s="171" t="s">
        <v>144</v>
      </c>
      <c r="J51" s="170" t="s">
        <v>149</v>
      </c>
      <c r="K51" s="170" t="s">
        <v>149</v>
      </c>
      <c r="L51" s="170" t="s">
        <v>149</v>
      </c>
    </row>
    <row r="52" spans="2:12">
      <c r="B52" s="18" t="s">
        <v>791</v>
      </c>
      <c r="C52" s="170">
        <v>1</v>
      </c>
      <c r="D52" s="170" t="s">
        <v>149</v>
      </c>
      <c r="E52" s="170" t="s">
        <v>149</v>
      </c>
      <c r="F52" s="171" t="s">
        <v>144</v>
      </c>
      <c r="G52" s="171" t="s">
        <v>144</v>
      </c>
      <c r="H52" s="171" t="s">
        <v>144</v>
      </c>
      <c r="I52" s="171" t="s">
        <v>144</v>
      </c>
      <c r="J52" s="170" t="s">
        <v>149</v>
      </c>
      <c r="K52" s="170" t="s">
        <v>149</v>
      </c>
      <c r="L52" s="170" t="s">
        <v>149</v>
      </c>
    </row>
    <row r="53" spans="2:1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2:12">
      <c r="B54" s="174" t="s">
        <v>191</v>
      </c>
      <c r="C54" s="175">
        <v>453</v>
      </c>
      <c r="D54" s="175">
        <v>718700017</v>
      </c>
      <c r="E54" s="175">
        <v>307436384</v>
      </c>
      <c r="F54" s="175">
        <v>99026533</v>
      </c>
      <c r="G54" s="175">
        <v>435152</v>
      </c>
      <c r="H54" s="175">
        <v>505975</v>
      </c>
      <c r="I54" s="175" t="s">
        <v>144</v>
      </c>
      <c r="J54" s="175">
        <v>1126104061</v>
      </c>
      <c r="K54" s="175">
        <v>93770836</v>
      </c>
      <c r="L54" s="175">
        <v>975532</v>
      </c>
    </row>
    <row r="55" spans="2:12">
      <c r="C55" s="560"/>
      <c r="D55" s="560"/>
      <c r="E55" s="560"/>
      <c r="F55" s="560"/>
      <c r="G55" s="560"/>
      <c r="H55" s="560"/>
      <c r="I55" s="560"/>
      <c r="J55" s="560"/>
      <c r="K55" s="560"/>
      <c r="L55" s="560"/>
    </row>
    <row r="57" spans="2:12">
      <c r="B57" s="643" t="s">
        <v>745</v>
      </c>
      <c r="C57" s="643"/>
      <c r="D57" s="643"/>
      <c r="E57" s="643"/>
      <c r="F57" s="643"/>
      <c r="G57" s="643"/>
      <c r="H57" s="643"/>
      <c r="I57" s="643"/>
      <c r="J57" s="643"/>
      <c r="K57" s="643"/>
      <c r="L57" s="643"/>
    </row>
    <row r="58" spans="2:12">
      <c r="B58" s="149"/>
      <c r="C58" s="106"/>
      <c r="D58" s="185"/>
      <c r="E58" s="106"/>
      <c r="F58" s="106"/>
      <c r="G58" s="106"/>
      <c r="H58" s="106"/>
      <c r="I58" s="106"/>
      <c r="J58" s="186"/>
      <c r="K58" s="186"/>
      <c r="L58" s="186" t="s">
        <v>793</v>
      </c>
    </row>
    <row r="59" spans="2:12">
      <c r="B59" s="160" t="s">
        <v>146</v>
      </c>
      <c r="C59" s="161" t="s">
        <v>213</v>
      </c>
      <c r="D59" s="161" t="s">
        <v>213</v>
      </c>
      <c r="E59" s="161" t="s">
        <v>213</v>
      </c>
      <c r="F59" s="161" t="s">
        <v>214</v>
      </c>
      <c r="G59" s="179" t="s">
        <v>215</v>
      </c>
      <c r="H59" s="180"/>
      <c r="I59" s="179" t="s">
        <v>216</v>
      </c>
      <c r="J59" s="180"/>
      <c r="K59" s="179" t="s">
        <v>217</v>
      </c>
      <c r="L59" s="180"/>
    </row>
    <row r="60" spans="2:12">
      <c r="B60" s="162"/>
      <c r="C60" s="163" t="s">
        <v>200</v>
      </c>
      <c r="D60" s="163" t="s">
        <v>200</v>
      </c>
      <c r="E60" s="163" t="s">
        <v>218</v>
      </c>
      <c r="F60" s="163" t="s">
        <v>219</v>
      </c>
      <c r="G60" s="181" t="s">
        <v>220</v>
      </c>
      <c r="H60" s="182"/>
      <c r="I60" s="181" t="s">
        <v>221</v>
      </c>
      <c r="J60" s="182"/>
      <c r="K60" s="181" t="s">
        <v>222</v>
      </c>
      <c r="L60" s="182"/>
    </row>
    <row r="61" spans="2:12">
      <c r="B61" s="127" t="s">
        <v>519</v>
      </c>
      <c r="C61" s="163" t="s">
        <v>223</v>
      </c>
      <c r="D61" s="163" t="s">
        <v>224</v>
      </c>
      <c r="E61" s="163" t="s">
        <v>146</v>
      </c>
      <c r="F61" s="163" t="s">
        <v>225</v>
      </c>
      <c r="G61" s="163" t="s">
        <v>146</v>
      </c>
      <c r="H61" s="163" t="s">
        <v>146</v>
      </c>
      <c r="I61" s="163" t="s">
        <v>146</v>
      </c>
      <c r="J61" s="163" t="s">
        <v>146</v>
      </c>
      <c r="K61" s="163" t="s">
        <v>146</v>
      </c>
      <c r="L61" s="163" t="s">
        <v>146</v>
      </c>
    </row>
    <row r="62" spans="2:12" ht="22.5">
      <c r="B62" s="162"/>
      <c r="C62" s="163" t="s">
        <v>226</v>
      </c>
      <c r="D62" s="163" t="s">
        <v>227</v>
      </c>
      <c r="E62" s="163" t="s">
        <v>228</v>
      </c>
      <c r="F62" s="163" t="s">
        <v>229</v>
      </c>
      <c r="G62" s="163" t="s">
        <v>230</v>
      </c>
      <c r="H62" s="163" t="s">
        <v>231</v>
      </c>
      <c r="I62" s="163" t="s">
        <v>230</v>
      </c>
      <c r="J62" s="163" t="s">
        <v>231</v>
      </c>
      <c r="K62" s="163" t="s">
        <v>230</v>
      </c>
      <c r="L62" s="163" t="s">
        <v>231</v>
      </c>
    </row>
    <row r="63" spans="2:12" ht="22.5">
      <c r="B63" s="162"/>
      <c r="C63" s="165" t="s">
        <v>232</v>
      </c>
      <c r="D63" s="165" t="s">
        <v>233</v>
      </c>
      <c r="E63" s="165" t="s">
        <v>234</v>
      </c>
      <c r="F63" s="165" t="s">
        <v>235</v>
      </c>
      <c r="G63" s="163" t="s">
        <v>146</v>
      </c>
      <c r="H63" s="163" t="s">
        <v>146</v>
      </c>
      <c r="I63" s="163" t="s">
        <v>146</v>
      </c>
      <c r="J63" s="163" t="s">
        <v>146</v>
      </c>
      <c r="K63" s="163" t="s">
        <v>146</v>
      </c>
      <c r="L63" s="163" t="s">
        <v>146</v>
      </c>
    </row>
    <row r="64" spans="2:12">
      <c r="B64" s="166" t="s">
        <v>4</v>
      </c>
      <c r="C64" s="167">
        <v>11</v>
      </c>
      <c r="D64" s="167">
        <v>12</v>
      </c>
      <c r="E64" s="167">
        <v>13</v>
      </c>
      <c r="F64" s="167">
        <v>14</v>
      </c>
      <c r="G64" s="167">
        <v>15</v>
      </c>
      <c r="H64" s="167">
        <v>16</v>
      </c>
      <c r="I64" s="167">
        <v>17</v>
      </c>
      <c r="J64" s="167">
        <v>18</v>
      </c>
      <c r="K64" s="167">
        <v>19</v>
      </c>
      <c r="L64" s="167">
        <v>20</v>
      </c>
    </row>
    <row r="65" spans="2:12">
      <c r="B65" s="169" t="s">
        <v>789</v>
      </c>
      <c r="C65" s="170">
        <v>9311536</v>
      </c>
      <c r="D65" s="171">
        <v>103259</v>
      </c>
      <c r="E65" s="171">
        <v>2812175</v>
      </c>
      <c r="F65" s="183">
        <v>492034</v>
      </c>
      <c r="G65" s="183">
        <v>24896874</v>
      </c>
      <c r="H65" s="183">
        <v>29644371</v>
      </c>
      <c r="I65" s="183">
        <v>98909411</v>
      </c>
      <c r="J65" s="183">
        <v>103127606</v>
      </c>
      <c r="K65" s="183">
        <v>17303634</v>
      </c>
      <c r="L65" s="183">
        <v>19523242</v>
      </c>
    </row>
    <row r="66" spans="2:12">
      <c r="B66" s="169" t="s">
        <v>790</v>
      </c>
      <c r="C66" s="170" t="s">
        <v>149</v>
      </c>
      <c r="D66" s="170" t="s">
        <v>149</v>
      </c>
      <c r="E66" s="170" t="s">
        <v>149</v>
      </c>
      <c r="F66" s="170" t="s">
        <v>149</v>
      </c>
      <c r="G66" s="170" t="s">
        <v>149</v>
      </c>
      <c r="H66" s="170" t="s">
        <v>149</v>
      </c>
      <c r="I66" s="170" t="s">
        <v>149</v>
      </c>
      <c r="J66" s="170" t="s">
        <v>149</v>
      </c>
      <c r="K66" s="170" t="s">
        <v>149</v>
      </c>
      <c r="L66" s="170" t="s">
        <v>149</v>
      </c>
    </row>
    <row r="67" spans="2:12">
      <c r="B67" s="169" t="s">
        <v>198</v>
      </c>
      <c r="C67" s="170">
        <v>18514035</v>
      </c>
      <c r="D67" s="171">
        <v>630248</v>
      </c>
      <c r="E67" s="171">
        <v>3607395</v>
      </c>
      <c r="F67" s="183">
        <v>1314255</v>
      </c>
      <c r="G67" s="183">
        <v>26003746</v>
      </c>
      <c r="H67" s="183">
        <v>32130110</v>
      </c>
      <c r="I67" s="183">
        <v>224076203</v>
      </c>
      <c r="J67" s="183">
        <v>216919585</v>
      </c>
      <c r="K67" s="183">
        <v>2744283</v>
      </c>
      <c r="L67" s="183">
        <v>2671664</v>
      </c>
    </row>
    <row r="68" spans="2:12">
      <c r="B68" s="169" t="s">
        <v>199</v>
      </c>
      <c r="C68" s="170" t="s">
        <v>149</v>
      </c>
      <c r="D68" s="170" t="s">
        <v>149</v>
      </c>
      <c r="E68" s="171" t="s">
        <v>144</v>
      </c>
      <c r="F68" s="170" t="s">
        <v>149</v>
      </c>
      <c r="G68" s="170" t="s">
        <v>149</v>
      </c>
      <c r="H68" s="170" t="s">
        <v>149</v>
      </c>
      <c r="I68" s="171" t="s">
        <v>144</v>
      </c>
      <c r="J68" s="171" t="s">
        <v>144</v>
      </c>
      <c r="K68" s="171" t="s">
        <v>144</v>
      </c>
      <c r="L68" s="171" t="s">
        <v>144</v>
      </c>
    </row>
    <row r="69" spans="2:12">
      <c r="B69" s="18" t="s">
        <v>791</v>
      </c>
      <c r="C69" s="170" t="s">
        <v>149</v>
      </c>
      <c r="D69" s="170" t="s">
        <v>149</v>
      </c>
      <c r="E69" s="170" t="s">
        <v>149</v>
      </c>
      <c r="F69" s="170" t="s">
        <v>149</v>
      </c>
      <c r="G69" s="170" t="s">
        <v>149</v>
      </c>
      <c r="H69" s="170" t="s">
        <v>149</v>
      </c>
      <c r="I69" s="170" t="s">
        <v>149</v>
      </c>
      <c r="J69" s="170" t="s">
        <v>149</v>
      </c>
      <c r="K69" s="170" t="s">
        <v>149</v>
      </c>
      <c r="L69" s="170" t="s">
        <v>149</v>
      </c>
    </row>
    <row r="70" spans="2:12">
      <c r="B70" s="18"/>
      <c r="C70" s="172"/>
      <c r="D70" s="172"/>
      <c r="E70" s="172"/>
      <c r="F70" s="172"/>
      <c r="G70" s="172"/>
      <c r="H70" s="172"/>
      <c r="I70" s="172"/>
      <c r="J70" s="172"/>
      <c r="K70" s="172"/>
      <c r="L70" s="172"/>
    </row>
    <row r="71" spans="2:12">
      <c r="B71" s="174" t="s">
        <v>191</v>
      </c>
      <c r="C71" s="175">
        <v>33588634</v>
      </c>
      <c r="D71" s="175">
        <v>1240185</v>
      </c>
      <c r="E71" s="175">
        <v>7883478</v>
      </c>
      <c r="F71" s="175">
        <v>2123814</v>
      </c>
      <c r="G71" s="175">
        <v>67161337</v>
      </c>
      <c r="H71" s="175">
        <v>81949857</v>
      </c>
      <c r="I71" s="175">
        <v>409801141</v>
      </c>
      <c r="J71" s="175">
        <v>403561625</v>
      </c>
      <c r="K71" s="175">
        <v>21459675</v>
      </c>
      <c r="L71" s="175">
        <v>23362694</v>
      </c>
    </row>
    <row r="72" spans="2:12">
      <c r="C72" s="86"/>
      <c r="D72" s="86"/>
      <c r="E72" s="86"/>
      <c r="F72" s="86"/>
      <c r="G72" s="86"/>
      <c r="H72" s="86"/>
      <c r="I72" s="86"/>
      <c r="J72" s="86"/>
      <c r="K72" s="86"/>
      <c r="L72" s="86"/>
    </row>
  </sheetData>
  <mergeCells count="24">
    <mergeCell ref="B57:L57"/>
    <mergeCell ref="L3:L7"/>
    <mergeCell ref="B20:L20"/>
    <mergeCell ref="B39:L39"/>
    <mergeCell ref="C41:C46"/>
    <mergeCell ref="I3:I8"/>
    <mergeCell ref="B1:L1"/>
    <mergeCell ref="C3:C8"/>
    <mergeCell ref="D3:D6"/>
    <mergeCell ref="E3:E6"/>
    <mergeCell ref="F3:F8"/>
    <mergeCell ref="D41:D44"/>
    <mergeCell ref="E41:E44"/>
    <mergeCell ref="F41:F46"/>
    <mergeCell ref="G3:G6"/>
    <mergeCell ref="H3:H5"/>
    <mergeCell ref="L41:L45"/>
    <mergeCell ref="K41:K44"/>
    <mergeCell ref="I41:I46"/>
    <mergeCell ref="J3:J6"/>
    <mergeCell ref="K3:K6"/>
    <mergeCell ref="G41:G44"/>
    <mergeCell ref="H41:H43"/>
    <mergeCell ref="J41:J4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71"/>
  <sheetViews>
    <sheetView zoomScaleNormal="100" workbookViewId="0">
      <selection activeCell="D30" sqref="D30:D32"/>
    </sheetView>
  </sheetViews>
  <sheetFormatPr defaultRowHeight="12.75"/>
  <cols>
    <col min="1" max="1" width="1.28515625" style="88" customWidth="1"/>
    <col min="2" max="2" width="3.85546875" style="88" customWidth="1"/>
    <col min="3" max="3" width="2.5703125" style="88" customWidth="1"/>
    <col min="4" max="4" width="26" style="88" customWidth="1"/>
    <col min="5" max="5" width="6.5703125" style="88" customWidth="1"/>
    <col min="6" max="6" width="9.5703125" style="106" customWidth="1"/>
    <col min="7" max="7" width="14.140625" style="106" customWidth="1"/>
    <col min="8" max="8" width="12.5703125" style="149" customWidth="1"/>
    <col min="9" max="9" width="10" style="149" customWidth="1"/>
    <col min="10" max="10" width="9.85546875" style="149" customWidth="1"/>
    <col min="11" max="11" width="10.140625" style="149" customWidth="1"/>
    <col min="12" max="13" width="9.85546875" style="149" customWidth="1"/>
    <col min="14" max="14" width="11.7109375" style="149" customWidth="1"/>
    <col min="15" max="15" width="1.28515625" style="88" customWidth="1"/>
    <col min="16" max="16384" width="9.140625" style="88"/>
  </cols>
  <sheetData>
    <row r="1" spans="4:14" s="19" customFormat="1" ht="12" customHeight="1">
      <c r="D1" s="595" t="s">
        <v>773</v>
      </c>
      <c r="E1" s="595"/>
      <c r="F1" s="595"/>
      <c r="G1" s="595"/>
      <c r="H1" s="595"/>
      <c r="I1" s="595"/>
      <c r="J1" s="595"/>
      <c r="K1" s="595"/>
      <c r="L1" s="595"/>
      <c r="M1" s="595"/>
      <c r="N1" s="595"/>
    </row>
    <row r="2" spans="4:14" ht="12" customHeight="1">
      <c r="D2" s="88" t="s">
        <v>576</v>
      </c>
      <c r="E2" s="187"/>
      <c r="F2" s="271"/>
      <c r="G2" s="271"/>
      <c r="H2" s="271"/>
      <c r="I2" s="271"/>
      <c r="J2" s="271"/>
      <c r="K2" s="271"/>
      <c r="L2" s="271"/>
      <c r="M2" s="271"/>
      <c r="N2" s="271"/>
    </row>
    <row r="3" spans="4:14" ht="12" customHeight="1">
      <c r="D3" s="188" t="s">
        <v>146</v>
      </c>
      <c r="E3" s="189"/>
      <c r="F3" s="272" t="s">
        <v>236</v>
      </c>
      <c r="G3" s="273"/>
      <c r="H3" s="666" t="s">
        <v>237</v>
      </c>
      <c r="I3" s="667"/>
      <c r="J3" s="667"/>
      <c r="K3" s="667"/>
      <c r="L3" s="668"/>
      <c r="M3" s="274" t="s">
        <v>238</v>
      </c>
      <c r="N3" s="275"/>
    </row>
    <row r="4" spans="4:14" ht="12" customHeight="1">
      <c r="D4" s="190" t="s">
        <v>146</v>
      </c>
      <c r="E4" s="191" t="s">
        <v>164</v>
      </c>
      <c r="F4" s="276" t="s">
        <v>239</v>
      </c>
      <c r="G4" s="277" t="s">
        <v>240</v>
      </c>
      <c r="H4" s="278" t="s">
        <v>241</v>
      </c>
      <c r="I4" s="669" t="s">
        <v>242</v>
      </c>
      <c r="J4" s="670"/>
      <c r="K4" s="670"/>
      <c r="L4" s="671"/>
      <c r="M4" s="279" t="s">
        <v>146</v>
      </c>
      <c r="N4" s="280"/>
    </row>
    <row r="5" spans="4:14" ht="12" customHeight="1">
      <c r="D5" s="192" t="s">
        <v>519</v>
      </c>
      <c r="E5" s="191" t="s">
        <v>172</v>
      </c>
      <c r="F5" s="281" t="s">
        <v>243</v>
      </c>
      <c r="G5" s="282" t="s">
        <v>244</v>
      </c>
      <c r="H5" s="282" t="s">
        <v>245</v>
      </c>
      <c r="I5" s="283" t="s">
        <v>246</v>
      </c>
      <c r="J5" s="666" t="s">
        <v>30</v>
      </c>
      <c r="K5" s="667"/>
      <c r="L5" s="667"/>
      <c r="M5" s="284" t="s">
        <v>247</v>
      </c>
      <c r="N5" s="284" t="s">
        <v>248</v>
      </c>
    </row>
    <row r="6" spans="4:14" ht="12" customHeight="1">
      <c r="D6" s="190"/>
      <c r="E6" s="191"/>
      <c r="F6" s="281" t="s">
        <v>249</v>
      </c>
      <c r="G6" s="285" t="s">
        <v>250</v>
      </c>
      <c r="H6" s="285" t="s">
        <v>251</v>
      </c>
      <c r="I6" s="286" t="s">
        <v>146</v>
      </c>
      <c r="J6" s="287" t="s">
        <v>252</v>
      </c>
      <c r="K6" s="287" t="s">
        <v>253</v>
      </c>
      <c r="L6" s="288" t="s">
        <v>30</v>
      </c>
      <c r="M6" s="289" t="s">
        <v>3</v>
      </c>
      <c r="N6" s="289" t="s">
        <v>254</v>
      </c>
    </row>
    <row r="7" spans="4:14" ht="12" customHeight="1">
      <c r="D7" s="190"/>
      <c r="E7" s="191"/>
      <c r="F7" s="290" t="s">
        <v>255</v>
      </c>
      <c r="G7" s="285" t="s">
        <v>256</v>
      </c>
      <c r="H7" s="285" t="s">
        <v>257</v>
      </c>
      <c r="I7" s="291" t="s">
        <v>146</v>
      </c>
      <c r="J7" s="292" t="s">
        <v>258</v>
      </c>
      <c r="K7" s="292" t="s">
        <v>259</v>
      </c>
      <c r="L7" s="293" t="s">
        <v>260</v>
      </c>
      <c r="M7" s="294"/>
      <c r="N7" s="294" t="s">
        <v>146</v>
      </c>
    </row>
    <row r="8" spans="4:14" ht="12" customHeight="1">
      <c r="D8" s="193" t="s">
        <v>4</v>
      </c>
      <c r="E8" s="194">
        <v>1</v>
      </c>
      <c r="F8" s="295">
        <v>2</v>
      </c>
      <c r="G8" s="296">
        <v>3</v>
      </c>
      <c r="H8" s="296">
        <v>4</v>
      </c>
      <c r="I8" s="296">
        <v>5</v>
      </c>
      <c r="J8" s="297">
        <v>6</v>
      </c>
      <c r="K8" s="297">
        <v>7</v>
      </c>
      <c r="L8" s="297">
        <v>8</v>
      </c>
      <c r="M8" s="298">
        <v>9</v>
      </c>
      <c r="N8" s="298">
        <v>11</v>
      </c>
    </row>
    <row r="9" spans="4:14" s="10" customFormat="1" ht="12" customHeight="1">
      <c r="D9" s="196" t="s">
        <v>261</v>
      </c>
      <c r="E9" s="66">
        <v>32</v>
      </c>
      <c r="F9" s="299">
        <v>105</v>
      </c>
      <c r="G9" s="299" t="s">
        <v>144</v>
      </c>
      <c r="H9" s="300">
        <v>6070</v>
      </c>
      <c r="I9" s="300">
        <v>2002275</v>
      </c>
      <c r="J9" s="300">
        <v>123273</v>
      </c>
      <c r="K9" s="300">
        <v>1809821</v>
      </c>
      <c r="L9" s="300">
        <v>1362929</v>
      </c>
      <c r="M9" s="300">
        <v>7203576</v>
      </c>
      <c r="N9" s="300">
        <v>5411985</v>
      </c>
    </row>
    <row r="10" spans="4:14" s="10" customFormat="1" ht="12" customHeight="1">
      <c r="D10" s="196" t="s">
        <v>262</v>
      </c>
      <c r="E10" s="66">
        <v>81</v>
      </c>
      <c r="F10" s="300">
        <v>782</v>
      </c>
      <c r="G10" s="299" t="s">
        <v>144</v>
      </c>
      <c r="H10" s="300">
        <v>18819</v>
      </c>
      <c r="I10" s="300">
        <v>5791595</v>
      </c>
      <c r="J10" s="300">
        <v>221918</v>
      </c>
      <c r="K10" s="300">
        <v>5136082</v>
      </c>
      <c r="L10" s="300">
        <v>3767179</v>
      </c>
      <c r="M10" s="300">
        <v>14449093</v>
      </c>
      <c r="N10" s="300">
        <v>22624018</v>
      </c>
    </row>
    <row r="11" spans="4:14" s="10" customFormat="1" ht="12" customHeight="1">
      <c r="D11" s="196" t="s">
        <v>263</v>
      </c>
      <c r="E11" s="66">
        <v>41</v>
      </c>
      <c r="F11" s="299" t="s">
        <v>144</v>
      </c>
      <c r="G11" s="299" t="s">
        <v>144</v>
      </c>
      <c r="H11" s="300">
        <v>45171</v>
      </c>
      <c r="I11" s="300">
        <v>1779844</v>
      </c>
      <c r="J11" s="300">
        <v>95484</v>
      </c>
      <c r="K11" s="300">
        <v>1597308</v>
      </c>
      <c r="L11" s="300">
        <v>1026101</v>
      </c>
      <c r="M11" s="300">
        <v>4504932</v>
      </c>
      <c r="N11" s="300">
        <v>19637255</v>
      </c>
    </row>
    <row r="12" spans="4:14" s="10" customFormat="1" ht="12" customHeight="1">
      <c r="D12" s="196" t="s">
        <v>264</v>
      </c>
      <c r="E12" s="66">
        <v>95</v>
      </c>
      <c r="F12" s="300">
        <v>3102</v>
      </c>
      <c r="G12" s="300">
        <v>6992</v>
      </c>
      <c r="H12" s="300">
        <v>141079</v>
      </c>
      <c r="I12" s="300">
        <v>7621009</v>
      </c>
      <c r="J12" s="300">
        <v>255867</v>
      </c>
      <c r="K12" s="300">
        <v>6385425</v>
      </c>
      <c r="L12" s="300">
        <v>5390792</v>
      </c>
      <c r="M12" s="300">
        <v>13079063</v>
      </c>
      <c r="N12" s="300">
        <v>33183650</v>
      </c>
    </row>
    <row r="13" spans="4:14" s="10" customFormat="1" ht="12" customHeight="1">
      <c r="D13" s="196" t="s">
        <v>265</v>
      </c>
      <c r="E13" s="66">
        <v>53</v>
      </c>
      <c r="F13" s="299" t="s">
        <v>144</v>
      </c>
      <c r="G13" s="299" t="s">
        <v>144</v>
      </c>
      <c r="H13" s="300">
        <v>9427</v>
      </c>
      <c r="I13" s="300">
        <v>1085003</v>
      </c>
      <c r="J13" s="300">
        <v>97175</v>
      </c>
      <c r="K13" s="300">
        <v>872219</v>
      </c>
      <c r="L13" s="300">
        <v>566445</v>
      </c>
      <c r="M13" s="300">
        <v>8072496</v>
      </c>
      <c r="N13" s="300">
        <v>21938620</v>
      </c>
    </row>
    <row r="14" spans="4:14" s="10" customFormat="1" ht="12" customHeight="1">
      <c r="D14" s="196" t="s">
        <v>266</v>
      </c>
      <c r="E14" s="66">
        <v>49</v>
      </c>
      <c r="F14" s="299">
        <v>1609</v>
      </c>
      <c r="G14" s="299">
        <v>1073</v>
      </c>
      <c r="H14" s="300">
        <v>3552</v>
      </c>
      <c r="I14" s="300">
        <v>1787515</v>
      </c>
      <c r="J14" s="300">
        <v>199112</v>
      </c>
      <c r="K14" s="300">
        <v>1474864</v>
      </c>
      <c r="L14" s="300">
        <v>1022506</v>
      </c>
      <c r="M14" s="300">
        <v>10161663</v>
      </c>
      <c r="N14" s="300">
        <v>19399957</v>
      </c>
    </row>
    <row r="15" spans="4:14" s="10" customFormat="1" ht="12" customHeight="1">
      <c r="D15" s="196" t="s">
        <v>267</v>
      </c>
      <c r="E15" s="66">
        <v>55</v>
      </c>
      <c r="F15" s="299" t="s">
        <v>144</v>
      </c>
      <c r="G15" s="299" t="s">
        <v>144</v>
      </c>
      <c r="H15" s="300">
        <v>27963</v>
      </c>
      <c r="I15" s="300">
        <v>1276211</v>
      </c>
      <c r="J15" s="300">
        <v>55395</v>
      </c>
      <c r="K15" s="300">
        <v>1132733</v>
      </c>
      <c r="L15" s="300">
        <v>740844</v>
      </c>
      <c r="M15" s="300">
        <v>8885435</v>
      </c>
      <c r="N15" s="300">
        <v>22262442</v>
      </c>
    </row>
    <row r="16" spans="4:14" s="10" customFormat="1" ht="12" customHeight="1">
      <c r="D16" s="196" t="s">
        <v>268</v>
      </c>
      <c r="E16" s="66">
        <v>47</v>
      </c>
      <c r="F16" s="299" t="s">
        <v>144</v>
      </c>
      <c r="G16" s="299" t="s">
        <v>144</v>
      </c>
      <c r="H16" s="300">
        <v>64559</v>
      </c>
      <c r="I16" s="300">
        <v>1921779</v>
      </c>
      <c r="J16" s="300">
        <v>56048</v>
      </c>
      <c r="K16" s="300">
        <v>1755617</v>
      </c>
      <c r="L16" s="300">
        <v>1349524</v>
      </c>
      <c r="M16" s="300">
        <v>9870206</v>
      </c>
      <c r="N16" s="300">
        <v>16275633</v>
      </c>
    </row>
    <row r="17" spans="1:15" s="10" customFormat="1" ht="12" customHeight="1">
      <c r="D17" s="196"/>
      <c r="E17" s="27"/>
      <c r="F17" s="18"/>
      <c r="G17" s="18"/>
      <c r="H17" s="18"/>
      <c r="I17" s="18"/>
      <c r="J17" s="18"/>
      <c r="K17" s="18"/>
      <c r="L17" s="18"/>
      <c r="M17" s="18"/>
      <c r="N17" s="18"/>
    </row>
    <row r="18" spans="1:15" s="10" customFormat="1" ht="12" customHeight="1">
      <c r="C18" s="197"/>
      <c r="D18" s="198" t="s">
        <v>269</v>
      </c>
      <c r="E18" s="72">
        <v>453</v>
      </c>
      <c r="F18" s="72">
        <v>5598</v>
      </c>
      <c r="G18" s="72">
        <v>8065</v>
      </c>
      <c r="H18" s="72">
        <v>316640</v>
      </c>
      <c r="I18" s="72">
        <v>23265231</v>
      </c>
      <c r="J18" s="72">
        <v>1104272</v>
      </c>
      <c r="K18" s="72">
        <v>20164069</v>
      </c>
      <c r="L18" s="72">
        <v>15226320</v>
      </c>
      <c r="M18" s="72">
        <v>76226464</v>
      </c>
      <c r="N18" s="72">
        <v>160733560</v>
      </c>
    </row>
    <row r="19" spans="1:15">
      <c r="B19" s="199"/>
      <c r="C19" s="105"/>
      <c r="D19" s="200"/>
      <c r="E19" s="13"/>
      <c r="F19" s="177"/>
      <c r="G19" s="177"/>
      <c r="H19" s="177"/>
      <c r="I19" s="177"/>
      <c r="J19" s="177"/>
      <c r="K19" s="177"/>
      <c r="L19" s="177"/>
      <c r="M19" s="177"/>
      <c r="N19" s="177"/>
      <c r="O19" s="13"/>
    </row>
    <row r="20" spans="1:15">
      <c r="B20" s="105"/>
      <c r="C20" s="105"/>
      <c r="D20" s="200"/>
      <c r="E20" s="200"/>
      <c r="F20" s="301"/>
      <c r="G20" s="301"/>
      <c r="H20" s="226"/>
      <c r="I20" s="226"/>
      <c r="J20" s="226"/>
      <c r="K20" s="226"/>
      <c r="L20" s="226"/>
      <c r="M20" s="226"/>
      <c r="N20" s="226"/>
    </row>
    <row r="21" spans="1:15">
      <c r="B21" s="105"/>
      <c r="C21" s="105"/>
      <c r="D21" s="200"/>
      <c r="E21" s="200"/>
      <c r="F21" s="301"/>
      <c r="G21" s="301"/>
      <c r="H21" s="226"/>
      <c r="I21" s="226"/>
      <c r="J21" s="226"/>
      <c r="K21" s="226"/>
      <c r="L21" s="226"/>
      <c r="M21" s="226"/>
      <c r="N21" s="226"/>
    </row>
    <row r="22" spans="1:15" s="19" customFormat="1" ht="12" customHeight="1">
      <c r="D22" s="595" t="s">
        <v>774</v>
      </c>
      <c r="E22" s="595"/>
      <c r="F22" s="595"/>
      <c r="G22" s="595"/>
      <c r="H22" s="595"/>
      <c r="I22" s="595"/>
      <c r="J22" s="595"/>
      <c r="K22" s="595"/>
      <c r="L22" s="595"/>
      <c r="M22" s="595"/>
      <c r="N22" s="595"/>
    </row>
    <row r="23" spans="1:15" ht="12" customHeight="1">
      <c r="D23" s="88" t="s">
        <v>577</v>
      </c>
      <c r="E23" s="187"/>
      <c r="F23" s="271"/>
      <c r="G23" s="271"/>
      <c r="H23" s="271"/>
      <c r="I23" s="271"/>
      <c r="J23" s="271"/>
      <c r="K23" s="271"/>
      <c r="L23" s="271"/>
      <c r="M23" s="271"/>
      <c r="N23" s="271"/>
    </row>
    <row r="24" spans="1:15" ht="12" customHeight="1">
      <c r="D24" s="188" t="s">
        <v>146</v>
      </c>
      <c r="E24" s="189"/>
      <c r="F24" s="302" t="s">
        <v>236</v>
      </c>
      <c r="G24" s="273"/>
      <c r="H24" s="666" t="s">
        <v>237</v>
      </c>
      <c r="I24" s="667"/>
      <c r="J24" s="667"/>
      <c r="K24" s="667"/>
      <c r="L24" s="668"/>
      <c r="M24" s="274" t="s">
        <v>238</v>
      </c>
      <c r="N24" s="275"/>
    </row>
    <row r="25" spans="1:15" ht="12" customHeight="1">
      <c r="D25" s="190" t="s">
        <v>146</v>
      </c>
      <c r="E25" s="382" t="s">
        <v>164</v>
      </c>
      <c r="F25" s="278" t="s">
        <v>239</v>
      </c>
      <c r="G25" s="277" t="s">
        <v>240</v>
      </c>
      <c r="H25" s="278" t="s">
        <v>241</v>
      </c>
      <c r="I25" s="669" t="s">
        <v>242</v>
      </c>
      <c r="J25" s="670"/>
      <c r="K25" s="670"/>
      <c r="L25" s="671"/>
      <c r="M25" s="279" t="s">
        <v>146</v>
      </c>
      <c r="N25" s="280"/>
    </row>
    <row r="26" spans="1:15" ht="12" customHeight="1">
      <c r="D26" s="192" t="s">
        <v>519</v>
      </c>
      <c r="E26" s="382" t="s">
        <v>172</v>
      </c>
      <c r="F26" s="282" t="s">
        <v>243</v>
      </c>
      <c r="G26" s="282" t="s">
        <v>244</v>
      </c>
      <c r="H26" s="282" t="s">
        <v>245</v>
      </c>
      <c r="I26" s="283" t="s">
        <v>246</v>
      </c>
      <c r="J26" s="666" t="s">
        <v>30</v>
      </c>
      <c r="K26" s="667"/>
      <c r="L26" s="667"/>
      <c r="M26" s="284" t="s">
        <v>247</v>
      </c>
      <c r="N26" s="284" t="s">
        <v>248</v>
      </c>
    </row>
    <row r="27" spans="1:15" ht="12" customHeight="1">
      <c r="D27" s="190"/>
      <c r="E27" s="191"/>
      <c r="F27" s="282" t="s">
        <v>249</v>
      </c>
      <c r="G27" s="285" t="s">
        <v>250</v>
      </c>
      <c r="H27" s="285" t="s">
        <v>251</v>
      </c>
      <c r="I27" s="286" t="s">
        <v>146</v>
      </c>
      <c r="J27" s="287" t="s">
        <v>252</v>
      </c>
      <c r="K27" s="287" t="s">
        <v>253</v>
      </c>
      <c r="L27" s="288" t="s">
        <v>30</v>
      </c>
      <c r="M27" s="289" t="s">
        <v>3</v>
      </c>
      <c r="N27" s="289" t="s">
        <v>254</v>
      </c>
    </row>
    <row r="28" spans="1:15" ht="12" customHeight="1">
      <c r="D28" s="190"/>
      <c r="E28" s="383"/>
      <c r="F28" s="285" t="s">
        <v>255</v>
      </c>
      <c r="G28" s="285" t="s">
        <v>256</v>
      </c>
      <c r="H28" s="285" t="s">
        <v>257</v>
      </c>
      <c r="I28" s="291" t="s">
        <v>146</v>
      </c>
      <c r="J28" s="292" t="s">
        <v>258</v>
      </c>
      <c r="K28" s="292" t="s">
        <v>259</v>
      </c>
      <c r="L28" s="293" t="s">
        <v>260</v>
      </c>
      <c r="M28" s="294"/>
      <c r="N28" s="294" t="s">
        <v>146</v>
      </c>
    </row>
    <row r="29" spans="1:15" ht="12" customHeight="1">
      <c r="A29" s="88">
        <v>7</v>
      </c>
      <c r="D29" s="195" t="s">
        <v>4</v>
      </c>
      <c r="E29" s="194">
        <v>1</v>
      </c>
      <c r="F29" s="296">
        <v>2</v>
      </c>
      <c r="G29" s="296">
        <v>3</v>
      </c>
      <c r="H29" s="296">
        <v>4</v>
      </c>
      <c r="I29" s="296">
        <v>5</v>
      </c>
      <c r="J29" s="297">
        <v>6</v>
      </c>
      <c r="K29" s="297">
        <v>7</v>
      </c>
      <c r="L29" s="297">
        <v>8</v>
      </c>
      <c r="M29" s="298">
        <v>9</v>
      </c>
      <c r="N29" s="298">
        <v>11</v>
      </c>
    </row>
    <row r="30" spans="1:15" s="10" customFormat="1" ht="12" customHeight="1">
      <c r="D30" s="201" t="s">
        <v>785</v>
      </c>
      <c r="E30" s="66">
        <v>110</v>
      </c>
      <c r="F30" s="299">
        <v>124</v>
      </c>
      <c r="G30" s="299">
        <v>1729</v>
      </c>
      <c r="H30" s="299">
        <v>54950</v>
      </c>
      <c r="I30" s="299">
        <v>3274416</v>
      </c>
      <c r="J30" s="299">
        <v>118027</v>
      </c>
      <c r="K30" s="299">
        <v>3020626</v>
      </c>
      <c r="L30" s="299">
        <v>2315057</v>
      </c>
      <c r="M30" s="299">
        <v>14235951</v>
      </c>
      <c r="N30" s="299">
        <v>21152463</v>
      </c>
    </row>
    <row r="31" spans="1:15" s="10" customFormat="1" ht="12" customHeight="1">
      <c r="D31" s="201" t="s">
        <v>784</v>
      </c>
      <c r="E31" s="66">
        <v>226</v>
      </c>
      <c r="F31" s="299">
        <v>105</v>
      </c>
      <c r="G31" s="299" t="s">
        <v>144</v>
      </c>
      <c r="H31" s="299">
        <v>97852</v>
      </c>
      <c r="I31" s="299">
        <v>9965678</v>
      </c>
      <c r="J31" s="299">
        <v>388738</v>
      </c>
      <c r="K31" s="299">
        <v>9017631</v>
      </c>
      <c r="L31" s="299">
        <v>6844186</v>
      </c>
      <c r="M31" s="299">
        <v>29098219</v>
      </c>
      <c r="N31" s="299">
        <v>76591687</v>
      </c>
      <c r="O31" s="10">
        <v>8639707</v>
      </c>
    </row>
    <row r="32" spans="1:15" s="10" customFormat="1" ht="12" customHeight="1">
      <c r="D32" s="201" t="s">
        <v>792</v>
      </c>
      <c r="E32" s="66">
        <v>117</v>
      </c>
      <c r="F32" s="299">
        <v>5369</v>
      </c>
      <c r="G32" s="299">
        <v>6336</v>
      </c>
      <c r="H32" s="299">
        <v>163838</v>
      </c>
      <c r="I32" s="299">
        <v>10025137</v>
      </c>
      <c r="J32" s="299">
        <v>597507</v>
      </c>
      <c r="K32" s="299">
        <v>8125812</v>
      </c>
      <c r="L32" s="299">
        <v>6067077</v>
      </c>
      <c r="M32" s="299">
        <v>32892294</v>
      </c>
      <c r="N32" s="299">
        <v>62989410</v>
      </c>
      <c r="O32" s="10">
        <v>105734751</v>
      </c>
    </row>
    <row r="33" spans="4:16" s="10" customFormat="1">
      <c r="D33" s="19"/>
      <c r="E33" s="19"/>
      <c r="F33" s="18"/>
      <c r="G33" s="18"/>
      <c r="H33" s="18"/>
      <c r="I33" s="18"/>
      <c r="J33" s="18"/>
      <c r="K33" s="18"/>
      <c r="L33" s="18"/>
      <c r="M33" s="18"/>
      <c r="N33" s="18"/>
    </row>
    <row r="34" spans="4:16" s="10" customFormat="1" ht="12" customHeight="1">
      <c r="D34" s="202" t="s">
        <v>192</v>
      </c>
      <c r="E34" s="72">
        <v>453</v>
      </c>
      <c r="F34" s="72">
        <v>5598</v>
      </c>
      <c r="G34" s="72">
        <v>8065</v>
      </c>
      <c r="H34" s="72">
        <v>316640</v>
      </c>
      <c r="I34" s="72">
        <v>23265231</v>
      </c>
      <c r="J34" s="72">
        <v>1104272</v>
      </c>
      <c r="K34" s="72">
        <v>20164069</v>
      </c>
      <c r="L34" s="72">
        <v>15226320</v>
      </c>
      <c r="M34" s="72">
        <v>76226464</v>
      </c>
      <c r="N34" s="72">
        <v>160733560</v>
      </c>
      <c r="O34" s="10">
        <v>114374458</v>
      </c>
    </row>
    <row r="35" spans="4:16" s="203" customFormat="1" ht="12" customHeight="1">
      <c r="D35" s="204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4:16" s="203" customFormat="1" ht="12" customHeight="1">
      <c r="D36" s="204"/>
      <c r="E36" s="13"/>
      <c r="F36" s="177"/>
      <c r="G36" s="177"/>
      <c r="H36" s="177"/>
      <c r="I36" s="177"/>
      <c r="J36" s="177"/>
      <c r="K36" s="177"/>
      <c r="L36" s="177"/>
      <c r="M36" s="177"/>
      <c r="N36" s="177"/>
      <c r="O36" s="13"/>
    </row>
    <row r="37" spans="4:16" s="203" customFormat="1" ht="12" customHeight="1">
      <c r="D37" s="204"/>
      <c r="E37" s="13"/>
      <c r="F37" s="177"/>
      <c r="G37" s="177"/>
      <c r="H37" s="177"/>
      <c r="I37" s="177"/>
      <c r="J37" s="177"/>
      <c r="K37" s="177"/>
      <c r="L37" s="177"/>
      <c r="M37" s="177"/>
      <c r="N37" s="177"/>
      <c r="O37" s="13"/>
    </row>
    <row r="38" spans="4:16" s="19" customFormat="1" ht="12" customHeight="1">
      <c r="D38" s="595" t="s">
        <v>775</v>
      </c>
      <c r="E38" s="595"/>
      <c r="F38" s="595"/>
      <c r="G38" s="595"/>
      <c r="H38" s="595"/>
      <c r="I38" s="595"/>
      <c r="J38" s="595"/>
      <c r="K38" s="595"/>
      <c r="L38" s="595"/>
      <c r="M38" s="595"/>
      <c r="N38" s="595"/>
    </row>
    <row r="39" spans="4:16" ht="12" customHeight="1">
      <c r="D39" s="88" t="s">
        <v>578</v>
      </c>
      <c r="E39" s="187"/>
      <c r="F39" s="271"/>
      <c r="G39" s="271"/>
      <c r="H39" s="271"/>
      <c r="I39" s="271"/>
      <c r="J39" s="271"/>
      <c r="K39" s="271"/>
      <c r="L39" s="271"/>
      <c r="M39" s="271"/>
      <c r="N39" s="271"/>
    </row>
    <row r="40" spans="4:16" ht="12" customHeight="1">
      <c r="D40" s="188" t="s">
        <v>146</v>
      </c>
      <c r="E40" s="189"/>
      <c r="F40" s="302" t="s">
        <v>236</v>
      </c>
      <c r="G40" s="273"/>
      <c r="H40" s="666" t="s">
        <v>237</v>
      </c>
      <c r="I40" s="667"/>
      <c r="J40" s="667"/>
      <c r="K40" s="667"/>
      <c r="L40" s="668"/>
      <c r="M40" s="274" t="s">
        <v>238</v>
      </c>
      <c r="N40" s="275"/>
    </row>
    <row r="41" spans="4:16" ht="12" customHeight="1">
      <c r="D41" s="190" t="s">
        <v>146</v>
      </c>
      <c r="E41" s="382" t="s">
        <v>164</v>
      </c>
      <c r="F41" s="278" t="s">
        <v>239</v>
      </c>
      <c r="G41" s="277" t="s">
        <v>240</v>
      </c>
      <c r="H41" s="278" t="s">
        <v>241</v>
      </c>
      <c r="I41" s="669" t="s">
        <v>242</v>
      </c>
      <c r="J41" s="670"/>
      <c r="K41" s="670"/>
      <c r="L41" s="671"/>
      <c r="M41" s="279" t="s">
        <v>146</v>
      </c>
      <c r="N41" s="280"/>
    </row>
    <row r="42" spans="4:16" ht="12" customHeight="1">
      <c r="D42" s="192" t="s">
        <v>519</v>
      </c>
      <c r="E42" s="382" t="s">
        <v>172</v>
      </c>
      <c r="F42" s="282" t="s">
        <v>243</v>
      </c>
      <c r="G42" s="282" t="s">
        <v>244</v>
      </c>
      <c r="H42" s="282" t="s">
        <v>245</v>
      </c>
      <c r="I42" s="283" t="s">
        <v>246</v>
      </c>
      <c r="J42" s="666" t="s">
        <v>30</v>
      </c>
      <c r="K42" s="667"/>
      <c r="L42" s="667"/>
      <c r="M42" s="284" t="s">
        <v>247</v>
      </c>
      <c r="N42" s="284" t="s">
        <v>248</v>
      </c>
    </row>
    <row r="43" spans="4:16" ht="12" customHeight="1">
      <c r="D43" s="190"/>
      <c r="E43" s="191"/>
      <c r="F43" s="282" t="s">
        <v>249</v>
      </c>
      <c r="G43" s="285" t="s">
        <v>250</v>
      </c>
      <c r="H43" s="285" t="s">
        <v>251</v>
      </c>
      <c r="I43" s="286" t="s">
        <v>146</v>
      </c>
      <c r="J43" s="287" t="s">
        <v>252</v>
      </c>
      <c r="K43" s="287" t="s">
        <v>253</v>
      </c>
      <c r="L43" s="288" t="s">
        <v>30</v>
      </c>
      <c r="M43" s="289" t="s">
        <v>3</v>
      </c>
      <c r="N43" s="289" t="s">
        <v>254</v>
      </c>
    </row>
    <row r="44" spans="4:16" ht="12" customHeight="1">
      <c r="D44" s="190"/>
      <c r="E44" s="383"/>
      <c r="F44" s="285" t="s">
        <v>255</v>
      </c>
      <c r="G44" s="285" t="s">
        <v>256</v>
      </c>
      <c r="H44" s="285" t="s">
        <v>257</v>
      </c>
      <c r="I44" s="291" t="s">
        <v>146</v>
      </c>
      <c r="J44" s="292" t="s">
        <v>258</v>
      </c>
      <c r="K44" s="292" t="s">
        <v>259</v>
      </c>
      <c r="L44" s="293" t="s">
        <v>260</v>
      </c>
      <c r="M44" s="294"/>
      <c r="N44" s="294" t="s">
        <v>146</v>
      </c>
    </row>
    <row r="45" spans="4:16" ht="12" customHeight="1">
      <c r="D45" s="195" t="s">
        <v>4</v>
      </c>
      <c r="E45" s="194">
        <v>1</v>
      </c>
      <c r="F45" s="296">
        <v>2</v>
      </c>
      <c r="G45" s="296">
        <v>3</v>
      </c>
      <c r="H45" s="296">
        <v>4</v>
      </c>
      <c r="I45" s="296">
        <v>5</v>
      </c>
      <c r="J45" s="297">
        <v>6</v>
      </c>
      <c r="K45" s="297">
        <v>7</v>
      </c>
      <c r="L45" s="297">
        <v>8</v>
      </c>
      <c r="M45" s="298">
        <v>9</v>
      </c>
      <c r="N45" s="298">
        <v>11</v>
      </c>
    </row>
    <row r="46" spans="4:16" s="10" customFormat="1" ht="12" customHeight="1">
      <c r="D46" s="201" t="s">
        <v>193</v>
      </c>
      <c r="E46" s="66">
        <v>168</v>
      </c>
      <c r="F46" s="300">
        <v>3029</v>
      </c>
      <c r="G46" s="300">
        <v>5263</v>
      </c>
      <c r="H46" s="300">
        <v>118526</v>
      </c>
      <c r="I46" s="300">
        <v>7773834</v>
      </c>
      <c r="J46" s="300">
        <v>466161</v>
      </c>
      <c r="K46" s="300">
        <v>6882917</v>
      </c>
      <c r="L46" s="300">
        <v>5010501</v>
      </c>
      <c r="M46" s="300">
        <v>27890173</v>
      </c>
      <c r="N46" s="300">
        <v>52162181</v>
      </c>
      <c r="O46" s="206"/>
    </row>
    <row r="47" spans="4:16" s="10" customFormat="1" ht="12" customHeight="1">
      <c r="D47" s="201" t="s">
        <v>194</v>
      </c>
      <c r="E47" s="66">
        <v>233</v>
      </c>
      <c r="F47" s="299">
        <v>124</v>
      </c>
      <c r="G47" s="299">
        <v>1729</v>
      </c>
      <c r="H47" s="300">
        <v>178644</v>
      </c>
      <c r="I47" s="300">
        <v>11822268</v>
      </c>
      <c r="J47" s="300">
        <v>490509</v>
      </c>
      <c r="K47" s="300">
        <v>10125922</v>
      </c>
      <c r="L47" s="300">
        <v>7862089</v>
      </c>
      <c r="M47" s="300">
        <v>38541362</v>
      </c>
      <c r="N47" s="300">
        <v>92411353</v>
      </c>
      <c r="O47" s="206"/>
      <c r="P47" s="207"/>
    </row>
    <row r="48" spans="4:16" s="10" customFormat="1" ht="12" customHeight="1">
      <c r="D48" s="201" t="s">
        <v>195</v>
      </c>
      <c r="E48" s="66">
        <v>4</v>
      </c>
      <c r="F48" s="299" t="s">
        <v>144</v>
      </c>
      <c r="G48" s="299" t="s">
        <v>144</v>
      </c>
      <c r="H48" s="299" t="s">
        <v>144</v>
      </c>
      <c r="I48" s="299">
        <v>188487</v>
      </c>
      <c r="J48" s="299">
        <v>10943</v>
      </c>
      <c r="K48" s="299">
        <v>169089</v>
      </c>
      <c r="L48" s="299">
        <v>141606</v>
      </c>
      <c r="M48" s="299" t="s">
        <v>144</v>
      </c>
      <c r="N48" s="299">
        <v>2105670</v>
      </c>
      <c r="O48" s="206"/>
    </row>
    <row r="49" spans="1:15" s="10" customFormat="1" ht="12" customHeight="1">
      <c r="D49" s="201" t="s">
        <v>196</v>
      </c>
      <c r="E49" s="66">
        <v>27</v>
      </c>
      <c r="F49" s="299">
        <v>2445</v>
      </c>
      <c r="G49" s="299">
        <v>1073</v>
      </c>
      <c r="H49" s="299">
        <v>11357</v>
      </c>
      <c r="I49" s="299">
        <v>2333140</v>
      </c>
      <c r="J49" s="299">
        <v>90191</v>
      </c>
      <c r="K49" s="299">
        <v>1922601</v>
      </c>
      <c r="L49" s="299">
        <v>1386169</v>
      </c>
      <c r="M49" s="299">
        <v>8209579</v>
      </c>
      <c r="N49" s="299">
        <v>7921946</v>
      </c>
      <c r="O49" s="206"/>
    </row>
    <row r="50" spans="1:15" s="10" customFormat="1" ht="12" customHeight="1">
      <c r="D50" s="201" t="s">
        <v>197</v>
      </c>
      <c r="E50" s="66">
        <v>21</v>
      </c>
      <c r="F50" s="299" t="s">
        <v>144</v>
      </c>
      <c r="G50" s="299" t="s">
        <v>144</v>
      </c>
      <c r="H50" s="300">
        <v>8113</v>
      </c>
      <c r="I50" s="300">
        <v>1147502</v>
      </c>
      <c r="J50" s="300">
        <v>46468</v>
      </c>
      <c r="K50" s="300">
        <v>1063540</v>
      </c>
      <c r="L50" s="300">
        <v>825955</v>
      </c>
      <c r="M50" s="300">
        <v>1585350</v>
      </c>
      <c r="N50" s="300">
        <v>6132410</v>
      </c>
      <c r="O50" s="206"/>
    </row>
    <row r="51" spans="1:15" s="10" customFormat="1" ht="12" customHeight="1">
      <c r="D51" s="19"/>
      <c r="E51" s="27"/>
      <c r="F51" s="33"/>
      <c r="G51" s="33"/>
      <c r="H51" s="33"/>
      <c r="I51" s="33"/>
      <c r="J51" s="33"/>
      <c r="K51" s="33"/>
      <c r="L51" s="33"/>
      <c r="M51" s="33"/>
      <c r="N51" s="33"/>
      <c r="O51" s="206"/>
    </row>
    <row r="52" spans="1:15" s="10" customFormat="1" ht="12" customHeight="1">
      <c r="D52" s="208" t="s">
        <v>192</v>
      </c>
      <c r="E52" s="72">
        <v>453</v>
      </c>
      <c r="F52" s="72">
        <v>5598</v>
      </c>
      <c r="G52" s="72">
        <v>8065</v>
      </c>
      <c r="H52" s="72">
        <v>316640</v>
      </c>
      <c r="I52" s="72">
        <v>23265231</v>
      </c>
      <c r="J52" s="72">
        <v>1104272</v>
      </c>
      <c r="K52" s="72">
        <v>20164069</v>
      </c>
      <c r="L52" s="72">
        <v>15226320</v>
      </c>
      <c r="M52" s="72">
        <v>76226464</v>
      </c>
      <c r="N52" s="72">
        <v>160733560</v>
      </c>
      <c r="O52" s="206"/>
    </row>
    <row r="53" spans="1:15" s="10" customFormat="1" ht="12" customHeight="1">
      <c r="D53" s="209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s="10" customFormat="1" ht="12" customHeight="1">
      <c r="D54" s="209"/>
      <c r="E54" s="13"/>
      <c r="F54" s="177"/>
      <c r="G54" s="177"/>
      <c r="H54" s="177"/>
      <c r="I54" s="177"/>
      <c r="J54" s="177"/>
      <c r="K54" s="177"/>
      <c r="L54" s="177"/>
      <c r="M54" s="177"/>
      <c r="N54" s="177"/>
      <c r="O54" s="13"/>
    </row>
    <row r="55" spans="1:15">
      <c r="A55" s="3"/>
      <c r="B55" s="199"/>
      <c r="D55" s="187"/>
      <c r="E55" s="205"/>
      <c r="F55" s="271"/>
      <c r="G55" s="271"/>
      <c r="H55" s="271"/>
      <c r="I55" s="271"/>
      <c r="J55" s="271"/>
      <c r="K55" s="271"/>
      <c r="L55" s="271"/>
      <c r="M55" s="271"/>
      <c r="N55" s="271"/>
    </row>
    <row r="56" spans="1:15" s="19" customFormat="1" ht="12" customHeight="1">
      <c r="D56" s="595" t="s">
        <v>776</v>
      </c>
      <c r="E56" s="595"/>
      <c r="F56" s="595"/>
      <c r="G56" s="595"/>
      <c r="H56" s="595"/>
      <c r="I56" s="595"/>
      <c r="J56" s="595"/>
      <c r="K56" s="595"/>
      <c r="L56" s="595"/>
      <c r="M56" s="595"/>
      <c r="N56" s="595"/>
    </row>
    <row r="57" spans="1:15" ht="12" customHeight="1">
      <c r="D57" s="88" t="s">
        <v>579</v>
      </c>
      <c r="E57" s="187"/>
      <c r="F57" s="271"/>
      <c r="G57" s="271"/>
      <c r="H57" s="271"/>
      <c r="I57" s="271"/>
      <c r="J57" s="271"/>
      <c r="K57" s="271"/>
      <c r="L57" s="271"/>
      <c r="M57" s="271"/>
      <c r="N57" s="271"/>
    </row>
    <row r="58" spans="1:15" ht="12" customHeight="1">
      <c r="D58" s="188" t="s">
        <v>146</v>
      </c>
      <c r="E58" s="189"/>
      <c r="F58" s="302" t="s">
        <v>236</v>
      </c>
      <c r="G58" s="273"/>
      <c r="H58" s="666" t="s">
        <v>237</v>
      </c>
      <c r="I58" s="667"/>
      <c r="J58" s="667"/>
      <c r="K58" s="667"/>
      <c r="L58" s="668"/>
      <c r="M58" s="274" t="s">
        <v>238</v>
      </c>
      <c r="N58" s="275"/>
    </row>
    <row r="59" spans="1:15" ht="12" customHeight="1">
      <c r="D59" s="190" t="s">
        <v>146</v>
      </c>
      <c r="E59" s="382" t="s">
        <v>164</v>
      </c>
      <c r="F59" s="278" t="s">
        <v>239</v>
      </c>
      <c r="G59" s="277" t="s">
        <v>240</v>
      </c>
      <c r="H59" s="278" t="s">
        <v>241</v>
      </c>
      <c r="I59" s="669" t="s">
        <v>242</v>
      </c>
      <c r="J59" s="670"/>
      <c r="K59" s="670"/>
      <c r="L59" s="671"/>
      <c r="M59" s="279" t="s">
        <v>146</v>
      </c>
      <c r="N59" s="280"/>
    </row>
    <row r="60" spans="1:15" ht="12" customHeight="1">
      <c r="D60" s="192" t="s">
        <v>519</v>
      </c>
      <c r="E60" s="382" t="s">
        <v>172</v>
      </c>
      <c r="F60" s="282" t="s">
        <v>243</v>
      </c>
      <c r="G60" s="282" t="s">
        <v>244</v>
      </c>
      <c r="H60" s="282" t="s">
        <v>245</v>
      </c>
      <c r="I60" s="283" t="s">
        <v>246</v>
      </c>
      <c r="J60" s="666" t="s">
        <v>30</v>
      </c>
      <c r="K60" s="667"/>
      <c r="L60" s="667"/>
      <c r="M60" s="284" t="s">
        <v>247</v>
      </c>
      <c r="N60" s="284" t="s">
        <v>248</v>
      </c>
    </row>
    <row r="61" spans="1:15" ht="12" customHeight="1">
      <c r="D61" s="190"/>
      <c r="E61" s="191"/>
      <c r="F61" s="282" t="s">
        <v>249</v>
      </c>
      <c r="G61" s="285" t="s">
        <v>250</v>
      </c>
      <c r="H61" s="285" t="s">
        <v>251</v>
      </c>
      <c r="I61" s="286" t="s">
        <v>146</v>
      </c>
      <c r="J61" s="287" t="s">
        <v>252</v>
      </c>
      <c r="K61" s="287" t="s">
        <v>253</v>
      </c>
      <c r="L61" s="288" t="s">
        <v>30</v>
      </c>
      <c r="M61" s="289" t="s">
        <v>3</v>
      </c>
      <c r="N61" s="289" t="s">
        <v>254</v>
      </c>
    </row>
    <row r="62" spans="1:15" ht="12" customHeight="1">
      <c r="D62" s="190"/>
      <c r="E62" s="383"/>
      <c r="F62" s="285" t="s">
        <v>255</v>
      </c>
      <c r="G62" s="285" t="s">
        <v>256</v>
      </c>
      <c r="H62" s="285" t="s">
        <v>257</v>
      </c>
      <c r="I62" s="291" t="s">
        <v>146</v>
      </c>
      <c r="J62" s="292" t="s">
        <v>258</v>
      </c>
      <c r="K62" s="292" t="s">
        <v>259</v>
      </c>
      <c r="L62" s="293" t="s">
        <v>260</v>
      </c>
      <c r="M62" s="294"/>
      <c r="N62" s="294" t="s">
        <v>146</v>
      </c>
    </row>
    <row r="63" spans="1:15" ht="12" customHeight="1">
      <c r="D63" s="195" t="s">
        <v>4</v>
      </c>
      <c r="E63" s="194">
        <v>1</v>
      </c>
      <c r="F63" s="296">
        <v>2</v>
      </c>
      <c r="G63" s="296">
        <v>3</v>
      </c>
      <c r="H63" s="296">
        <v>4</v>
      </c>
      <c r="I63" s="296">
        <v>5</v>
      </c>
      <c r="J63" s="297">
        <v>6</v>
      </c>
      <c r="K63" s="297">
        <v>7</v>
      </c>
      <c r="L63" s="297">
        <v>8</v>
      </c>
      <c r="M63" s="298">
        <v>9</v>
      </c>
      <c r="N63" s="298">
        <v>11</v>
      </c>
    </row>
    <row r="64" spans="1:15" s="10" customFormat="1" ht="12" customHeight="1">
      <c r="D64" s="169" t="s">
        <v>789</v>
      </c>
      <c r="E64" s="66">
        <v>149</v>
      </c>
      <c r="F64" s="300">
        <v>159</v>
      </c>
      <c r="G64" s="299" t="s">
        <v>144</v>
      </c>
      <c r="H64" s="300">
        <v>64019</v>
      </c>
      <c r="I64" s="300">
        <v>6548749</v>
      </c>
      <c r="J64" s="300">
        <v>399203</v>
      </c>
      <c r="K64" s="300">
        <v>5833030</v>
      </c>
      <c r="L64" s="300">
        <v>4362552</v>
      </c>
      <c r="M64" s="300">
        <v>24902258</v>
      </c>
      <c r="N64" s="300">
        <v>40804350</v>
      </c>
    </row>
    <row r="65" spans="4:15" s="10" customFormat="1" ht="12" customHeight="1">
      <c r="D65" s="169" t="s">
        <v>790</v>
      </c>
      <c r="E65" s="66">
        <v>54</v>
      </c>
      <c r="F65" s="299" t="s">
        <v>149</v>
      </c>
      <c r="G65" s="299" t="s">
        <v>149</v>
      </c>
      <c r="H65" s="299" t="s">
        <v>149</v>
      </c>
      <c r="I65" s="299" t="s">
        <v>149</v>
      </c>
      <c r="J65" s="299" t="s">
        <v>149</v>
      </c>
      <c r="K65" s="299" t="s">
        <v>149</v>
      </c>
      <c r="L65" s="299" t="s">
        <v>149</v>
      </c>
      <c r="M65" s="299" t="s">
        <v>149</v>
      </c>
      <c r="N65" s="299" t="s">
        <v>149</v>
      </c>
    </row>
    <row r="66" spans="4:15" s="10" customFormat="1" ht="12" customHeight="1">
      <c r="D66" s="169" t="s">
        <v>198</v>
      </c>
      <c r="E66" s="66">
        <v>248</v>
      </c>
      <c r="F66" s="299">
        <v>124</v>
      </c>
      <c r="G66" s="299">
        <v>1729</v>
      </c>
      <c r="H66" s="300">
        <v>185632</v>
      </c>
      <c r="I66" s="300">
        <v>12723307</v>
      </c>
      <c r="J66" s="300">
        <v>525399</v>
      </c>
      <c r="K66" s="300">
        <v>10961877</v>
      </c>
      <c r="L66" s="300">
        <v>8545566</v>
      </c>
      <c r="M66" s="300">
        <v>42659545</v>
      </c>
      <c r="N66" s="300">
        <v>97578763</v>
      </c>
    </row>
    <row r="67" spans="4:15" s="10" customFormat="1" ht="12" customHeight="1">
      <c r="D67" s="169" t="s">
        <v>199</v>
      </c>
      <c r="E67" s="66">
        <v>1</v>
      </c>
      <c r="F67" s="299" t="s">
        <v>144</v>
      </c>
      <c r="G67" s="299" t="s">
        <v>144</v>
      </c>
      <c r="H67" s="299" t="s">
        <v>144</v>
      </c>
      <c r="I67" s="299" t="s">
        <v>149</v>
      </c>
      <c r="J67" s="299" t="s">
        <v>149</v>
      </c>
      <c r="K67" s="299" t="s">
        <v>149</v>
      </c>
      <c r="L67" s="299" t="s">
        <v>149</v>
      </c>
      <c r="M67" s="299" t="s">
        <v>144</v>
      </c>
      <c r="N67" s="299" t="s">
        <v>144</v>
      </c>
    </row>
    <row r="68" spans="4:15" s="10" customFormat="1" ht="12" customHeight="1">
      <c r="D68" s="18" t="s">
        <v>791</v>
      </c>
      <c r="E68" s="66">
        <v>1</v>
      </c>
      <c r="F68" s="299" t="s">
        <v>144</v>
      </c>
      <c r="G68" s="299" t="s">
        <v>144</v>
      </c>
      <c r="H68" s="299" t="s">
        <v>149</v>
      </c>
      <c r="I68" s="299" t="s">
        <v>149</v>
      </c>
      <c r="J68" s="299" t="s">
        <v>149</v>
      </c>
      <c r="K68" s="299" t="s">
        <v>149</v>
      </c>
      <c r="L68" s="299" t="s">
        <v>149</v>
      </c>
      <c r="M68" s="299" t="s">
        <v>144</v>
      </c>
      <c r="N68" s="299" t="s">
        <v>149</v>
      </c>
    </row>
    <row r="69" spans="4:15" s="10" customFormat="1" ht="12" customHeight="1">
      <c r="F69" s="44"/>
      <c r="G69" s="44"/>
      <c r="H69" s="44"/>
      <c r="I69" s="44"/>
      <c r="J69" s="44"/>
      <c r="K69" s="44"/>
      <c r="L69" s="44"/>
      <c r="M69" s="44"/>
      <c r="N69" s="44"/>
    </row>
    <row r="70" spans="4:15" ht="12" customHeight="1">
      <c r="D70" s="208" t="s">
        <v>191</v>
      </c>
      <c r="E70" s="72">
        <v>453</v>
      </c>
      <c r="F70" s="72">
        <v>5598</v>
      </c>
      <c r="G70" s="72">
        <v>8065</v>
      </c>
      <c r="H70" s="72">
        <v>316640</v>
      </c>
      <c r="I70" s="72">
        <v>23265231</v>
      </c>
      <c r="J70" s="72">
        <v>1104272</v>
      </c>
      <c r="K70" s="72">
        <v>20164069</v>
      </c>
      <c r="L70" s="72">
        <v>15226320</v>
      </c>
      <c r="M70" s="72">
        <v>76226464</v>
      </c>
      <c r="N70" s="72">
        <v>160733560</v>
      </c>
      <c r="O70" s="210"/>
    </row>
    <row r="71" spans="4:15" ht="12" customHeight="1">
      <c r="E71" s="91"/>
      <c r="F71" s="91"/>
      <c r="G71" s="91"/>
      <c r="H71" s="91"/>
      <c r="I71" s="91"/>
      <c r="J71" s="91"/>
      <c r="K71" s="91"/>
      <c r="L71" s="91"/>
      <c r="M71" s="91"/>
      <c r="N71" s="91"/>
    </row>
  </sheetData>
  <mergeCells count="16">
    <mergeCell ref="D1:N1"/>
    <mergeCell ref="H3:L3"/>
    <mergeCell ref="I4:L4"/>
    <mergeCell ref="J5:L5"/>
    <mergeCell ref="D22:N22"/>
    <mergeCell ref="H24:L24"/>
    <mergeCell ref="D56:N56"/>
    <mergeCell ref="H58:L58"/>
    <mergeCell ref="I59:L59"/>
    <mergeCell ref="J60:L60"/>
    <mergeCell ref="I25:L25"/>
    <mergeCell ref="J26:L26"/>
    <mergeCell ref="D38:N38"/>
    <mergeCell ref="H40:L40"/>
    <mergeCell ref="I41:L41"/>
    <mergeCell ref="J42:L42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M76"/>
  <sheetViews>
    <sheetView topLeftCell="A37" zoomScaleNormal="100" workbookViewId="0">
      <selection activeCell="B73" sqref="B73"/>
    </sheetView>
  </sheetViews>
  <sheetFormatPr defaultRowHeight="12.75"/>
  <cols>
    <col min="1" max="1" width="1.28515625" style="18" customWidth="1"/>
    <col min="2" max="2" width="26" style="44" customWidth="1"/>
    <col min="3" max="4" width="10.5703125" style="553" customWidth="1"/>
    <col min="5" max="6" width="10.5703125" style="20" customWidth="1"/>
    <col min="7" max="7" width="10.140625" style="20" bestFit="1" customWidth="1"/>
    <col min="8" max="8" width="12.42578125" style="20" customWidth="1"/>
    <col min="9" max="9" width="14.140625" style="20" customWidth="1"/>
    <col min="10" max="10" width="13.7109375" style="30" customWidth="1"/>
    <col min="11" max="11" width="9.7109375" style="97" customWidth="1"/>
    <col min="12" max="13" width="2.42578125" style="18" customWidth="1"/>
    <col min="14" max="16384" width="9.140625" style="18"/>
  </cols>
  <sheetData>
    <row r="1" spans="2:12">
      <c r="B1" s="672" t="s">
        <v>750</v>
      </c>
      <c r="C1" s="672"/>
      <c r="D1" s="672"/>
      <c r="E1" s="672"/>
      <c r="F1" s="672"/>
      <c r="G1" s="672"/>
      <c r="H1" s="672"/>
      <c r="I1" s="672"/>
      <c r="J1" s="672"/>
      <c r="K1" s="672"/>
    </row>
    <row r="2" spans="2:12">
      <c r="B2" s="485" t="s">
        <v>580</v>
      </c>
      <c r="C2" s="539"/>
      <c r="D2" s="539"/>
      <c r="E2" s="303"/>
      <c r="F2" s="303"/>
      <c r="G2" s="303"/>
      <c r="H2" s="303"/>
      <c r="I2" s="304"/>
      <c r="J2" s="255"/>
      <c r="K2" s="304"/>
    </row>
    <row r="3" spans="2:12" s="309" customFormat="1" ht="12.75" customHeight="1">
      <c r="B3" s="305" t="s">
        <v>146</v>
      </c>
      <c r="C3" s="673" t="s">
        <v>270</v>
      </c>
      <c r="D3" s="674"/>
      <c r="E3" s="675" t="s">
        <v>271</v>
      </c>
      <c r="F3" s="676"/>
      <c r="G3" s="306" t="s">
        <v>272</v>
      </c>
      <c r="H3" s="307"/>
      <c r="I3" s="308" t="s">
        <v>273</v>
      </c>
      <c r="J3" s="308" t="s">
        <v>164</v>
      </c>
      <c r="K3" s="308" t="s">
        <v>275</v>
      </c>
    </row>
    <row r="4" spans="2:12" s="309" customFormat="1" ht="12.75" customHeight="1">
      <c r="B4" s="310" t="s">
        <v>146</v>
      </c>
      <c r="C4" s="677" t="s">
        <v>223</v>
      </c>
      <c r="D4" s="678"/>
      <c r="E4" s="679" t="s">
        <v>276</v>
      </c>
      <c r="F4" s="680"/>
      <c r="G4" s="311" t="s">
        <v>277</v>
      </c>
      <c r="H4" s="312"/>
      <c r="I4" s="313" t="s">
        <v>278</v>
      </c>
      <c r="J4" s="313" t="s">
        <v>279</v>
      </c>
      <c r="K4" s="313" t="s">
        <v>274</v>
      </c>
    </row>
    <row r="5" spans="2:12" s="309" customFormat="1" ht="12.75" customHeight="1">
      <c r="B5" s="314"/>
      <c r="C5" s="540"/>
      <c r="D5" s="541"/>
      <c r="E5" s="681" t="s">
        <v>280</v>
      </c>
      <c r="F5" s="682"/>
      <c r="G5" s="316" t="s">
        <v>146</v>
      </c>
      <c r="H5" s="317"/>
      <c r="I5" s="313" t="s">
        <v>281</v>
      </c>
      <c r="J5" s="313" t="s">
        <v>282</v>
      </c>
      <c r="K5" s="313" t="s">
        <v>283</v>
      </c>
    </row>
    <row r="6" spans="2:12" s="309" customFormat="1" ht="12.75" customHeight="1">
      <c r="B6" s="314" t="s">
        <v>519</v>
      </c>
      <c r="C6" s="542" t="s">
        <v>284</v>
      </c>
      <c r="D6" s="543" t="s">
        <v>285</v>
      </c>
      <c r="E6" s="318"/>
      <c r="F6" s="318"/>
      <c r="G6" s="319" t="s">
        <v>3</v>
      </c>
      <c r="H6" s="320" t="s">
        <v>30</v>
      </c>
      <c r="I6" s="321" t="s">
        <v>286</v>
      </c>
      <c r="J6" s="321" t="s">
        <v>287</v>
      </c>
      <c r="K6" s="321" t="s">
        <v>288</v>
      </c>
    </row>
    <row r="7" spans="2:12" s="309" customFormat="1" ht="12.75" customHeight="1">
      <c r="B7" s="314"/>
      <c r="C7" s="544"/>
      <c r="D7" s="545" t="s">
        <v>289</v>
      </c>
      <c r="E7" s="322" t="s">
        <v>3</v>
      </c>
      <c r="F7" s="322" t="s">
        <v>140</v>
      </c>
      <c r="G7" s="323" t="s">
        <v>146</v>
      </c>
      <c r="H7" s="321" t="s">
        <v>290</v>
      </c>
      <c r="I7" s="321" t="s">
        <v>291</v>
      </c>
      <c r="J7" s="321" t="s">
        <v>291</v>
      </c>
      <c r="K7" s="321" t="s">
        <v>146</v>
      </c>
    </row>
    <row r="8" spans="2:12" s="309" customFormat="1" ht="12.75" customHeight="1">
      <c r="B8" s="315"/>
      <c r="C8" s="546"/>
      <c r="D8" s="547"/>
      <c r="E8" s="324"/>
      <c r="F8" s="324" t="s">
        <v>292</v>
      </c>
      <c r="G8" s="325" t="s">
        <v>146</v>
      </c>
      <c r="H8" s="326" t="s">
        <v>293</v>
      </c>
      <c r="I8" s="326" t="s">
        <v>294</v>
      </c>
      <c r="J8" s="326" t="s">
        <v>294</v>
      </c>
      <c r="K8" s="326" t="s">
        <v>146</v>
      </c>
    </row>
    <row r="9" spans="2:12" s="309" customFormat="1" ht="12.75" customHeight="1">
      <c r="B9" s="327" t="s">
        <v>4</v>
      </c>
      <c r="C9" s="557">
        <v>1</v>
      </c>
      <c r="D9" s="558">
        <v>2</v>
      </c>
      <c r="E9" s="328">
        <v>3</v>
      </c>
      <c r="F9" s="329">
        <v>4</v>
      </c>
      <c r="G9" s="328">
        <v>5</v>
      </c>
      <c r="H9" s="329">
        <v>6</v>
      </c>
      <c r="I9" s="328">
        <v>7</v>
      </c>
      <c r="J9" s="329">
        <v>8</v>
      </c>
      <c r="K9" s="328">
        <v>9</v>
      </c>
    </row>
    <row r="10" spans="2:12" s="44" customFormat="1" ht="12.75" customHeight="1">
      <c r="B10" s="330" t="s">
        <v>261</v>
      </c>
      <c r="C10" s="548">
        <v>1541.5000000000002</v>
      </c>
      <c r="D10" s="549">
        <v>1612.1000000000001</v>
      </c>
      <c r="E10" s="332">
        <v>1570</v>
      </c>
      <c r="F10" s="333">
        <v>503</v>
      </c>
      <c r="G10" s="333">
        <v>2588041</v>
      </c>
      <c r="H10" s="333">
        <v>2567628</v>
      </c>
      <c r="I10" s="333">
        <v>727</v>
      </c>
      <c r="J10" s="333">
        <v>101562</v>
      </c>
      <c r="K10" s="332" t="s">
        <v>144</v>
      </c>
      <c r="L10" s="271"/>
    </row>
    <row r="11" spans="2:12" s="44" customFormat="1" ht="12.75" customHeight="1">
      <c r="B11" s="330" t="s">
        <v>262</v>
      </c>
      <c r="C11" s="548">
        <v>3545</v>
      </c>
      <c r="D11" s="549">
        <v>3620.5</v>
      </c>
      <c r="E11" s="332">
        <v>3550</v>
      </c>
      <c r="F11" s="333">
        <v>1083</v>
      </c>
      <c r="G11" s="333">
        <v>6472410</v>
      </c>
      <c r="H11" s="333">
        <v>6387205</v>
      </c>
      <c r="I11" s="333">
        <v>1278</v>
      </c>
      <c r="J11" s="333">
        <v>204900</v>
      </c>
      <c r="K11" s="332" t="s">
        <v>144</v>
      </c>
      <c r="L11" s="271"/>
    </row>
    <row r="12" spans="2:12" s="44" customFormat="1" ht="12.75" customHeight="1">
      <c r="B12" s="330" t="s">
        <v>263</v>
      </c>
      <c r="C12" s="548">
        <v>2181.3999999999996</v>
      </c>
      <c r="D12" s="549">
        <v>2199.8999999999996</v>
      </c>
      <c r="E12" s="332">
        <v>2167</v>
      </c>
      <c r="F12" s="333">
        <v>727</v>
      </c>
      <c r="G12" s="333">
        <v>3915918</v>
      </c>
      <c r="H12" s="333">
        <v>3808332</v>
      </c>
      <c r="I12" s="333">
        <v>648</v>
      </c>
      <c r="J12" s="333">
        <v>97232</v>
      </c>
      <c r="K12" s="332">
        <v>1</v>
      </c>
      <c r="L12" s="271"/>
    </row>
    <row r="13" spans="2:12" s="44" customFormat="1" ht="12.75" customHeight="1">
      <c r="B13" s="330" t="s">
        <v>264</v>
      </c>
      <c r="C13" s="548">
        <v>4692.2</v>
      </c>
      <c r="D13" s="549">
        <v>4738.7</v>
      </c>
      <c r="E13" s="332">
        <v>4695</v>
      </c>
      <c r="F13" s="333">
        <v>1485</v>
      </c>
      <c r="G13" s="333">
        <v>8510344</v>
      </c>
      <c r="H13" s="333">
        <v>8382810</v>
      </c>
      <c r="I13" s="333">
        <v>1929</v>
      </c>
      <c r="J13" s="333">
        <v>213761</v>
      </c>
      <c r="K13" s="332">
        <v>2</v>
      </c>
      <c r="L13" s="271"/>
    </row>
    <row r="14" spans="2:12" s="44" customFormat="1" ht="12.75" customHeight="1">
      <c r="B14" s="330" t="s">
        <v>265</v>
      </c>
      <c r="C14" s="548">
        <v>2088.5</v>
      </c>
      <c r="D14" s="549">
        <v>2118.1000000000004</v>
      </c>
      <c r="E14" s="332">
        <v>2080</v>
      </c>
      <c r="F14" s="333">
        <v>677</v>
      </c>
      <c r="G14" s="333">
        <v>3698072</v>
      </c>
      <c r="H14" s="333">
        <v>3637445</v>
      </c>
      <c r="I14" s="333">
        <v>819</v>
      </c>
      <c r="J14" s="333">
        <v>104736</v>
      </c>
      <c r="K14" s="332">
        <v>1</v>
      </c>
      <c r="L14" s="271"/>
    </row>
    <row r="15" spans="2:12" s="44" customFormat="1" ht="12.75" customHeight="1">
      <c r="B15" s="330" t="s">
        <v>266</v>
      </c>
      <c r="C15" s="548">
        <v>2155.6999999999998</v>
      </c>
      <c r="D15" s="549">
        <v>2190.7999999999997</v>
      </c>
      <c r="E15" s="332">
        <v>2128</v>
      </c>
      <c r="F15" s="333">
        <v>673</v>
      </c>
      <c r="G15" s="333">
        <v>3868516</v>
      </c>
      <c r="H15" s="333">
        <v>3820972</v>
      </c>
      <c r="I15" s="333">
        <v>328</v>
      </c>
      <c r="J15" s="333">
        <v>57031</v>
      </c>
      <c r="K15" s="332" t="s">
        <v>144</v>
      </c>
      <c r="L15" s="271"/>
    </row>
    <row r="16" spans="2:12" s="44" customFormat="1" ht="12.75" customHeight="1">
      <c r="B16" s="330" t="s">
        <v>267</v>
      </c>
      <c r="C16" s="548">
        <v>1902.2</v>
      </c>
      <c r="D16" s="549">
        <v>1923</v>
      </c>
      <c r="E16" s="332">
        <v>1880</v>
      </c>
      <c r="F16" s="333">
        <v>503</v>
      </c>
      <c r="G16" s="333">
        <v>3423867</v>
      </c>
      <c r="H16" s="333">
        <v>3359789</v>
      </c>
      <c r="I16" s="333">
        <v>365</v>
      </c>
      <c r="J16" s="333">
        <v>72343</v>
      </c>
      <c r="K16" s="332" t="s">
        <v>144</v>
      </c>
      <c r="L16" s="271"/>
    </row>
    <row r="17" spans="2:12" s="44" customFormat="1" ht="12.75" customHeight="1">
      <c r="B17" s="330" t="s">
        <v>268</v>
      </c>
      <c r="C17" s="548">
        <v>1763.3999999999999</v>
      </c>
      <c r="D17" s="549">
        <v>1786.5</v>
      </c>
      <c r="E17" s="332">
        <v>1775</v>
      </c>
      <c r="F17" s="333">
        <v>459</v>
      </c>
      <c r="G17" s="333">
        <v>3075848</v>
      </c>
      <c r="H17" s="333">
        <v>3056651</v>
      </c>
      <c r="I17" s="333">
        <v>422</v>
      </c>
      <c r="J17" s="333">
        <v>59940</v>
      </c>
      <c r="K17" s="332" t="s">
        <v>144</v>
      </c>
      <c r="L17" s="271"/>
    </row>
    <row r="18" spans="2:12" s="44" customFormat="1">
      <c r="B18" s="330"/>
      <c r="C18" s="550"/>
      <c r="D18" s="550"/>
      <c r="E18" s="334"/>
      <c r="F18" s="335"/>
      <c r="G18" s="335"/>
      <c r="H18" s="335"/>
      <c r="I18" s="335"/>
      <c r="J18" s="335"/>
      <c r="K18" s="335"/>
      <c r="L18" s="271"/>
    </row>
    <row r="19" spans="2:12" s="44" customFormat="1">
      <c r="B19" s="336" t="s">
        <v>269</v>
      </c>
      <c r="C19" s="551">
        <v>19869.900000000001</v>
      </c>
      <c r="D19" s="551">
        <v>20189.600000000002</v>
      </c>
      <c r="E19" s="337">
        <v>19845</v>
      </c>
      <c r="F19" s="337">
        <v>6110</v>
      </c>
      <c r="G19" s="337">
        <v>35553016</v>
      </c>
      <c r="H19" s="337">
        <v>35020832</v>
      </c>
      <c r="I19" s="337">
        <v>6516</v>
      </c>
      <c r="J19" s="337">
        <v>911505</v>
      </c>
      <c r="K19" s="337">
        <v>4</v>
      </c>
      <c r="L19" s="271"/>
    </row>
    <row r="20" spans="2:12" s="44" customFormat="1">
      <c r="B20" s="336"/>
      <c r="C20" s="551"/>
      <c r="D20" s="552"/>
      <c r="E20" s="338"/>
      <c r="F20" s="339"/>
      <c r="G20" s="339"/>
      <c r="H20" s="339"/>
      <c r="I20" s="339"/>
      <c r="J20" s="339"/>
      <c r="K20" s="339"/>
      <c r="L20" s="271"/>
    </row>
    <row r="21" spans="2:12" s="44" customFormat="1">
      <c r="B21" s="336"/>
      <c r="C21" s="551"/>
      <c r="D21" s="552"/>
      <c r="E21" s="338"/>
      <c r="F21" s="339"/>
      <c r="G21" s="339"/>
      <c r="H21" s="339"/>
      <c r="I21" s="339"/>
      <c r="J21" s="339"/>
      <c r="K21" s="339"/>
      <c r="L21" s="271"/>
    </row>
    <row r="22" spans="2:12" s="44" customFormat="1">
      <c r="B22" s="336"/>
      <c r="C22" s="551"/>
      <c r="D22" s="552"/>
      <c r="E22" s="338"/>
      <c r="F22" s="339"/>
      <c r="G22" s="339"/>
      <c r="H22" s="339"/>
      <c r="I22" s="339"/>
      <c r="J22" s="339"/>
      <c r="K22" s="339"/>
      <c r="L22" s="271"/>
    </row>
    <row r="23" spans="2:12">
      <c r="B23" s="672" t="s">
        <v>751</v>
      </c>
      <c r="C23" s="672"/>
      <c r="D23" s="672"/>
      <c r="E23" s="672"/>
      <c r="F23" s="672"/>
      <c r="G23" s="672"/>
      <c r="H23" s="672"/>
      <c r="I23" s="672"/>
      <c r="J23" s="672"/>
      <c r="K23" s="672"/>
    </row>
    <row r="24" spans="2:12">
      <c r="B24" s="18" t="s">
        <v>581</v>
      </c>
      <c r="I24" s="236"/>
      <c r="J24" s="255"/>
      <c r="K24" s="340"/>
    </row>
    <row r="25" spans="2:12" ht="12.75" customHeight="1">
      <c r="B25" s="305" t="s">
        <v>146</v>
      </c>
      <c r="C25" s="673" t="s">
        <v>270</v>
      </c>
      <c r="D25" s="674"/>
      <c r="E25" s="675" t="s">
        <v>271</v>
      </c>
      <c r="F25" s="676"/>
      <c r="G25" s="306" t="s">
        <v>272</v>
      </c>
      <c r="H25" s="307"/>
      <c r="I25" s="308" t="s">
        <v>273</v>
      </c>
      <c r="J25" s="308" t="s">
        <v>164</v>
      </c>
      <c r="K25" s="308" t="s">
        <v>275</v>
      </c>
    </row>
    <row r="26" spans="2:12" ht="12.75" customHeight="1">
      <c r="B26" s="310" t="s">
        <v>146</v>
      </c>
      <c r="C26" s="677" t="s">
        <v>223</v>
      </c>
      <c r="D26" s="678"/>
      <c r="E26" s="679" t="s">
        <v>276</v>
      </c>
      <c r="F26" s="680"/>
      <c r="G26" s="311" t="s">
        <v>277</v>
      </c>
      <c r="H26" s="312"/>
      <c r="I26" s="313" t="s">
        <v>278</v>
      </c>
      <c r="J26" s="313" t="s">
        <v>279</v>
      </c>
      <c r="K26" s="313" t="s">
        <v>274</v>
      </c>
    </row>
    <row r="27" spans="2:12" ht="12.75" customHeight="1">
      <c r="B27" s="314"/>
      <c r="C27" s="540"/>
      <c r="D27" s="541"/>
      <c r="E27" s="681" t="s">
        <v>280</v>
      </c>
      <c r="F27" s="682"/>
      <c r="G27" s="316" t="s">
        <v>146</v>
      </c>
      <c r="H27" s="317"/>
      <c r="I27" s="313" t="s">
        <v>281</v>
      </c>
      <c r="J27" s="313" t="s">
        <v>282</v>
      </c>
      <c r="K27" s="313" t="s">
        <v>283</v>
      </c>
    </row>
    <row r="28" spans="2:12" ht="12.75" customHeight="1">
      <c r="B28" s="314" t="s">
        <v>519</v>
      </c>
      <c r="C28" s="542" t="s">
        <v>284</v>
      </c>
      <c r="D28" s="543" t="s">
        <v>285</v>
      </c>
      <c r="E28" s="318"/>
      <c r="F28" s="318"/>
      <c r="G28" s="319" t="s">
        <v>3</v>
      </c>
      <c r="H28" s="320" t="s">
        <v>30</v>
      </c>
      <c r="I28" s="321" t="s">
        <v>286</v>
      </c>
      <c r="J28" s="321" t="s">
        <v>287</v>
      </c>
      <c r="K28" s="321" t="s">
        <v>288</v>
      </c>
    </row>
    <row r="29" spans="2:12" ht="12.75" customHeight="1">
      <c r="B29" s="314"/>
      <c r="C29" s="544"/>
      <c r="D29" s="545" t="s">
        <v>289</v>
      </c>
      <c r="E29" s="322" t="s">
        <v>3</v>
      </c>
      <c r="F29" s="322" t="s">
        <v>140</v>
      </c>
      <c r="G29" s="323" t="s">
        <v>146</v>
      </c>
      <c r="H29" s="321" t="s">
        <v>290</v>
      </c>
      <c r="I29" s="321" t="s">
        <v>291</v>
      </c>
      <c r="J29" s="321" t="s">
        <v>291</v>
      </c>
      <c r="K29" s="321" t="s">
        <v>146</v>
      </c>
    </row>
    <row r="30" spans="2:12" ht="12.75" customHeight="1">
      <c r="B30" s="315"/>
      <c r="C30" s="546"/>
      <c r="D30" s="547"/>
      <c r="E30" s="324"/>
      <c r="F30" s="324" t="s">
        <v>292</v>
      </c>
      <c r="G30" s="325" t="s">
        <v>146</v>
      </c>
      <c r="H30" s="326" t="s">
        <v>293</v>
      </c>
      <c r="I30" s="326" t="s">
        <v>294</v>
      </c>
      <c r="J30" s="326" t="s">
        <v>294</v>
      </c>
      <c r="K30" s="326" t="s">
        <v>146</v>
      </c>
    </row>
    <row r="31" spans="2:12" ht="12.75" customHeight="1">
      <c r="B31" s="327" t="s">
        <v>4</v>
      </c>
      <c r="C31" s="557">
        <v>1</v>
      </c>
      <c r="D31" s="558">
        <v>2</v>
      </c>
      <c r="E31" s="328">
        <v>3</v>
      </c>
      <c r="F31" s="329">
        <v>4</v>
      </c>
      <c r="G31" s="328">
        <v>5</v>
      </c>
      <c r="H31" s="329">
        <v>6</v>
      </c>
      <c r="I31" s="328">
        <v>7</v>
      </c>
      <c r="J31" s="329">
        <v>8</v>
      </c>
      <c r="K31" s="328">
        <v>9</v>
      </c>
    </row>
    <row r="32" spans="2:12" s="44" customFormat="1">
      <c r="B32" s="330" t="s">
        <v>785</v>
      </c>
      <c r="C32" s="548">
        <v>2326.7999999999993</v>
      </c>
      <c r="D32" s="548">
        <v>2371</v>
      </c>
      <c r="E32" s="331">
        <v>2325</v>
      </c>
      <c r="F32" s="331">
        <v>677</v>
      </c>
      <c r="G32" s="331">
        <v>4178923</v>
      </c>
      <c r="H32" s="331">
        <v>4126938</v>
      </c>
      <c r="I32" s="331">
        <v>557</v>
      </c>
      <c r="J32" s="331">
        <v>97946</v>
      </c>
      <c r="K32" s="331" t="s">
        <v>144</v>
      </c>
    </row>
    <row r="33" spans="2:11" s="44" customFormat="1">
      <c r="B33" s="330" t="s">
        <v>784</v>
      </c>
      <c r="C33" s="548">
        <v>7836.0999999999995</v>
      </c>
      <c r="D33" s="548">
        <v>7931.5999999999995</v>
      </c>
      <c r="E33" s="331">
        <v>7788</v>
      </c>
      <c r="F33" s="331">
        <v>2192</v>
      </c>
      <c r="G33" s="331">
        <v>14065963</v>
      </c>
      <c r="H33" s="331">
        <v>13893171</v>
      </c>
      <c r="I33" s="331">
        <v>2648</v>
      </c>
      <c r="J33" s="331">
        <v>386812</v>
      </c>
      <c r="K33" s="331">
        <v>3</v>
      </c>
    </row>
    <row r="34" spans="2:11" s="44" customFormat="1">
      <c r="B34" s="330" t="s">
        <v>792</v>
      </c>
      <c r="C34" s="548">
        <v>9707.0000000000018</v>
      </c>
      <c r="D34" s="548">
        <v>9887</v>
      </c>
      <c r="E34" s="331">
        <v>9732</v>
      </c>
      <c r="F34" s="331">
        <v>3241</v>
      </c>
      <c r="G34" s="331">
        <v>17308130</v>
      </c>
      <c r="H34" s="331">
        <v>17000723</v>
      </c>
      <c r="I34" s="331">
        <v>3311</v>
      </c>
      <c r="J34" s="331">
        <v>426747</v>
      </c>
      <c r="K34" s="331">
        <v>1</v>
      </c>
    </row>
    <row r="35" spans="2:11" s="44" customFormat="1">
      <c r="B35" s="341"/>
      <c r="C35" s="550"/>
      <c r="D35" s="550"/>
      <c r="E35" s="334"/>
      <c r="F35" s="335"/>
      <c r="G35" s="335"/>
      <c r="H35" s="335"/>
      <c r="I35" s="335"/>
      <c r="J35" s="335"/>
      <c r="K35" s="335"/>
    </row>
    <row r="36" spans="2:11" s="44" customFormat="1" ht="13.5" customHeight="1">
      <c r="B36" s="336" t="s">
        <v>269</v>
      </c>
      <c r="C36" s="551">
        <v>19869.900000000001</v>
      </c>
      <c r="D36" s="551">
        <v>20189.599999999999</v>
      </c>
      <c r="E36" s="556">
        <v>19845</v>
      </c>
      <c r="F36" s="556">
        <v>6110</v>
      </c>
      <c r="G36" s="556">
        <v>35553016</v>
      </c>
      <c r="H36" s="556">
        <v>35020832</v>
      </c>
      <c r="I36" s="556">
        <v>6516</v>
      </c>
      <c r="J36" s="556">
        <v>911505</v>
      </c>
      <c r="K36" s="556">
        <v>4</v>
      </c>
    </row>
    <row r="37" spans="2:11" s="44" customFormat="1" ht="13.5" customHeight="1">
      <c r="B37" s="336"/>
      <c r="C37" s="551"/>
      <c r="D37" s="551"/>
      <c r="E37" s="337"/>
      <c r="F37" s="337"/>
      <c r="G37" s="337"/>
      <c r="H37" s="337"/>
      <c r="I37" s="337"/>
      <c r="J37" s="337"/>
      <c r="K37" s="337"/>
    </row>
    <row r="38" spans="2:11">
      <c r="B38" s="672" t="s">
        <v>752</v>
      </c>
      <c r="C38" s="672"/>
      <c r="D38" s="672"/>
      <c r="E38" s="672"/>
      <c r="F38" s="672"/>
      <c r="G38" s="672"/>
      <c r="H38" s="672"/>
      <c r="I38" s="672"/>
      <c r="J38" s="672"/>
      <c r="K38" s="672"/>
    </row>
    <row r="39" spans="2:11">
      <c r="B39" s="18" t="s">
        <v>623</v>
      </c>
      <c r="K39" s="340"/>
    </row>
    <row r="40" spans="2:11" ht="12.75" customHeight="1">
      <c r="B40" s="305" t="s">
        <v>146</v>
      </c>
      <c r="C40" s="673" t="s">
        <v>270</v>
      </c>
      <c r="D40" s="674"/>
      <c r="E40" s="675" t="s">
        <v>271</v>
      </c>
      <c r="F40" s="676"/>
      <c r="G40" s="306" t="s">
        <v>272</v>
      </c>
      <c r="H40" s="307"/>
      <c r="I40" s="308" t="s">
        <v>273</v>
      </c>
      <c r="J40" s="308" t="s">
        <v>164</v>
      </c>
      <c r="K40" s="308" t="s">
        <v>275</v>
      </c>
    </row>
    <row r="41" spans="2:11" ht="12.75" customHeight="1">
      <c r="B41" s="310" t="s">
        <v>146</v>
      </c>
      <c r="C41" s="677" t="s">
        <v>223</v>
      </c>
      <c r="D41" s="678"/>
      <c r="E41" s="679" t="s">
        <v>276</v>
      </c>
      <c r="F41" s="680"/>
      <c r="G41" s="311" t="s">
        <v>277</v>
      </c>
      <c r="H41" s="312"/>
      <c r="I41" s="313" t="s">
        <v>278</v>
      </c>
      <c r="J41" s="313" t="s">
        <v>279</v>
      </c>
      <c r="K41" s="313" t="s">
        <v>274</v>
      </c>
    </row>
    <row r="42" spans="2:11" ht="12.75" customHeight="1">
      <c r="B42" s="314"/>
      <c r="C42" s="540"/>
      <c r="D42" s="541"/>
      <c r="E42" s="681" t="s">
        <v>280</v>
      </c>
      <c r="F42" s="682"/>
      <c r="G42" s="316" t="s">
        <v>146</v>
      </c>
      <c r="H42" s="317"/>
      <c r="I42" s="313" t="s">
        <v>281</v>
      </c>
      <c r="J42" s="313" t="s">
        <v>282</v>
      </c>
      <c r="K42" s="313" t="s">
        <v>283</v>
      </c>
    </row>
    <row r="43" spans="2:11" ht="12.75" customHeight="1">
      <c r="B43" s="314" t="s">
        <v>519</v>
      </c>
      <c r="C43" s="542" t="s">
        <v>284</v>
      </c>
      <c r="D43" s="543" t="s">
        <v>285</v>
      </c>
      <c r="E43" s="318"/>
      <c r="F43" s="318"/>
      <c r="G43" s="319" t="s">
        <v>3</v>
      </c>
      <c r="H43" s="320" t="s">
        <v>30</v>
      </c>
      <c r="I43" s="321" t="s">
        <v>286</v>
      </c>
      <c r="J43" s="321" t="s">
        <v>287</v>
      </c>
      <c r="K43" s="321" t="s">
        <v>288</v>
      </c>
    </row>
    <row r="44" spans="2:11" ht="12.75" customHeight="1">
      <c r="B44" s="314"/>
      <c r="C44" s="544"/>
      <c r="D44" s="545" t="s">
        <v>289</v>
      </c>
      <c r="E44" s="322" t="s">
        <v>3</v>
      </c>
      <c r="F44" s="322" t="s">
        <v>140</v>
      </c>
      <c r="G44" s="323" t="s">
        <v>146</v>
      </c>
      <c r="H44" s="321" t="s">
        <v>290</v>
      </c>
      <c r="I44" s="321" t="s">
        <v>291</v>
      </c>
      <c r="J44" s="321" t="s">
        <v>291</v>
      </c>
      <c r="K44" s="321" t="s">
        <v>146</v>
      </c>
    </row>
    <row r="45" spans="2:11" ht="12.75" customHeight="1">
      <c r="B45" s="315"/>
      <c r="C45" s="546"/>
      <c r="D45" s="547"/>
      <c r="E45" s="324"/>
      <c r="F45" s="324" t="s">
        <v>292</v>
      </c>
      <c r="G45" s="325" t="s">
        <v>146</v>
      </c>
      <c r="H45" s="326" t="s">
        <v>293</v>
      </c>
      <c r="I45" s="326" t="s">
        <v>294</v>
      </c>
      <c r="J45" s="326" t="s">
        <v>294</v>
      </c>
      <c r="K45" s="326" t="s">
        <v>146</v>
      </c>
    </row>
    <row r="46" spans="2:11" ht="12.75" customHeight="1">
      <c r="B46" s="327" t="s">
        <v>4</v>
      </c>
      <c r="C46" s="557">
        <v>1</v>
      </c>
      <c r="D46" s="558">
        <v>2</v>
      </c>
      <c r="E46" s="328">
        <v>3</v>
      </c>
      <c r="F46" s="329">
        <v>4</v>
      </c>
      <c r="G46" s="328">
        <v>5</v>
      </c>
      <c r="H46" s="329">
        <v>6</v>
      </c>
      <c r="I46" s="328">
        <v>7</v>
      </c>
      <c r="J46" s="329">
        <v>8</v>
      </c>
      <c r="K46" s="328">
        <v>9</v>
      </c>
    </row>
    <row r="47" spans="2:11" s="44" customFormat="1" ht="12.75" customHeight="1">
      <c r="B47" s="139" t="s">
        <v>193</v>
      </c>
      <c r="C47" s="548">
        <v>6819.7</v>
      </c>
      <c r="D47" s="549">
        <v>6937.9</v>
      </c>
      <c r="E47" s="332">
        <v>6853</v>
      </c>
      <c r="F47" s="333">
        <v>2144</v>
      </c>
      <c r="G47" s="333">
        <v>12155868</v>
      </c>
      <c r="H47" s="333">
        <v>12008583</v>
      </c>
      <c r="I47" s="333">
        <v>2306</v>
      </c>
      <c r="J47" s="333">
        <v>331142</v>
      </c>
      <c r="K47" s="332" t="s">
        <v>144</v>
      </c>
    </row>
    <row r="48" spans="2:11" s="44" customFormat="1" ht="12.75" customHeight="1">
      <c r="B48" s="139" t="s">
        <v>194</v>
      </c>
      <c r="C48" s="548">
        <v>10209.500000000005</v>
      </c>
      <c r="D48" s="549">
        <v>10333.600000000002</v>
      </c>
      <c r="E48" s="332">
        <v>10144</v>
      </c>
      <c r="F48" s="333">
        <v>2914</v>
      </c>
      <c r="G48" s="333">
        <v>18472707</v>
      </c>
      <c r="H48" s="333">
        <v>18217365</v>
      </c>
      <c r="I48" s="333">
        <v>3071</v>
      </c>
      <c r="J48" s="333">
        <v>429008</v>
      </c>
      <c r="K48" s="332">
        <v>3</v>
      </c>
    </row>
    <row r="49" spans="2:13" s="44" customFormat="1" ht="12.75" customHeight="1">
      <c r="B49" s="139" t="s">
        <v>195</v>
      </c>
      <c r="C49" s="548">
        <v>289</v>
      </c>
      <c r="D49" s="549">
        <v>299</v>
      </c>
      <c r="E49" s="332">
        <v>304</v>
      </c>
      <c r="F49" s="333">
        <v>127</v>
      </c>
      <c r="G49" s="333">
        <v>496532</v>
      </c>
      <c r="H49" s="333">
        <v>496532</v>
      </c>
      <c r="I49" s="333">
        <v>108</v>
      </c>
      <c r="J49" s="333">
        <v>10707</v>
      </c>
      <c r="K49" s="332" t="s">
        <v>144</v>
      </c>
    </row>
    <row r="50" spans="2:13" s="44" customFormat="1" ht="12.75" customHeight="1">
      <c r="B50" s="139" t="s">
        <v>196</v>
      </c>
      <c r="C50" s="548">
        <v>1697.6000000000001</v>
      </c>
      <c r="D50" s="549">
        <v>1730.9</v>
      </c>
      <c r="E50" s="332">
        <v>1687</v>
      </c>
      <c r="F50" s="333">
        <v>652</v>
      </c>
      <c r="G50" s="333">
        <v>2934264</v>
      </c>
      <c r="H50" s="333">
        <v>2810114</v>
      </c>
      <c r="I50" s="333">
        <v>335</v>
      </c>
      <c r="J50" s="333">
        <v>54140</v>
      </c>
      <c r="K50" s="332">
        <v>1</v>
      </c>
    </row>
    <row r="51" spans="2:13" s="44" customFormat="1" ht="12.75" customHeight="1">
      <c r="B51" s="139" t="s">
        <v>197</v>
      </c>
      <c r="C51" s="548">
        <v>854.1</v>
      </c>
      <c r="D51" s="549">
        <v>888.2</v>
      </c>
      <c r="E51" s="332">
        <v>857</v>
      </c>
      <c r="F51" s="333">
        <v>273</v>
      </c>
      <c r="G51" s="333">
        <v>1493645</v>
      </c>
      <c r="H51" s="333">
        <v>1488238</v>
      </c>
      <c r="I51" s="333">
        <v>696</v>
      </c>
      <c r="J51" s="333">
        <v>86508</v>
      </c>
      <c r="K51" s="332" t="s">
        <v>144</v>
      </c>
    </row>
    <row r="52" spans="2:13" s="44" customFormat="1">
      <c r="B52" s="18"/>
      <c r="C52" s="550"/>
      <c r="D52" s="550"/>
      <c r="E52" s="334"/>
      <c r="F52" s="335"/>
      <c r="G52" s="335"/>
      <c r="H52" s="335"/>
      <c r="I52" s="335"/>
      <c r="J52" s="335"/>
      <c r="K52" s="335"/>
    </row>
    <row r="53" spans="2:13" s="44" customFormat="1">
      <c r="B53" s="174" t="s">
        <v>192</v>
      </c>
      <c r="C53" s="551">
        <v>19869.900000000001</v>
      </c>
      <c r="D53" s="551">
        <v>20189.600000000002</v>
      </c>
      <c r="E53" s="556">
        <v>19845</v>
      </c>
      <c r="F53" s="556">
        <v>6110</v>
      </c>
      <c r="G53" s="556">
        <v>35553016</v>
      </c>
      <c r="H53" s="556">
        <v>35020832</v>
      </c>
      <c r="I53" s="556">
        <v>6516</v>
      </c>
      <c r="J53" s="556">
        <v>911505</v>
      </c>
      <c r="K53" s="556">
        <v>4</v>
      </c>
    </row>
    <row r="54" spans="2:13" ht="12.75" customHeight="1">
      <c r="B54" s="343"/>
      <c r="C54" s="554"/>
      <c r="D54" s="554"/>
      <c r="E54" s="178"/>
      <c r="F54" s="178"/>
      <c r="G54" s="178"/>
      <c r="H54" s="178"/>
      <c r="I54" s="178"/>
      <c r="J54" s="178"/>
      <c r="K54" s="178"/>
      <c r="L54" s="178"/>
      <c r="M54" s="44"/>
    </row>
    <row r="55" spans="2:13" ht="12.75" customHeight="1">
      <c r="B55" s="343"/>
      <c r="C55" s="554"/>
      <c r="D55" s="554"/>
      <c r="E55" s="178"/>
      <c r="F55" s="178"/>
      <c r="G55" s="178"/>
      <c r="H55" s="178"/>
      <c r="I55" s="178"/>
      <c r="J55" s="178"/>
      <c r="K55" s="178"/>
      <c r="L55" s="178"/>
      <c r="M55" s="44"/>
    </row>
    <row r="56" spans="2:13">
      <c r="J56" s="20"/>
      <c r="K56" s="20"/>
    </row>
    <row r="57" spans="2:13" ht="12.75" customHeight="1">
      <c r="B57" s="672" t="s">
        <v>753</v>
      </c>
      <c r="C57" s="672"/>
      <c r="D57" s="672"/>
      <c r="E57" s="672"/>
      <c r="F57" s="672"/>
      <c r="G57" s="672"/>
      <c r="H57" s="672"/>
      <c r="I57" s="672"/>
      <c r="J57" s="672"/>
      <c r="K57" s="672"/>
    </row>
    <row r="58" spans="2:13">
      <c r="B58" s="18" t="s">
        <v>624</v>
      </c>
      <c r="K58" s="340"/>
    </row>
    <row r="59" spans="2:13" ht="12.75" customHeight="1">
      <c r="B59" s="305" t="s">
        <v>146</v>
      </c>
      <c r="C59" s="673" t="s">
        <v>270</v>
      </c>
      <c r="D59" s="674"/>
      <c r="E59" s="675" t="s">
        <v>271</v>
      </c>
      <c r="F59" s="676"/>
      <c r="G59" s="306" t="s">
        <v>272</v>
      </c>
      <c r="H59" s="307"/>
      <c r="I59" s="308" t="s">
        <v>273</v>
      </c>
      <c r="J59" s="308" t="s">
        <v>164</v>
      </c>
      <c r="K59" s="308" t="s">
        <v>275</v>
      </c>
    </row>
    <row r="60" spans="2:13" ht="12.75" customHeight="1">
      <c r="B60" s="310" t="s">
        <v>146</v>
      </c>
      <c r="C60" s="677" t="s">
        <v>223</v>
      </c>
      <c r="D60" s="678"/>
      <c r="E60" s="679" t="s">
        <v>276</v>
      </c>
      <c r="F60" s="680"/>
      <c r="G60" s="311" t="s">
        <v>277</v>
      </c>
      <c r="H60" s="312"/>
      <c r="I60" s="313" t="s">
        <v>278</v>
      </c>
      <c r="J60" s="313" t="s">
        <v>279</v>
      </c>
      <c r="K60" s="313" t="s">
        <v>274</v>
      </c>
    </row>
    <row r="61" spans="2:13" ht="12.75" customHeight="1">
      <c r="B61" s="314"/>
      <c r="C61" s="540"/>
      <c r="D61" s="541"/>
      <c r="E61" s="681" t="s">
        <v>280</v>
      </c>
      <c r="F61" s="682"/>
      <c r="G61" s="316" t="s">
        <v>146</v>
      </c>
      <c r="H61" s="317"/>
      <c r="I61" s="313" t="s">
        <v>281</v>
      </c>
      <c r="J61" s="313" t="s">
        <v>282</v>
      </c>
      <c r="K61" s="313" t="s">
        <v>283</v>
      </c>
    </row>
    <row r="62" spans="2:13" ht="12.75" customHeight="1">
      <c r="B62" s="314" t="s">
        <v>519</v>
      </c>
      <c r="C62" s="542" t="s">
        <v>284</v>
      </c>
      <c r="D62" s="543" t="s">
        <v>285</v>
      </c>
      <c r="E62" s="318"/>
      <c r="F62" s="318"/>
      <c r="G62" s="319" t="s">
        <v>3</v>
      </c>
      <c r="H62" s="320" t="s">
        <v>30</v>
      </c>
      <c r="I62" s="321" t="s">
        <v>286</v>
      </c>
      <c r="J62" s="321" t="s">
        <v>287</v>
      </c>
      <c r="K62" s="321" t="s">
        <v>288</v>
      </c>
    </row>
    <row r="63" spans="2:13" ht="12.75" customHeight="1">
      <c r="B63" s="314"/>
      <c r="C63" s="544"/>
      <c r="D63" s="545" t="s">
        <v>289</v>
      </c>
      <c r="E63" s="322" t="s">
        <v>3</v>
      </c>
      <c r="F63" s="322" t="s">
        <v>140</v>
      </c>
      <c r="G63" s="323" t="s">
        <v>146</v>
      </c>
      <c r="H63" s="321" t="s">
        <v>290</v>
      </c>
      <c r="I63" s="321" t="s">
        <v>291</v>
      </c>
      <c r="J63" s="321" t="s">
        <v>291</v>
      </c>
      <c r="K63" s="321" t="s">
        <v>146</v>
      </c>
    </row>
    <row r="64" spans="2:13" ht="12.75" customHeight="1">
      <c r="B64" s="315"/>
      <c r="C64" s="546"/>
      <c r="D64" s="547"/>
      <c r="E64" s="324"/>
      <c r="F64" s="324" t="s">
        <v>292</v>
      </c>
      <c r="G64" s="325" t="s">
        <v>146</v>
      </c>
      <c r="H64" s="326" t="s">
        <v>293</v>
      </c>
      <c r="I64" s="326" t="s">
        <v>294</v>
      </c>
      <c r="J64" s="326" t="s">
        <v>294</v>
      </c>
      <c r="K64" s="326" t="s">
        <v>146</v>
      </c>
    </row>
    <row r="65" spans="2:13" ht="12.75" customHeight="1">
      <c r="B65" s="327" t="s">
        <v>4</v>
      </c>
      <c r="C65" s="557">
        <v>1</v>
      </c>
      <c r="D65" s="558">
        <v>2</v>
      </c>
      <c r="E65" s="328">
        <v>3</v>
      </c>
      <c r="F65" s="329">
        <v>4</v>
      </c>
      <c r="G65" s="328">
        <v>5</v>
      </c>
      <c r="H65" s="329">
        <v>6</v>
      </c>
      <c r="I65" s="328">
        <v>7</v>
      </c>
      <c r="J65" s="329">
        <v>8</v>
      </c>
      <c r="K65" s="328">
        <v>9</v>
      </c>
    </row>
    <row r="66" spans="2:13" s="44" customFormat="1" ht="12.75" customHeight="1">
      <c r="B66" s="169" t="s">
        <v>789</v>
      </c>
      <c r="C66" s="548">
        <v>5768.5000000000009</v>
      </c>
      <c r="D66" s="549">
        <v>5917.4999999999991</v>
      </c>
      <c r="E66" s="332">
        <v>5821</v>
      </c>
      <c r="F66" s="333">
        <v>1912</v>
      </c>
      <c r="G66" s="333">
        <v>10019264</v>
      </c>
      <c r="H66" s="333">
        <v>9902177</v>
      </c>
      <c r="I66" s="333">
        <v>1672</v>
      </c>
      <c r="J66" s="333">
        <v>260216</v>
      </c>
      <c r="K66" s="333">
        <v>1</v>
      </c>
      <c r="L66" s="344"/>
      <c r="M66" s="344"/>
    </row>
    <row r="67" spans="2:13" s="44" customFormat="1" ht="12.75" customHeight="1">
      <c r="B67" s="169" t="s">
        <v>790</v>
      </c>
      <c r="C67" s="548" t="s">
        <v>149</v>
      </c>
      <c r="D67" s="548" t="s">
        <v>149</v>
      </c>
      <c r="E67" s="548" t="s">
        <v>149</v>
      </c>
      <c r="F67" s="548" t="s">
        <v>149</v>
      </c>
      <c r="G67" s="548" t="s">
        <v>149</v>
      </c>
      <c r="H67" s="548" t="s">
        <v>149</v>
      </c>
      <c r="I67" s="548" t="s">
        <v>149</v>
      </c>
      <c r="J67" s="548" t="s">
        <v>149</v>
      </c>
      <c r="K67" s="331" t="s">
        <v>144</v>
      </c>
      <c r="L67" s="344"/>
      <c r="M67" s="344"/>
    </row>
    <row r="68" spans="2:13" s="44" customFormat="1" ht="12.75" customHeight="1">
      <c r="B68" s="169" t="s">
        <v>198</v>
      </c>
      <c r="C68" s="548">
        <v>10863.400000000005</v>
      </c>
      <c r="D68" s="549">
        <v>10997.600000000002</v>
      </c>
      <c r="E68" s="332">
        <v>10796</v>
      </c>
      <c r="F68" s="333">
        <v>3106</v>
      </c>
      <c r="G68" s="333">
        <v>19646337</v>
      </c>
      <c r="H68" s="333">
        <v>19385588</v>
      </c>
      <c r="I68" s="333">
        <v>3279</v>
      </c>
      <c r="J68" s="333">
        <v>460542</v>
      </c>
      <c r="K68" s="333">
        <v>3</v>
      </c>
      <c r="L68" s="344"/>
      <c r="M68" s="344"/>
    </row>
    <row r="69" spans="2:13" s="44" customFormat="1" ht="12.75" customHeight="1">
      <c r="B69" s="169" t="s">
        <v>199</v>
      </c>
      <c r="C69" s="548" t="s">
        <v>149</v>
      </c>
      <c r="D69" s="548" t="s">
        <v>149</v>
      </c>
      <c r="E69" s="548" t="s">
        <v>149</v>
      </c>
      <c r="F69" s="548" t="s">
        <v>149</v>
      </c>
      <c r="G69" s="548" t="s">
        <v>149</v>
      </c>
      <c r="H69" s="548" t="s">
        <v>149</v>
      </c>
      <c r="I69" s="548" t="s">
        <v>149</v>
      </c>
      <c r="J69" s="548" t="s">
        <v>149</v>
      </c>
      <c r="K69" s="332" t="s">
        <v>144</v>
      </c>
      <c r="L69" s="344"/>
      <c r="M69" s="344"/>
    </row>
    <row r="70" spans="2:13" s="44" customFormat="1">
      <c r="B70" s="18" t="s">
        <v>537</v>
      </c>
      <c r="C70" s="548" t="s">
        <v>149</v>
      </c>
      <c r="D70" s="548" t="s">
        <v>149</v>
      </c>
      <c r="E70" s="548" t="s">
        <v>149</v>
      </c>
      <c r="F70" s="548" t="s">
        <v>149</v>
      </c>
      <c r="G70" s="548" t="s">
        <v>149</v>
      </c>
      <c r="H70" s="548" t="s">
        <v>149</v>
      </c>
      <c r="I70" s="548" t="s">
        <v>149</v>
      </c>
      <c r="J70" s="548" t="s">
        <v>149</v>
      </c>
      <c r="K70" s="332" t="s">
        <v>144</v>
      </c>
      <c r="L70" s="344"/>
      <c r="M70" s="344"/>
    </row>
    <row r="71" spans="2:13" s="44" customFormat="1">
      <c r="B71" s="18"/>
      <c r="C71" s="550"/>
      <c r="D71" s="550"/>
      <c r="E71" s="334"/>
      <c r="F71" s="335"/>
      <c r="G71" s="335"/>
      <c r="H71" s="335"/>
      <c r="I71" s="335"/>
      <c r="J71" s="335"/>
      <c r="K71" s="335"/>
      <c r="L71" s="344"/>
      <c r="M71" s="344"/>
    </row>
    <row r="72" spans="2:13" s="44" customFormat="1">
      <c r="B72" s="174" t="s">
        <v>191</v>
      </c>
      <c r="C72" s="551">
        <v>19869.900000000005</v>
      </c>
      <c r="D72" s="551">
        <v>20189.600000000002</v>
      </c>
      <c r="E72" s="556">
        <v>19845</v>
      </c>
      <c r="F72" s="556">
        <v>6110</v>
      </c>
      <c r="G72" s="556">
        <v>35553016</v>
      </c>
      <c r="H72" s="556">
        <v>35020832</v>
      </c>
      <c r="I72" s="556">
        <v>6516</v>
      </c>
      <c r="J72" s="556">
        <v>911505</v>
      </c>
      <c r="K72" s="556">
        <v>4</v>
      </c>
      <c r="L72" s="344"/>
      <c r="M72" s="344"/>
    </row>
    <row r="73" spans="2:13">
      <c r="C73" s="555"/>
      <c r="D73" s="555"/>
      <c r="E73" s="344"/>
      <c r="F73" s="344"/>
      <c r="G73" s="344"/>
      <c r="H73" s="344"/>
      <c r="I73" s="344"/>
      <c r="J73" s="344"/>
      <c r="K73" s="344"/>
      <c r="L73" s="344"/>
      <c r="M73" s="344"/>
    </row>
    <row r="74" spans="2:13">
      <c r="J74" s="20"/>
      <c r="K74" s="20"/>
    </row>
    <row r="76" spans="2:13">
      <c r="J76" s="20"/>
      <c r="K76" s="20"/>
    </row>
  </sheetData>
  <mergeCells count="24">
    <mergeCell ref="B1:K1"/>
    <mergeCell ref="C3:D3"/>
    <mergeCell ref="E3:F3"/>
    <mergeCell ref="C4:D4"/>
    <mergeCell ref="E4:F4"/>
    <mergeCell ref="E5:F5"/>
    <mergeCell ref="B23:K23"/>
    <mergeCell ref="C25:D25"/>
    <mergeCell ref="E25:F25"/>
    <mergeCell ref="C26:D26"/>
    <mergeCell ref="E26:F26"/>
    <mergeCell ref="E27:F27"/>
    <mergeCell ref="B38:K38"/>
    <mergeCell ref="C40:D40"/>
    <mergeCell ref="E40:F40"/>
    <mergeCell ref="C41:D41"/>
    <mergeCell ref="E41:F41"/>
    <mergeCell ref="E42:F42"/>
    <mergeCell ref="B57:K57"/>
    <mergeCell ref="C59:D59"/>
    <mergeCell ref="E59:F59"/>
    <mergeCell ref="C60:D60"/>
    <mergeCell ref="E60:F60"/>
    <mergeCell ref="E61:F61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2:M72"/>
  <sheetViews>
    <sheetView topLeftCell="A40" zoomScaleNormal="100" workbookViewId="0">
      <selection activeCell="B31" sqref="B31:B33"/>
    </sheetView>
  </sheetViews>
  <sheetFormatPr defaultRowHeight="11.25"/>
  <cols>
    <col min="1" max="1" width="1.7109375" style="271" customWidth="1"/>
    <col min="2" max="2" width="26.42578125" style="271" customWidth="1"/>
    <col min="3" max="3" width="5.85546875" style="178" customWidth="1"/>
    <col min="4" max="4" width="11.5703125" style="178" customWidth="1"/>
    <col min="5" max="5" width="10.140625" style="178" customWidth="1"/>
    <col min="6" max="6" width="9" style="178" customWidth="1"/>
    <col min="7" max="7" width="11.42578125" style="178" customWidth="1"/>
    <col min="8" max="8" width="9.5703125" style="178" customWidth="1"/>
    <col min="9" max="9" width="12.28515625" style="178" customWidth="1"/>
    <col min="10" max="10" width="9.85546875" style="178" customWidth="1"/>
    <col min="11" max="11" width="11" style="178" customWidth="1"/>
    <col min="12" max="12" width="10.140625" style="271" customWidth="1"/>
    <col min="13" max="13" width="1.140625" style="271" customWidth="1"/>
    <col min="14" max="16384" width="9.140625" style="271"/>
  </cols>
  <sheetData>
    <row r="2" spans="2:13" ht="12.75">
      <c r="B2" s="643" t="s">
        <v>777</v>
      </c>
      <c r="C2" s="643"/>
      <c r="D2" s="643"/>
      <c r="E2" s="643"/>
      <c r="F2" s="643"/>
      <c r="G2" s="643"/>
      <c r="H2" s="643"/>
      <c r="I2" s="643"/>
      <c r="J2" s="643"/>
      <c r="K2" s="643"/>
      <c r="L2" s="643"/>
    </row>
    <row r="3" spans="2:13" ht="12.75" customHeight="1">
      <c r="B3" s="106" t="s">
        <v>625</v>
      </c>
      <c r="C3" s="226"/>
      <c r="D3" s="226"/>
      <c r="E3" s="226"/>
      <c r="F3" s="226"/>
      <c r="G3" s="226"/>
      <c r="H3" s="226"/>
      <c r="I3" s="226"/>
      <c r="J3" s="226"/>
      <c r="K3" s="226"/>
    </row>
    <row r="4" spans="2:13" ht="12.75" customHeight="1">
      <c r="B4" s="345" t="s">
        <v>146</v>
      </c>
      <c r="C4" s="683" t="s">
        <v>529</v>
      </c>
      <c r="D4" s="346" t="s">
        <v>295</v>
      </c>
      <c r="E4" s="347" t="s">
        <v>30</v>
      </c>
      <c r="F4" s="348" t="s">
        <v>296</v>
      </c>
      <c r="G4" s="349" t="s">
        <v>297</v>
      </c>
      <c r="H4" s="350"/>
      <c r="I4" s="351" t="s">
        <v>298</v>
      </c>
      <c r="J4" s="351" t="s">
        <v>299</v>
      </c>
      <c r="K4" s="352" t="s">
        <v>300</v>
      </c>
      <c r="L4" s="350"/>
    </row>
    <row r="5" spans="2:13" ht="12.75" customHeight="1">
      <c r="B5" s="353" t="s">
        <v>146</v>
      </c>
      <c r="C5" s="684"/>
      <c r="D5" s="354" t="s">
        <v>301</v>
      </c>
      <c r="E5" s="355" t="s">
        <v>302</v>
      </c>
      <c r="F5" s="356" t="s">
        <v>303</v>
      </c>
      <c r="G5" s="357" t="s">
        <v>304</v>
      </c>
      <c r="H5" s="358"/>
      <c r="I5" s="359" t="s">
        <v>305</v>
      </c>
      <c r="J5" s="359" t="s">
        <v>146</v>
      </c>
      <c r="K5" s="360" t="s">
        <v>306</v>
      </c>
      <c r="L5" s="361"/>
    </row>
    <row r="6" spans="2:13" ht="12.75" customHeight="1">
      <c r="B6" s="362" t="s">
        <v>519</v>
      </c>
      <c r="C6" s="684"/>
      <c r="D6" s="363" t="s">
        <v>302</v>
      </c>
      <c r="E6" s="364" t="s">
        <v>301</v>
      </c>
      <c r="F6" s="356" t="s">
        <v>307</v>
      </c>
      <c r="G6" s="365" t="s">
        <v>308</v>
      </c>
      <c r="H6" s="366" t="s">
        <v>309</v>
      </c>
      <c r="I6" s="367" t="s">
        <v>310</v>
      </c>
      <c r="J6" s="359" t="s">
        <v>146</v>
      </c>
      <c r="K6" s="359" t="s">
        <v>311</v>
      </c>
      <c r="L6" s="359" t="s">
        <v>312</v>
      </c>
    </row>
    <row r="7" spans="2:13" ht="12.75" customHeight="1">
      <c r="B7" s="486"/>
      <c r="C7" s="684"/>
      <c r="D7" s="363" t="s">
        <v>146</v>
      </c>
      <c r="E7" s="364" t="s">
        <v>313</v>
      </c>
      <c r="F7" s="356" t="s">
        <v>314</v>
      </c>
      <c r="G7" s="368" t="s">
        <v>315</v>
      </c>
      <c r="H7" s="369" t="s">
        <v>316</v>
      </c>
      <c r="I7" s="367" t="s">
        <v>317</v>
      </c>
      <c r="J7" s="369" t="s">
        <v>146</v>
      </c>
      <c r="K7" s="369" t="s">
        <v>274</v>
      </c>
      <c r="L7" s="369" t="s">
        <v>318</v>
      </c>
    </row>
    <row r="8" spans="2:13" ht="12.75" customHeight="1">
      <c r="B8" s="362"/>
      <c r="C8" s="685"/>
      <c r="D8" s="363"/>
      <c r="E8" s="364" t="s">
        <v>319</v>
      </c>
      <c r="F8" s="370" t="s">
        <v>320</v>
      </c>
      <c r="G8" s="371"/>
      <c r="H8" s="271"/>
      <c r="I8" s="363"/>
      <c r="J8" s="363"/>
      <c r="K8" s="369" t="s">
        <v>223</v>
      </c>
      <c r="L8" s="369" t="s">
        <v>146</v>
      </c>
    </row>
    <row r="9" spans="2:13" ht="12.75" customHeight="1">
      <c r="B9" s="372" t="s">
        <v>4</v>
      </c>
      <c r="C9" s="372">
        <v>1</v>
      </c>
      <c r="D9" s="372">
        <v>2</v>
      </c>
      <c r="E9" s="372">
        <v>3</v>
      </c>
      <c r="F9" s="372">
        <v>4</v>
      </c>
      <c r="G9" s="372">
        <v>5</v>
      </c>
      <c r="H9" s="372">
        <v>6</v>
      </c>
      <c r="I9" s="372">
        <v>7</v>
      </c>
      <c r="J9" s="372">
        <v>8</v>
      </c>
      <c r="K9" s="372">
        <v>9</v>
      </c>
      <c r="L9" s="373">
        <v>10</v>
      </c>
    </row>
    <row r="10" spans="2:13" ht="13.5" customHeight="1">
      <c r="B10" s="330" t="s">
        <v>261</v>
      </c>
      <c r="C10" s="332">
        <v>32</v>
      </c>
      <c r="D10" s="332">
        <v>23115414</v>
      </c>
      <c r="E10" s="332">
        <v>617949</v>
      </c>
      <c r="F10" s="332">
        <v>23482</v>
      </c>
      <c r="G10" s="332">
        <v>247264</v>
      </c>
      <c r="H10" s="374"/>
      <c r="I10" s="333">
        <v>1434054</v>
      </c>
      <c r="J10" s="333">
        <v>126296</v>
      </c>
      <c r="K10" s="333">
        <v>1249.6169315601685</v>
      </c>
      <c r="L10" s="333">
        <v>1194.891445940078</v>
      </c>
      <c r="M10" s="333" t="e">
        <v>#DIV/0!</v>
      </c>
    </row>
    <row r="11" spans="2:13" ht="13.5" customHeight="1">
      <c r="B11" s="330" t="s">
        <v>262</v>
      </c>
      <c r="C11" s="332">
        <v>81</v>
      </c>
      <c r="D11" s="332">
        <v>54109274</v>
      </c>
      <c r="E11" s="332">
        <v>78383</v>
      </c>
      <c r="F11" s="332">
        <v>13737</v>
      </c>
      <c r="G11" s="332">
        <v>95818</v>
      </c>
      <c r="H11" s="374">
        <v>68239</v>
      </c>
      <c r="I11" s="333">
        <v>1804404</v>
      </c>
      <c r="J11" s="333">
        <v>394703</v>
      </c>
      <c r="K11" s="333">
        <v>1271.9622472966619</v>
      </c>
      <c r="L11" s="333">
        <v>1245.4374165630898</v>
      </c>
      <c r="M11" s="375"/>
    </row>
    <row r="12" spans="2:13" ht="13.5" customHeight="1">
      <c r="B12" s="330" t="s">
        <v>263</v>
      </c>
      <c r="C12" s="332">
        <v>41</v>
      </c>
      <c r="D12" s="332">
        <v>28427379</v>
      </c>
      <c r="E12" s="332">
        <v>311717</v>
      </c>
      <c r="F12" s="332">
        <v>11034</v>
      </c>
      <c r="G12" s="332">
        <v>205717</v>
      </c>
      <c r="H12" s="374"/>
      <c r="I12" s="333">
        <v>1172137</v>
      </c>
      <c r="J12" s="333">
        <v>144055</v>
      </c>
      <c r="K12" s="333">
        <v>1085.976093334556</v>
      </c>
      <c r="L12" s="333">
        <v>1076.8436065275696</v>
      </c>
      <c r="M12" s="375"/>
    </row>
    <row r="13" spans="2:13" ht="13.5" customHeight="1">
      <c r="B13" s="330" t="s">
        <v>264</v>
      </c>
      <c r="C13" s="332">
        <v>95</v>
      </c>
      <c r="D13" s="332">
        <v>66717579</v>
      </c>
      <c r="E13" s="332">
        <v>591810</v>
      </c>
      <c r="F13" s="332">
        <v>34115</v>
      </c>
      <c r="G13" s="332">
        <v>335768</v>
      </c>
      <c r="H13" s="374"/>
      <c r="I13" s="333">
        <v>2330648</v>
      </c>
      <c r="J13" s="333">
        <v>450170</v>
      </c>
      <c r="K13" s="333">
        <v>1184.9022313626872</v>
      </c>
      <c r="L13" s="333">
        <v>1173.2750015827125</v>
      </c>
      <c r="M13" s="375"/>
    </row>
    <row r="14" spans="2:13" ht="13.5" customHeight="1">
      <c r="B14" s="330" t="s">
        <v>265</v>
      </c>
      <c r="C14" s="332">
        <v>53</v>
      </c>
      <c r="D14" s="332">
        <v>27488506</v>
      </c>
      <c r="E14" s="332">
        <v>251115</v>
      </c>
      <c r="F14" s="332">
        <v>14810</v>
      </c>
      <c r="G14" s="332">
        <v>23966</v>
      </c>
      <c r="H14" s="374">
        <v>11155</v>
      </c>
      <c r="I14" s="333">
        <v>737191</v>
      </c>
      <c r="J14" s="333">
        <v>146359</v>
      </c>
      <c r="K14" s="333">
        <v>1096.8201260873036</v>
      </c>
      <c r="L14" s="333">
        <v>1081.4922965550884</v>
      </c>
      <c r="M14" s="375"/>
    </row>
    <row r="15" spans="2:13" ht="13.5" customHeight="1">
      <c r="B15" s="330" t="s">
        <v>266</v>
      </c>
      <c r="C15" s="332">
        <v>49</v>
      </c>
      <c r="D15" s="332">
        <v>25878977</v>
      </c>
      <c r="E15" s="332">
        <v>540545</v>
      </c>
      <c r="F15" s="332">
        <v>5319</v>
      </c>
      <c r="G15" s="374">
        <v>89</v>
      </c>
      <c r="H15" s="374">
        <v>0</v>
      </c>
      <c r="I15" s="333">
        <v>603384</v>
      </c>
      <c r="J15" s="333">
        <v>279455</v>
      </c>
      <c r="K15" s="333">
        <v>1000.408877240185</v>
      </c>
      <c r="L15" s="333">
        <v>984.38078175400176</v>
      </c>
      <c r="M15" s="375"/>
    </row>
    <row r="16" spans="2:13" ht="13.5" customHeight="1">
      <c r="B16" s="330" t="s">
        <v>267</v>
      </c>
      <c r="C16" s="332">
        <v>55</v>
      </c>
      <c r="D16" s="332">
        <v>22481651</v>
      </c>
      <c r="E16" s="332">
        <v>119833</v>
      </c>
      <c r="F16" s="332">
        <v>5884</v>
      </c>
      <c r="G16" s="332">
        <v>58729</v>
      </c>
      <c r="H16" s="374">
        <v>210</v>
      </c>
      <c r="I16" s="333">
        <v>676690</v>
      </c>
      <c r="J16" s="333">
        <v>107150</v>
      </c>
      <c r="K16" s="333">
        <v>984.8969176041777</v>
      </c>
      <c r="L16" s="333">
        <v>974.24384642052348</v>
      </c>
      <c r="M16" s="375"/>
    </row>
    <row r="17" spans="2:13" ht="13.5" customHeight="1">
      <c r="B17" s="330" t="s">
        <v>268</v>
      </c>
      <c r="C17" s="332">
        <v>47</v>
      </c>
      <c r="D17" s="332">
        <v>21640104</v>
      </c>
      <c r="E17" s="332">
        <v>105334</v>
      </c>
      <c r="F17" s="332">
        <v>2088</v>
      </c>
      <c r="G17" s="332">
        <v>12664</v>
      </c>
      <c r="H17" s="374">
        <v>66800</v>
      </c>
      <c r="I17" s="333">
        <v>510255</v>
      </c>
      <c r="J17" s="333">
        <v>153662</v>
      </c>
      <c r="K17" s="333">
        <v>1022.6505614154476</v>
      </c>
      <c r="L17" s="333">
        <v>1009.4273719563392</v>
      </c>
      <c r="M17" s="375"/>
    </row>
    <row r="18" spans="2:13" ht="12.75">
      <c r="B18" s="330"/>
      <c r="C18" s="271"/>
      <c r="D18" s="334"/>
      <c r="E18" s="334"/>
      <c r="F18" s="334"/>
      <c r="G18" s="334"/>
      <c r="H18" s="335"/>
      <c r="I18" s="335"/>
      <c r="J18" s="335"/>
      <c r="K18" s="333"/>
      <c r="L18" s="335"/>
      <c r="M18" s="375"/>
    </row>
    <row r="19" spans="2:13" ht="12.75">
      <c r="B19" s="336" t="s">
        <v>269</v>
      </c>
      <c r="C19" s="338">
        <v>453</v>
      </c>
      <c r="D19" s="338">
        <v>269858884</v>
      </c>
      <c r="E19" s="338">
        <v>2616686</v>
      </c>
      <c r="F19" s="338">
        <v>110469</v>
      </c>
      <c r="G19" s="338">
        <v>980015</v>
      </c>
      <c r="H19" s="338">
        <v>146404</v>
      </c>
      <c r="I19" s="338">
        <v>9268763</v>
      </c>
      <c r="J19" s="338">
        <v>1801850</v>
      </c>
      <c r="K19" s="339">
        <v>1131.7742078889844</v>
      </c>
      <c r="L19" s="339">
        <v>1113.8526931357399</v>
      </c>
      <c r="M19" s="375"/>
    </row>
    <row r="20" spans="2:13" ht="12"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375"/>
    </row>
    <row r="21" spans="2:13" ht="12"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5"/>
    </row>
    <row r="22" spans="2:13">
      <c r="K22" s="377"/>
    </row>
    <row r="23" spans="2:13" ht="12.75">
      <c r="B23" s="643" t="s">
        <v>755</v>
      </c>
      <c r="C23" s="643"/>
      <c r="D23" s="643"/>
      <c r="E23" s="643"/>
      <c r="F23" s="643"/>
      <c r="G23" s="643"/>
      <c r="H23" s="643"/>
      <c r="I23" s="643"/>
      <c r="J23" s="643"/>
      <c r="K23" s="643"/>
      <c r="L23" s="643"/>
    </row>
    <row r="24" spans="2:13" ht="12.75" customHeight="1">
      <c r="B24" s="106" t="s">
        <v>626</v>
      </c>
      <c r="C24" s="226"/>
      <c r="D24" s="226"/>
      <c r="E24" s="226"/>
      <c r="F24" s="226"/>
      <c r="G24" s="226"/>
      <c r="H24" s="226"/>
      <c r="I24" s="226"/>
      <c r="J24" s="378"/>
      <c r="K24" s="378"/>
    </row>
    <row r="25" spans="2:13" ht="11.25" customHeight="1">
      <c r="B25" s="686" t="s">
        <v>647</v>
      </c>
      <c r="C25" s="683" t="s">
        <v>529</v>
      </c>
      <c r="D25" s="346" t="s">
        <v>295</v>
      </c>
      <c r="E25" s="347" t="s">
        <v>30</v>
      </c>
      <c r="F25" s="348" t="s">
        <v>296</v>
      </c>
      <c r="G25" s="349" t="s">
        <v>297</v>
      </c>
      <c r="H25" s="350"/>
      <c r="I25" s="351" t="s">
        <v>298</v>
      </c>
      <c r="J25" s="351" t="s">
        <v>299</v>
      </c>
      <c r="K25" s="352" t="s">
        <v>300</v>
      </c>
      <c r="L25" s="350"/>
    </row>
    <row r="26" spans="2:13" ht="11.25" customHeight="1">
      <c r="B26" s="687"/>
      <c r="C26" s="684" t="s">
        <v>172</v>
      </c>
      <c r="D26" s="354" t="s">
        <v>301</v>
      </c>
      <c r="E26" s="355" t="s">
        <v>302</v>
      </c>
      <c r="F26" s="356" t="s">
        <v>303</v>
      </c>
      <c r="G26" s="357" t="s">
        <v>304</v>
      </c>
      <c r="H26" s="358"/>
      <c r="I26" s="359" t="s">
        <v>305</v>
      </c>
      <c r="J26" s="359" t="s">
        <v>146</v>
      </c>
      <c r="K26" s="360" t="s">
        <v>306</v>
      </c>
      <c r="L26" s="361"/>
    </row>
    <row r="27" spans="2:13" ht="11.25" customHeight="1">
      <c r="B27" s="687"/>
      <c r="C27" s="684"/>
      <c r="D27" s="363" t="s">
        <v>302</v>
      </c>
      <c r="E27" s="364" t="s">
        <v>301</v>
      </c>
      <c r="F27" s="356" t="s">
        <v>307</v>
      </c>
      <c r="G27" s="365" t="s">
        <v>308</v>
      </c>
      <c r="H27" s="366" t="s">
        <v>309</v>
      </c>
      <c r="I27" s="367" t="s">
        <v>310</v>
      </c>
      <c r="J27" s="359" t="s">
        <v>146</v>
      </c>
      <c r="K27" s="359" t="s">
        <v>311</v>
      </c>
      <c r="L27" s="359" t="s">
        <v>312</v>
      </c>
    </row>
    <row r="28" spans="2:13" ht="11.25" customHeight="1">
      <c r="B28" s="687"/>
      <c r="C28" s="684" t="s">
        <v>146</v>
      </c>
      <c r="D28" s="363" t="s">
        <v>146</v>
      </c>
      <c r="E28" s="364" t="s">
        <v>313</v>
      </c>
      <c r="F28" s="356" t="s">
        <v>314</v>
      </c>
      <c r="G28" s="368" t="s">
        <v>315</v>
      </c>
      <c r="H28" s="369" t="s">
        <v>316</v>
      </c>
      <c r="I28" s="367" t="s">
        <v>317</v>
      </c>
      <c r="J28" s="369" t="s">
        <v>146</v>
      </c>
      <c r="K28" s="369" t="s">
        <v>274</v>
      </c>
      <c r="L28" s="369" t="s">
        <v>318</v>
      </c>
    </row>
    <row r="29" spans="2:13" ht="11.25" customHeight="1">
      <c r="B29" s="688"/>
      <c r="C29" s="685" t="s">
        <v>146</v>
      </c>
      <c r="D29" s="363"/>
      <c r="E29" s="364" t="s">
        <v>319</v>
      </c>
      <c r="F29" s="370" t="s">
        <v>320</v>
      </c>
      <c r="G29" s="371"/>
      <c r="H29" s="271"/>
      <c r="I29" s="363"/>
      <c r="J29" s="363"/>
      <c r="K29" s="369" t="s">
        <v>223</v>
      </c>
      <c r="L29" s="369" t="s">
        <v>146</v>
      </c>
    </row>
    <row r="30" spans="2:13">
      <c r="B30" s="372" t="s">
        <v>4</v>
      </c>
      <c r="C30" s="372">
        <v>1</v>
      </c>
      <c r="D30" s="372">
        <v>2</v>
      </c>
      <c r="E30" s="372">
        <v>3</v>
      </c>
      <c r="F30" s="372">
        <v>4</v>
      </c>
      <c r="G30" s="372">
        <v>5</v>
      </c>
      <c r="H30" s="372">
        <v>6</v>
      </c>
      <c r="I30" s="372">
        <v>7</v>
      </c>
      <c r="J30" s="372">
        <v>8</v>
      </c>
      <c r="K30" s="372">
        <v>9</v>
      </c>
      <c r="L30" s="373">
        <v>10</v>
      </c>
    </row>
    <row r="31" spans="2:13" ht="13.5" customHeight="1">
      <c r="B31" s="330" t="s">
        <v>785</v>
      </c>
      <c r="C31" s="332">
        <v>110</v>
      </c>
      <c r="D31" s="332">
        <v>30918286</v>
      </c>
      <c r="E31" s="332">
        <v>39957</v>
      </c>
      <c r="F31" s="332">
        <v>8525</v>
      </c>
      <c r="G31" s="332">
        <v>17767</v>
      </c>
      <c r="H31" s="374"/>
      <c r="I31" s="333">
        <v>884354</v>
      </c>
      <c r="J31" s="333">
        <v>207366</v>
      </c>
      <c r="K31" s="333">
        <v>1107.3250100280791</v>
      </c>
      <c r="L31" s="333">
        <v>1086.6823421903557</v>
      </c>
      <c r="M31" s="375"/>
    </row>
    <row r="32" spans="2:13" ht="13.5" customHeight="1">
      <c r="B32" s="330" t="s">
        <v>784</v>
      </c>
      <c r="C32" s="332">
        <v>226</v>
      </c>
      <c r="D32" s="332">
        <v>108349516</v>
      </c>
      <c r="E32" s="332">
        <v>576298</v>
      </c>
      <c r="F32" s="332">
        <v>25635</v>
      </c>
      <c r="G32" s="332">
        <v>147992</v>
      </c>
      <c r="H32" s="374">
        <v>142375</v>
      </c>
      <c r="I32" s="333">
        <v>3631215</v>
      </c>
      <c r="J32" s="333">
        <v>763672</v>
      </c>
      <c r="K32" s="333">
        <v>1152.2474615348622</v>
      </c>
      <c r="L32" s="333">
        <v>1138.3738884125944</v>
      </c>
      <c r="M32" s="375"/>
    </row>
    <row r="33" spans="2:13" ht="13.5" customHeight="1">
      <c r="B33" s="330" t="s">
        <v>792</v>
      </c>
      <c r="C33" s="332">
        <v>117</v>
      </c>
      <c r="D33" s="332">
        <v>130591082</v>
      </c>
      <c r="E33" s="332">
        <v>2000431</v>
      </c>
      <c r="F33" s="332">
        <v>76309</v>
      </c>
      <c r="G33" s="332">
        <v>814256</v>
      </c>
      <c r="H33" s="374">
        <v>4029</v>
      </c>
      <c r="I33" s="333">
        <v>4753194</v>
      </c>
      <c r="J33" s="333">
        <v>830812</v>
      </c>
      <c r="K33" s="333">
        <v>1121.1074654029737</v>
      </c>
      <c r="L33" s="333">
        <v>1100.696891541081</v>
      </c>
      <c r="M33" s="375"/>
    </row>
    <row r="34" spans="2:13" ht="12.75">
      <c r="B34" s="330"/>
      <c r="C34" s="334"/>
      <c r="D34" s="334"/>
      <c r="E34" s="334"/>
      <c r="F34" s="334"/>
      <c r="G34" s="334"/>
      <c r="H34" s="335"/>
      <c r="I34" s="335"/>
      <c r="J34" s="335"/>
      <c r="K34" s="335"/>
      <c r="L34" s="335"/>
      <c r="M34" s="177"/>
    </row>
    <row r="35" spans="2:13" ht="14.25" customHeight="1">
      <c r="B35" s="336" t="s">
        <v>269</v>
      </c>
      <c r="C35" s="337">
        <v>453</v>
      </c>
      <c r="D35" s="337">
        <v>269858884</v>
      </c>
      <c r="E35" s="337">
        <v>2616686</v>
      </c>
      <c r="F35" s="337">
        <v>110469</v>
      </c>
      <c r="G35" s="337">
        <v>980015</v>
      </c>
      <c r="H35" s="337">
        <v>146404</v>
      </c>
      <c r="I35" s="337">
        <v>9268763</v>
      </c>
      <c r="J35" s="337">
        <v>1801850</v>
      </c>
      <c r="K35" s="339">
        <v>1131.7742078889844</v>
      </c>
      <c r="L35" s="339">
        <v>1113.8526931357399</v>
      </c>
      <c r="M35" s="44"/>
    </row>
    <row r="36" spans="2:13" ht="12">
      <c r="B36" s="379"/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44"/>
    </row>
    <row r="37" spans="2:13">
      <c r="L37" s="178"/>
      <c r="M37" s="178"/>
    </row>
    <row r="38" spans="2:13">
      <c r="L38" s="178"/>
      <c r="M38" s="178"/>
    </row>
    <row r="39" spans="2:13" ht="12.75">
      <c r="B39" s="643" t="s">
        <v>756</v>
      </c>
      <c r="C39" s="643"/>
      <c r="D39" s="643"/>
      <c r="E39" s="643"/>
      <c r="F39" s="643"/>
      <c r="G39" s="643"/>
      <c r="H39" s="643"/>
      <c r="I39" s="643"/>
      <c r="J39" s="643"/>
      <c r="K39" s="643"/>
      <c r="L39" s="643"/>
    </row>
    <row r="40" spans="2:13" ht="12.75">
      <c r="B40" s="106" t="s">
        <v>627</v>
      </c>
      <c r="C40" s="226"/>
      <c r="D40" s="226"/>
      <c r="E40" s="226"/>
      <c r="F40" s="226"/>
      <c r="G40" s="226"/>
      <c r="H40" s="226"/>
      <c r="I40" s="226"/>
      <c r="J40" s="378"/>
      <c r="K40" s="378"/>
    </row>
    <row r="41" spans="2:13" ht="12.75" customHeight="1">
      <c r="B41" s="345" t="s">
        <v>146</v>
      </c>
      <c r="C41" s="683" t="s">
        <v>529</v>
      </c>
      <c r="D41" s="346" t="s">
        <v>295</v>
      </c>
      <c r="E41" s="347" t="s">
        <v>30</v>
      </c>
      <c r="F41" s="348" t="s">
        <v>296</v>
      </c>
      <c r="G41" s="349" t="s">
        <v>297</v>
      </c>
      <c r="H41" s="350"/>
      <c r="I41" s="351" t="s">
        <v>298</v>
      </c>
      <c r="J41" s="351" t="s">
        <v>299</v>
      </c>
      <c r="K41" s="352" t="s">
        <v>300</v>
      </c>
      <c r="L41" s="350"/>
    </row>
    <row r="42" spans="2:13" ht="12.75" customHeight="1">
      <c r="B42" s="353" t="s">
        <v>146</v>
      </c>
      <c r="C42" s="684"/>
      <c r="D42" s="354" t="s">
        <v>301</v>
      </c>
      <c r="E42" s="355" t="s">
        <v>302</v>
      </c>
      <c r="F42" s="356" t="s">
        <v>303</v>
      </c>
      <c r="G42" s="357" t="s">
        <v>304</v>
      </c>
      <c r="H42" s="358"/>
      <c r="I42" s="359" t="s">
        <v>305</v>
      </c>
      <c r="J42" s="359" t="s">
        <v>146</v>
      </c>
      <c r="K42" s="360" t="s">
        <v>306</v>
      </c>
      <c r="L42" s="361"/>
    </row>
    <row r="43" spans="2:13" ht="12.75" customHeight="1">
      <c r="B43" s="362" t="s">
        <v>519</v>
      </c>
      <c r="C43" s="684"/>
      <c r="D43" s="363" t="s">
        <v>302</v>
      </c>
      <c r="E43" s="364" t="s">
        <v>301</v>
      </c>
      <c r="F43" s="356" t="s">
        <v>307</v>
      </c>
      <c r="G43" s="365" t="s">
        <v>308</v>
      </c>
      <c r="H43" s="366" t="s">
        <v>309</v>
      </c>
      <c r="I43" s="367" t="s">
        <v>310</v>
      </c>
      <c r="J43" s="359" t="s">
        <v>146</v>
      </c>
      <c r="K43" s="359" t="s">
        <v>311</v>
      </c>
      <c r="L43" s="359" t="s">
        <v>312</v>
      </c>
    </row>
    <row r="44" spans="2:13" ht="12.75" customHeight="1">
      <c r="B44" s="486"/>
      <c r="C44" s="684"/>
      <c r="D44" s="363" t="s">
        <v>146</v>
      </c>
      <c r="E44" s="364" t="s">
        <v>313</v>
      </c>
      <c r="F44" s="356" t="s">
        <v>314</v>
      </c>
      <c r="G44" s="368" t="s">
        <v>315</v>
      </c>
      <c r="H44" s="369" t="s">
        <v>316</v>
      </c>
      <c r="I44" s="367" t="s">
        <v>317</v>
      </c>
      <c r="J44" s="369" t="s">
        <v>146</v>
      </c>
      <c r="K44" s="369" t="s">
        <v>274</v>
      </c>
      <c r="L44" s="369" t="s">
        <v>318</v>
      </c>
    </row>
    <row r="45" spans="2:13" ht="12.75" customHeight="1">
      <c r="B45" s="362"/>
      <c r="C45" s="685"/>
      <c r="D45" s="363"/>
      <c r="E45" s="364" t="s">
        <v>319</v>
      </c>
      <c r="F45" s="370" t="s">
        <v>320</v>
      </c>
      <c r="G45" s="371"/>
      <c r="H45" s="271"/>
      <c r="I45" s="363"/>
      <c r="J45" s="363"/>
      <c r="K45" s="369" t="s">
        <v>223</v>
      </c>
      <c r="L45" s="369" t="s">
        <v>146</v>
      </c>
    </row>
    <row r="46" spans="2:13">
      <c r="B46" s="372" t="s">
        <v>4</v>
      </c>
      <c r="C46" s="372">
        <v>1</v>
      </c>
      <c r="D46" s="372">
        <v>2</v>
      </c>
      <c r="E46" s="372">
        <v>3</v>
      </c>
      <c r="F46" s="372">
        <v>4</v>
      </c>
      <c r="G46" s="372">
        <v>5</v>
      </c>
      <c r="H46" s="372">
        <v>6</v>
      </c>
      <c r="I46" s="372">
        <v>7</v>
      </c>
      <c r="J46" s="372">
        <v>8</v>
      </c>
      <c r="K46" s="372">
        <v>9</v>
      </c>
      <c r="L46" s="373">
        <v>10</v>
      </c>
    </row>
    <row r="47" spans="2:13" ht="13.5" customHeight="1">
      <c r="B47" s="330" t="s">
        <v>193</v>
      </c>
      <c r="C47" s="332">
        <v>168</v>
      </c>
      <c r="D47" s="332">
        <v>90067582</v>
      </c>
      <c r="E47" s="332">
        <v>918226</v>
      </c>
      <c r="F47" s="332">
        <v>52754</v>
      </c>
      <c r="G47" s="332">
        <v>370098</v>
      </c>
      <c r="H47" s="374">
        <v>78165</v>
      </c>
      <c r="I47" s="333">
        <v>2953293</v>
      </c>
      <c r="J47" s="333">
        <v>428362</v>
      </c>
      <c r="K47" s="333">
        <v>1100.5809395330195</v>
      </c>
      <c r="L47" s="333">
        <v>1081.830501064203</v>
      </c>
      <c r="M47" s="375"/>
    </row>
    <row r="48" spans="2:13" ht="13.5" customHeight="1">
      <c r="B48" s="330" t="s">
        <v>194</v>
      </c>
      <c r="C48" s="332">
        <v>233</v>
      </c>
      <c r="D48" s="332">
        <v>136716235</v>
      </c>
      <c r="E48" s="332">
        <v>1341497</v>
      </c>
      <c r="F48" s="332">
        <v>29964</v>
      </c>
      <c r="G48" s="332">
        <v>606186</v>
      </c>
      <c r="H48" s="374">
        <v>68239</v>
      </c>
      <c r="I48" s="333">
        <v>3926980</v>
      </c>
      <c r="J48" s="333">
        <v>1129745</v>
      </c>
      <c r="K48" s="333">
        <v>1115.9233638604562</v>
      </c>
      <c r="L48" s="333">
        <v>1102.5218300818042</v>
      </c>
      <c r="M48" s="375"/>
    </row>
    <row r="49" spans="2:13" ht="13.5" customHeight="1">
      <c r="B49" s="330" t="s">
        <v>195</v>
      </c>
      <c r="C49" s="332">
        <v>4</v>
      </c>
      <c r="D49" s="332">
        <v>4073879</v>
      </c>
      <c r="E49" s="332"/>
      <c r="F49" s="332"/>
      <c r="G49" s="332">
        <v>3731</v>
      </c>
      <c r="H49" s="374"/>
      <c r="I49" s="333">
        <v>122949</v>
      </c>
      <c r="J49" s="333">
        <v>68144</v>
      </c>
      <c r="K49" s="333">
        <v>1174.7055940023067</v>
      </c>
      <c r="L49" s="333">
        <v>1135.4177814938685</v>
      </c>
      <c r="M49" s="375"/>
    </row>
    <row r="50" spans="2:13" ht="13.5" customHeight="1">
      <c r="B50" s="330" t="s">
        <v>196</v>
      </c>
      <c r="C50" s="332">
        <v>27</v>
      </c>
      <c r="D50" s="332">
        <v>26450422</v>
      </c>
      <c r="E50" s="332">
        <v>49416</v>
      </c>
      <c r="F50" s="332">
        <v>24312</v>
      </c>
      <c r="G50" s="332"/>
      <c r="H50" s="374"/>
      <c r="I50" s="333">
        <v>1010693</v>
      </c>
      <c r="J50" s="333">
        <v>60978</v>
      </c>
      <c r="K50" s="333">
        <v>1298.4223806157713</v>
      </c>
      <c r="L50" s="333">
        <v>1273.4426213723111</v>
      </c>
      <c r="M50" s="375"/>
    </row>
    <row r="51" spans="2:13" ht="13.5" customHeight="1">
      <c r="B51" s="330" t="s">
        <v>197</v>
      </c>
      <c r="C51" s="332">
        <v>21</v>
      </c>
      <c r="D51" s="332">
        <v>12550766</v>
      </c>
      <c r="E51" s="332">
        <v>307547</v>
      </c>
      <c r="F51" s="332">
        <v>3439</v>
      </c>
      <c r="G51" s="332"/>
      <c r="H51" s="374"/>
      <c r="I51" s="333">
        <v>1254848</v>
      </c>
      <c r="J51" s="333">
        <v>114621</v>
      </c>
      <c r="K51" s="333">
        <v>1224.5605510674004</v>
      </c>
      <c r="L51" s="333">
        <v>1177.5469113563011</v>
      </c>
      <c r="M51" s="375"/>
    </row>
    <row r="52" spans="2:13" ht="12.75">
      <c r="B52" s="18"/>
      <c r="C52" s="271"/>
      <c r="D52" s="334"/>
      <c r="E52" s="334"/>
      <c r="F52" s="334"/>
      <c r="G52" s="334"/>
      <c r="H52" s="335"/>
      <c r="I52" s="335"/>
      <c r="J52" s="335"/>
      <c r="K52" s="335"/>
      <c r="L52" s="335"/>
      <c r="M52" s="309"/>
    </row>
    <row r="53" spans="2:13" ht="12.75">
      <c r="B53" s="174" t="s">
        <v>192</v>
      </c>
      <c r="C53" s="380">
        <v>453</v>
      </c>
      <c r="D53" s="380">
        <v>269858884</v>
      </c>
      <c r="E53" s="380">
        <v>2616686</v>
      </c>
      <c r="F53" s="380">
        <v>110469</v>
      </c>
      <c r="G53" s="380">
        <v>980015</v>
      </c>
      <c r="H53" s="380">
        <v>146404</v>
      </c>
      <c r="I53" s="380">
        <v>9268763</v>
      </c>
      <c r="J53" s="380">
        <v>1801850</v>
      </c>
      <c r="K53" s="339">
        <v>1131.7742078889844</v>
      </c>
      <c r="L53" s="339">
        <v>1113.8526931357399</v>
      </c>
      <c r="M53" s="309"/>
    </row>
    <row r="54" spans="2:13">
      <c r="B54" s="381"/>
      <c r="L54" s="178"/>
    </row>
    <row r="55" spans="2:13">
      <c r="L55" s="178"/>
    </row>
    <row r="56" spans="2:13">
      <c r="J56" s="377"/>
      <c r="K56" s="377"/>
    </row>
    <row r="57" spans="2:13" ht="12.75">
      <c r="B57" s="643" t="s">
        <v>757</v>
      </c>
      <c r="C57" s="643"/>
      <c r="D57" s="643"/>
      <c r="E57" s="643"/>
      <c r="F57" s="643"/>
      <c r="G57" s="643"/>
      <c r="H57" s="643"/>
      <c r="I57" s="643"/>
      <c r="J57" s="643"/>
      <c r="K57" s="643"/>
      <c r="L57" s="643"/>
    </row>
    <row r="58" spans="2:13" ht="12.75">
      <c r="B58" s="106" t="s">
        <v>628</v>
      </c>
      <c r="J58" s="377"/>
      <c r="K58" s="377"/>
    </row>
    <row r="59" spans="2:13" ht="12.75" customHeight="1">
      <c r="B59" s="345" t="s">
        <v>146</v>
      </c>
      <c r="C59" s="683" t="s">
        <v>529</v>
      </c>
      <c r="D59" s="346" t="s">
        <v>295</v>
      </c>
      <c r="E59" s="347" t="s">
        <v>30</v>
      </c>
      <c r="F59" s="348" t="s">
        <v>296</v>
      </c>
      <c r="G59" s="349" t="s">
        <v>297</v>
      </c>
      <c r="H59" s="350"/>
      <c r="I59" s="351" t="s">
        <v>298</v>
      </c>
      <c r="J59" s="351" t="s">
        <v>299</v>
      </c>
      <c r="K59" s="352" t="s">
        <v>300</v>
      </c>
      <c r="L59" s="350"/>
    </row>
    <row r="60" spans="2:13" ht="12.75" customHeight="1">
      <c r="B60" s="353" t="s">
        <v>146</v>
      </c>
      <c r="C60" s="684"/>
      <c r="D60" s="354" t="s">
        <v>301</v>
      </c>
      <c r="E60" s="355" t="s">
        <v>302</v>
      </c>
      <c r="F60" s="356" t="s">
        <v>303</v>
      </c>
      <c r="G60" s="357" t="s">
        <v>304</v>
      </c>
      <c r="H60" s="358"/>
      <c r="I60" s="359" t="s">
        <v>305</v>
      </c>
      <c r="J60" s="359" t="s">
        <v>146</v>
      </c>
      <c r="K60" s="360" t="s">
        <v>306</v>
      </c>
      <c r="L60" s="361"/>
    </row>
    <row r="61" spans="2:13" ht="12.75" customHeight="1">
      <c r="B61" s="362" t="s">
        <v>519</v>
      </c>
      <c r="C61" s="684"/>
      <c r="D61" s="363" t="s">
        <v>302</v>
      </c>
      <c r="E61" s="364" t="s">
        <v>301</v>
      </c>
      <c r="F61" s="356" t="s">
        <v>307</v>
      </c>
      <c r="G61" s="365" t="s">
        <v>308</v>
      </c>
      <c r="H61" s="366" t="s">
        <v>309</v>
      </c>
      <c r="I61" s="367" t="s">
        <v>310</v>
      </c>
      <c r="J61" s="359" t="s">
        <v>146</v>
      </c>
      <c r="K61" s="359" t="s">
        <v>311</v>
      </c>
      <c r="L61" s="359" t="s">
        <v>312</v>
      </c>
    </row>
    <row r="62" spans="2:13" ht="12.75" customHeight="1">
      <c r="B62" s="486"/>
      <c r="C62" s="684"/>
      <c r="D62" s="363" t="s">
        <v>146</v>
      </c>
      <c r="E62" s="364" t="s">
        <v>313</v>
      </c>
      <c r="F62" s="356" t="s">
        <v>314</v>
      </c>
      <c r="G62" s="368" t="s">
        <v>315</v>
      </c>
      <c r="H62" s="369" t="s">
        <v>316</v>
      </c>
      <c r="I62" s="367" t="s">
        <v>317</v>
      </c>
      <c r="J62" s="369" t="s">
        <v>146</v>
      </c>
      <c r="K62" s="369" t="s">
        <v>274</v>
      </c>
      <c r="L62" s="369" t="s">
        <v>318</v>
      </c>
    </row>
    <row r="63" spans="2:13" ht="14.25" customHeight="1">
      <c r="B63" s="362"/>
      <c r="C63" s="685"/>
      <c r="D63" s="363"/>
      <c r="E63" s="364" t="s">
        <v>319</v>
      </c>
      <c r="F63" s="370" t="s">
        <v>320</v>
      </c>
      <c r="G63" s="371"/>
      <c r="H63" s="271"/>
      <c r="I63" s="363"/>
      <c r="J63" s="363"/>
      <c r="K63" s="369" t="s">
        <v>223</v>
      </c>
      <c r="L63" s="369" t="s">
        <v>146</v>
      </c>
    </row>
    <row r="64" spans="2:13">
      <c r="B64" s="372" t="s">
        <v>4</v>
      </c>
      <c r="C64" s="372">
        <v>1</v>
      </c>
      <c r="D64" s="372">
        <v>2</v>
      </c>
      <c r="E64" s="372">
        <v>3</v>
      </c>
      <c r="F64" s="372">
        <v>4</v>
      </c>
      <c r="G64" s="372">
        <v>5</v>
      </c>
      <c r="H64" s="372">
        <v>6</v>
      </c>
      <c r="I64" s="372">
        <v>7</v>
      </c>
      <c r="J64" s="372">
        <v>8</v>
      </c>
      <c r="K64" s="372">
        <v>9</v>
      </c>
      <c r="L64" s="373">
        <v>10</v>
      </c>
    </row>
    <row r="65" spans="2:13" ht="13.5" customHeight="1">
      <c r="B65" s="330" t="s">
        <v>789</v>
      </c>
      <c r="C65" s="332">
        <v>149</v>
      </c>
      <c r="D65" s="332">
        <v>77404484</v>
      </c>
      <c r="E65" s="332">
        <v>783255</v>
      </c>
      <c r="F65" s="332">
        <v>31018</v>
      </c>
      <c r="G65" s="332">
        <v>292412</v>
      </c>
      <c r="H65" s="374">
        <v>67010</v>
      </c>
      <c r="I65" s="333">
        <v>3291963</v>
      </c>
      <c r="J65" s="333">
        <v>298810</v>
      </c>
      <c r="K65" s="333">
        <v>1118.2064083672819</v>
      </c>
      <c r="L65" s="333">
        <v>1090.0504717645404</v>
      </c>
      <c r="M65" s="375"/>
    </row>
    <row r="66" spans="2:13" ht="13.5" customHeight="1">
      <c r="B66" s="330" t="s">
        <v>790</v>
      </c>
      <c r="C66" s="332">
        <v>54</v>
      </c>
      <c r="D66" s="332" t="s">
        <v>149</v>
      </c>
      <c r="E66" s="332" t="s">
        <v>149</v>
      </c>
      <c r="F66" s="332" t="s">
        <v>149</v>
      </c>
      <c r="G66" s="332" t="s">
        <v>149</v>
      </c>
      <c r="H66" s="332" t="s">
        <v>149</v>
      </c>
      <c r="I66" s="332" t="s">
        <v>149</v>
      </c>
      <c r="J66" s="332" t="s">
        <v>149</v>
      </c>
      <c r="K66" s="332" t="s">
        <v>149</v>
      </c>
      <c r="L66" s="332" t="s">
        <v>149</v>
      </c>
      <c r="M66" s="375"/>
    </row>
    <row r="67" spans="2:13" ht="13.5" customHeight="1">
      <c r="B67" s="330" t="s">
        <v>198</v>
      </c>
      <c r="C67" s="332">
        <v>248</v>
      </c>
      <c r="D67" s="332">
        <v>146473245</v>
      </c>
      <c r="E67" s="332">
        <v>1477754</v>
      </c>
      <c r="F67" s="332">
        <v>30890</v>
      </c>
      <c r="G67" s="332">
        <v>606186</v>
      </c>
      <c r="H67" s="374">
        <v>68239</v>
      </c>
      <c r="I67" s="333">
        <v>4324455</v>
      </c>
      <c r="J67" s="333">
        <v>1227957</v>
      </c>
      <c r="K67" s="333">
        <v>1123.5988502678713</v>
      </c>
      <c r="L67" s="333">
        <v>1109.8879528260709</v>
      </c>
      <c r="M67" s="375"/>
    </row>
    <row r="68" spans="2:13" ht="13.5" customHeight="1">
      <c r="B68" s="330" t="s">
        <v>199</v>
      </c>
      <c r="C68" s="332">
        <v>1</v>
      </c>
      <c r="D68" s="332" t="s">
        <v>149</v>
      </c>
      <c r="E68" s="332" t="s">
        <v>144</v>
      </c>
      <c r="F68" s="332" t="s">
        <v>144</v>
      </c>
      <c r="G68" s="332">
        <v>3067</v>
      </c>
      <c r="H68" s="332" t="s">
        <v>144</v>
      </c>
      <c r="I68" s="332" t="s">
        <v>149</v>
      </c>
      <c r="J68" s="332" t="s">
        <v>149</v>
      </c>
      <c r="K68" s="332" t="s">
        <v>149</v>
      </c>
      <c r="L68" s="332" t="s">
        <v>149</v>
      </c>
      <c r="M68" s="375"/>
    </row>
    <row r="69" spans="2:13" ht="13.5" customHeight="1">
      <c r="B69" s="330" t="s">
        <v>791</v>
      </c>
      <c r="C69" s="332">
        <v>1</v>
      </c>
      <c r="D69" s="332" t="s">
        <v>149</v>
      </c>
      <c r="E69" s="332" t="s">
        <v>144</v>
      </c>
      <c r="F69" s="332" t="s">
        <v>144</v>
      </c>
      <c r="G69" s="332" t="s">
        <v>144</v>
      </c>
      <c r="H69" s="332" t="s">
        <v>144</v>
      </c>
      <c r="I69" s="332" t="s">
        <v>149</v>
      </c>
      <c r="J69" s="332" t="s">
        <v>144</v>
      </c>
      <c r="K69" s="332" t="s">
        <v>149</v>
      </c>
      <c r="L69" s="332" t="s">
        <v>149</v>
      </c>
      <c r="M69" s="375"/>
    </row>
    <row r="70" spans="2:13" ht="12.75">
      <c r="B70" s="18"/>
      <c r="C70" s="271"/>
      <c r="D70" s="334"/>
      <c r="E70" s="334"/>
      <c r="F70" s="334"/>
      <c r="G70" s="334"/>
      <c r="H70" s="335"/>
      <c r="I70" s="335"/>
      <c r="J70" s="335"/>
      <c r="K70" s="335"/>
      <c r="L70" s="335"/>
      <c r="M70" s="44"/>
    </row>
    <row r="71" spans="2:13" ht="12.75">
      <c r="B71" s="174" t="s">
        <v>191</v>
      </c>
      <c r="C71" s="380">
        <v>453</v>
      </c>
      <c r="D71" s="380">
        <v>269858884</v>
      </c>
      <c r="E71" s="380">
        <v>2616686</v>
      </c>
      <c r="F71" s="380">
        <v>110469</v>
      </c>
      <c r="G71" s="380">
        <v>980015</v>
      </c>
      <c r="H71" s="380">
        <v>146404</v>
      </c>
      <c r="I71" s="380">
        <v>9268763</v>
      </c>
      <c r="J71" s="380">
        <v>1801850</v>
      </c>
      <c r="K71" s="236">
        <v>1131.7742078889842</v>
      </c>
      <c r="L71" s="236">
        <v>1113.8526931357399</v>
      </c>
      <c r="M71" s="44"/>
    </row>
    <row r="72" spans="2:13" ht="12">
      <c r="B72" s="44"/>
      <c r="C72" s="177"/>
      <c r="D72" s="177"/>
      <c r="E72" s="177"/>
      <c r="F72" s="177"/>
      <c r="G72" s="177"/>
      <c r="H72" s="177"/>
      <c r="I72" s="177"/>
      <c r="J72" s="177"/>
      <c r="K72" s="177"/>
      <c r="L72" s="177"/>
      <c r="M72" s="44"/>
    </row>
  </sheetData>
  <mergeCells count="9">
    <mergeCell ref="C59:C63"/>
    <mergeCell ref="B2:L2"/>
    <mergeCell ref="B23:L23"/>
    <mergeCell ref="B39:L39"/>
    <mergeCell ref="B57:L57"/>
    <mergeCell ref="C4:C8"/>
    <mergeCell ref="B25:B29"/>
    <mergeCell ref="C25:C29"/>
    <mergeCell ref="C41:C45"/>
  </mergeCells>
  <pageMargins left="0.78740157480314965" right="0" top="0.78740157480314965" bottom="0.74803149606299213" header="0.31496062992125984" footer="0.31496062992125984"/>
  <pageSetup paperSize="9" fitToHeight="0" orientation="landscape" r:id="rId1"/>
  <rowBreaks count="1" manualBreakCount="1">
    <brk id="3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0"/>
  <sheetViews>
    <sheetView topLeftCell="A16" zoomScaleNormal="100" workbookViewId="0">
      <selection activeCell="A39" sqref="A39"/>
    </sheetView>
  </sheetViews>
  <sheetFormatPr defaultRowHeight="12.75"/>
  <cols>
    <col min="1" max="1" width="25.85546875" style="91" customWidth="1"/>
    <col min="2" max="2" width="8" style="91" customWidth="1"/>
    <col min="3" max="3" width="8.85546875" style="91" customWidth="1"/>
    <col min="4" max="4" width="8.42578125" style="91" customWidth="1"/>
    <col min="5" max="5" width="9" style="91" customWidth="1"/>
    <col min="6" max="7" width="9.140625" style="91"/>
    <col min="8" max="8" width="11.7109375" style="91" customWidth="1"/>
    <col min="9" max="9" width="11.85546875" style="91" customWidth="1"/>
    <col min="10" max="10" width="10.42578125" style="91" customWidth="1"/>
    <col min="11" max="11" width="10.7109375" style="91" customWidth="1"/>
    <col min="12" max="12" width="10.85546875" style="91" customWidth="1"/>
    <col min="13" max="16384" width="9.140625" style="91"/>
  </cols>
  <sheetData>
    <row r="1" spans="1:12" ht="12.75" customHeight="1">
      <c r="A1" s="689" t="s">
        <v>758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</row>
    <row r="2" spans="1:12">
      <c r="A2" s="151" t="s">
        <v>629</v>
      </c>
      <c r="B2" s="150"/>
      <c r="C2" s="213"/>
      <c r="D2" s="150"/>
      <c r="E2" s="150"/>
      <c r="F2" s="150"/>
      <c r="G2" s="150"/>
      <c r="H2" s="213"/>
      <c r="I2" s="150"/>
      <c r="J2" s="150"/>
      <c r="K2" s="150"/>
      <c r="L2" s="150"/>
    </row>
    <row r="3" spans="1:12">
      <c r="A3" s="413" t="s">
        <v>146</v>
      </c>
      <c r="B3" s="414"/>
      <c r="C3" s="415"/>
      <c r="D3" s="416" t="s">
        <v>321</v>
      </c>
      <c r="E3" s="416"/>
      <c r="F3" s="416"/>
      <c r="G3" s="417"/>
      <c r="H3" s="415"/>
      <c r="I3" s="416" t="s">
        <v>322</v>
      </c>
      <c r="J3" s="416"/>
      <c r="K3" s="416"/>
      <c r="L3" s="417"/>
    </row>
    <row r="4" spans="1:12">
      <c r="A4" s="418"/>
      <c r="B4" s="419" t="s">
        <v>164</v>
      </c>
      <c r="C4" s="416" t="s">
        <v>323</v>
      </c>
      <c r="D4" s="416"/>
      <c r="E4" s="416"/>
      <c r="F4" s="417"/>
      <c r="G4" s="414" t="s">
        <v>324</v>
      </c>
      <c r="H4" s="416" t="s">
        <v>325</v>
      </c>
      <c r="I4" s="416"/>
      <c r="J4" s="416"/>
      <c r="K4" s="417"/>
      <c r="L4" s="419" t="s">
        <v>324</v>
      </c>
    </row>
    <row r="5" spans="1:12">
      <c r="A5" s="418" t="s">
        <v>519</v>
      </c>
      <c r="B5" s="419" t="s">
        <v>524</v>
      </c>
      <c r="C5" s="420" t="s">
        <v>326</v>
      </c>
      <c r="D5" s="419" t="s">
        <v>146</v>
      </c>
      <c r="E5" s="419" t="s">
        <v>146</v>
      </c>
      <c r="F5" s="419" t="s">
        <v>327</v>
      </c>
      <c r="G5" s="421" t="s">
        <v>328</v>
      </c>
      <c r="H5" s="420" t="s">
        <v>326</v>
      </c>
      <c r="I5" s="419" t="s">
        <v>146</v>
      </c>
      <c r="J5" s="419" t="s">
        <v>146</v>
      </c>
      <c r="K5" s="419" t="s">
        <v>327</v>
      </c>
      <c r="L5" s="421" t="s">
        <v>328</v>
      </c>
    </row>
    <row r="6" spans="1:12">
      <c r="A6" s="418"/>
      <c r="B6" s="419" t="s">
        <v>146</v>
      </c>
      <c r="C6" s="422"/>
      <c r="D6" s="419" t="s">
        <v>329</v>
      </c>
      <c r="E6" s="419" t="s">
        <v>330</v>
      </c>
      <c r="F6" s="421" t="s">
        <v>331</v>
      </c>
      <c r="G6" s="421" t="s">
        <v>332</v>
      </c>
      <c r="H6" s="423"/>
      <c r="I6" s="419" t="s">
        <v>329</v>
      </c>
      <c r="J6" s="419" t="s">
        <v>330</v>
      </c>
      <c r="K6" s="421" t="s">
        <v>331</v>
      </c>
      <c r="L6" s="421" t="s">
        <v>332</v>
      </c>
    </row>
    <row r="7" spans="1:12">
      <c r="A7" s="418"/>
      <c r="B7" s="419" t="s">
        <v>146</v>
      </c>
      <c r="C7" s="422"/>
      <c r="D7" s="419" t="s">
        <v>146</v>
      </c>
      <c r="E7" s="419" t="s">
        <v>146</v>
      </c>
      <c r="F7" s="421" t="s">
        <v>333</v>
      </c>
      <c r="G7" s="421" t="s">
        <v>334</v>
      </c>
      <c r="H7" s="423"/>
      <c r="I7" s="419" t="s">
        <v>146</v>
      </c>
      <c r="J7" s="419" t="s">
        <v>146</v>
      </c>
      <c r="K7" s="421" t="s">
        <v>333</v>
      </c>
      <c r="L7" s="421" t="s">
        <v>334</v>
      </c>
    </row>
    <row r="8" spans="1:12">
      <c r="A8" s="424" t="s">
        <v>4</v>
      </c>
      <c r="B8" s="425">
        <v>1</v>
      </c>
      <c r="C8" s="426"/>
      <c r="D8" s="425">
        <v>2</v>
      </c>
      <c r="E8" s="425">
        <v>3</v>
      </c>
      <c r="F8" s="425">
        <v>4</v>
      </c>
      <c r="G8" s="425">
        <v>5</v>
      </c>
      <c r="H8" s="426"/>
      <c r="I8" s="425">
        <v>6</v>
      </c>
      <c r="J8" s="425">
        <v>7</v>
      </c>
      <c r="K8" s="425">
        <v>8</v>
      </c>
      <c r="L8" s="425">
        <v>9</v>
      </c>
    </row>
    <row r="9" spans="1:12" ht="12.75" customHeight="1">
      <c r="A9" s="214" t="s">
        <v>261</v>
      </c>
      <c r="B9" s="215">
        <v>32</v>
      </c>
      <c r="C9" s="216">
        <v>88977</v>
      </c>
      <c r="D9" s="216">
        <v>88977</v>
      </c>
      <c r="E9" s="216" t="s">
        <v>144</v>
      </c>
      <c r="F9" s="216" t="s">
        <v>144</v>
      </c>
      <c r="G9" s="216" t="s">
        <v>144</v>
      </c>
      <c r="H9" s="217">
        <v>27593279</v>
      </c>
      <c r="I9" s="217">
        <v>24117031</v>
      </c>
      <c r="J9" s="217">
        <v>265585</v>
      </c>
      <c r="K9" s="217">
        <v>3210663</v>
      </c>
      <c r="L9" s="217">
        <v>11707657</v>
      </c>
    </row>
    <row r="10" spans="1:12">
      <c r="A10" s="214" t="s">
        <v>262</v>
      </c>
      <c r="B10" s="215">
        <v>80</v>
      </c>
      <c r="C10" s="216">
        <v>29908</v>
      </c>
      <c r="D10" s="216">
        <v>29908</v>
      </c>
      <c r="E10" s="216" t="s">
        <v>144</v>
      </c>
      <c r="F10" s="216" t="s">
        <v>144</v>
      </c>
      <c r="G10" s="216" t="s">
        <v>144</v>
      </c>
      <c r="H10" s="217">
        <v>52092866</v>
      </c>
      <c r="I10" s="217">
        <v>39284345</v>
      </c>
      <c r="J10" s="217">
        <v>1864968</v>
      </c>
      <c r="K10" s="217">
        <v>10943553</v>
      </c>
      <c r="L10" s="217">
        <v>11394794</v>
      </c>
    </row>
    <row r="11" spans="1:12">
      <c r="A11" s="214" t="s">
        <v>263</v>
      </c>
      <c r="B11" s="215">
        <v>41</v>
      </c>
      <c r="C11" s="216">
        <v>25570</v>
      </c>
      <c r="D11" s="216">
        <v>25570</v>
      </c>
      <c r="E11" s="216" t="s">
        <v>144</v>
      </c>
      <c r="F11" s="216" t="s">
        <v>144</v>
      </c>
      <c r="G11" s="216" t="s">
        <v>144</v>
      </c>
      <c r="H11" s="217">
        <v>15050170</v>
      </c>
      <c r="I11" s="217">
        <v>10374482</v>
      </c>
      <c r="J11" s="217">
        <v>432999</v>
      </c>
      <c r="K11" s="217">
        <v>4242689</v>
      </c>
      <c r="L11" s="217">
        <v>3591800</v>
      </c>
    </row>
    <row r="12" spans="1:12">
      <c r="A12" s="214" t="s">
        <v>264</v>
      </c>
      <c r="B12" s="215">
        <v>94</v>
      </c>
      <c r="C12" s="216">
        <v>78057</v>
      </c>
      <c r="D12" s="216">
        <v>78057</v>
      </c>
      <c r="E12" s="216" t="s">
        <v>144</v>
      </c>
      <c r="F12" s="216" t="s">
        <v>144</v>
      </c>
      <c r="G12" s="216" t="s">
        <v>144</v>
      </c>
      <c r="H12" s="217">
        <v>76494226</v>
      </c>
      <c r="I12" s="217">
        <v>68277464</v>
      </c>
      <c r="J12" s="217">
        <v>1480355</v>
      </c>
      <c r="K12" s="217">
        <v>6196054</v>
      </c>
      <c r="L12" s="217">
        <v>12722678</v>
      </c>
    </row>
    <row r="13" spans="1:12">
      <c r="A13" s="214" t="s">
        <v>265</v>
      </c>
      <c r="B13" s="215">
        <v>53</v>
      </c>
      <c r="C13" s="216">
        <v>25384</v>
      </c>
      <c r="D13" s="216">
        <v>25384</v>
      </c>
      <c r="E13" s="216" t="s">
        <v>144</v>
      </c>
      <c r="F13" s="216" t="s">
        <v>144</v>
      </c>
      <c r="G13" s="216" t="s">
        <v>144</v>
      </c>
      <c r="H13" s="217">
        <v>14483162</v>
      </c>
      <c r="I13" s="217">
        <v>9411437</v>
      </c>
      <c r="J13" s="217">
        <v>298354</v>
      </c>
      <c r="K13" s="217">
        <v>4740288</v>
      </c>
      <c r="L13" s="217">
        <v>5119799</v>
      </c>
    </row>
    <row r="14" spans="1:12">
      <c r="A14" s="214" t="s">
        <v>266</v>
      </c>
      <c r="B14" s="215">
        <v>49</v>
      </c>
      <c r="C14" s="216">
        <v>49353</v>
      </c>
      <c r="D14" s="216">
        <v>49353</v>
      </c>
      <c r="E14" s="216" t="s">
        <v>144</v>
      </c>
      <c r="F14" s="216" t="s">
        <v>144</v>
      </c>
      <c r="G14" s="216" t="s">
        <v>144</v>
      </c>
      <c r="H14" s="217">
        <v>24503913</v>
      </c>
      <c r="I14" s="217">
        <v>18428650</v>
      </c>
      <c r="J14" s="217">
        <v>873921</v>
      </c>
      <c r="K14" s="217">
        <v>5201242</v>
      </c>
      <c r="L14" s="217">
        <v>9219808</v>
      </c>
    </row>
    <row r="15" spans="1:12">
      <c r="A15" s="214" t="s">
        <v>267</v>
      </c>
      <c r="B15" s="215">
        <v>55</v>
      </c>
      <c r="C15" s="216">
        <v>10359</v>
      </c>
      <c r="D15" s="216">
        <v>10359</v>
      </c>
      <c r="E15" s="216" t="s">
        <v>144</v>
      </c>
      <c r="F15" s="216" t="s">
        <v>144</v>
      </c>
      <c r="G15" s="216" t="s">
        <v>144</v>
      </c>
      <c r="H15" s="217">
        <v>13342640</v>
      </c>
      <c r="I15" s="217">
        <v>6737058</v>
      </c>
      <c r="J15" s="217">
        <v>724827</v>
      </c>
      <c r="K15" s="217">
        <v>5880355</v>
      </c>
      <c r="L15" s="217">
        <v>5301399</v>
      </c>
    </row>
    <row r="16" spans="1:12">
      <c r="A16" s="214" t="s">
        <v>268</v>
      </c>
      <c r="B16" s="215">
        <v>47</v>
      </c>
      <c r="C16" s="216">
        <v>7113</v>
      </c>
      <c r="D16" s="216">
        <v>6383</v>
      </c>
      <c r="E16" s="216">
        <v>730</v>
      </c>
      <c r="F16" s="216" t="s">
        <v>144</v>
      </c>
      <c r="G16" s="216" t="s">
        <v>144</v>
      </c>
      <c r="H16" s="217">
        <v>21043652</v>
      </c>
      <c r="I16" s="217">
        <v>16464314</v>
      </c>
      <c r="J16" s="217">
        <v>1276647</v>
      </c>
      <c r="K16" s="217">
        <v>3302691</v>
      </c>
      <c r="L16" s="217">
        <v>11495932</v>
      </c>
    </row>
    <row r="17" spans="1:12">
      <c r="A17" s="65"/>
      <c r="B17" s="218"/>
      <c r="C17" s="218"/>
      <c r="D17" s="218"/>
      <c r="E17" s="218"/>
      <c r="F17" s="218"/>
      <c r="G17" s="218"/>
      <c r="H17" s="219"/>
      <c r="I17" s="219"/>
      <c r="J17" s="219"/>
      <c r="K17" s="219"/>
      <c r="L17" s="219"/>
    </row>
    <row r="18" spans="1:12">
      <c r="A18" s="220" t="s">
        <v>269</v>
      </c>
      <c r="B18" s="221">
        <v>451</v>
      </c>
      <c r="C18" s="221">
        <v>314721</v>
      </c>
      <c r="D18" s="221">
        <v>313991</v>
      </c>
      <c r="E18" s="221">
        <v>730</v>
      </c>
      <c r="F18" s="221" t="s">
        <v>144</v>
      </c>
      <c r="G18" s="221" t="s">
        <v>144</v>
      </c>
      <c r="H18" s="221">
        <v>244603908</v>
      </c>
      <c r="I18" s="221">
        <v>193094781</v>
      </c>
      <c r="J18" s="221">
        <v>7217656</v>
      </c>
      <c r="K18" s="221">
        <v>43717535</v>
      </c>
      <c r="L18" s="221">
        <v>70553867</v>
      </c>
    </row>
    <row r="19" spans="1:12">
      <c r="A19" s="220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</row>
    <row r="20" spans="1:12">
      <c r="A20" s="220"/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</row>
    <row r="21" spans="1:12">
      <c r="A21" s="20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</row>
    <row r="22" spans="1:12">
      <c r="A22" s="690" t="s">
        <v>759</v>
      </c>
      <c r="B22" s="689"/>
      <c r="C22" s="689"/>
      <c r="D22" s="689"/>
      <c r="E22" s="689"/>
      <c r="F22" s="689"/>
      <c r="G22" s="689"/>
      <c r="H22" s="689"/>
      <c r="I22" s="689"/>
      <c r="J22" s="689"/>
      <c r="K22" s="689"/>
      <c r="L22" s="689"/>
    </row>
    <row r="23" spans="1:12">
      <c r="A23" s="151" t="s">
        <v>630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150"/>
    </row>
    <row r="24" spans="1:12">
      <c r="A24" s="413" t="s">
        <v>146</v>
      </c>
      <c r="B24" s="414"/>
      <c r="C24" s="415"/>
      <c r="D24" s="416" t="s">
        <v>321</v>
      </c>
      <c r="E24" s="416"/>
      <c r="F24" s="416"/>
      <c r="G24" s="417"/>
      <c r="H24" s="415"/>
      <c r="I24" s="416" t="s">
        <v>322</v>
      </c>
      <c r="J24" s="416"/>
      <c r="K24" s="416"/>
      <c r="L24" s="417"/>
    </row>
    <row r="25" spans="1:12">
      <c r="A25" s="418"/>
      <c r="B25" s="419" t="s">
        <v>164</v>
      </c>
      <c r="C25" s="416" t="s">
        <v>323</v>
      </c>
      <c r="D25" s="416"/>
      <c r="E25" s="416"/>
      <c r="F25" s="417"/>
      <c r="G25" s="414" t="s">
        <v>324</v>
      </c>
      <c r="H25" s="416" t="s">
        <v>325</v>
      </c>
      <c r="I25" s="416"/>
      <c r="J25" s="416"/>
      <c r="K25" s="417"/>
      <c r="L25" s="419" t="s">
        <v>324</v>
      </c>
    </row>
    <row r="26" spans="1:12">
      <c r="A26" s="418" t="s">
        <v>519</v>
      </c>
      <c r="B26" s="419" t="s">
        <v>524</v>
      </c>
      <c r="C26" s="420" t="s">
        <v>326</v>
      </c>
      <c r="D26" s="419" t="s">
        <v>146</v>
      </c>
      <c r="E26" s="419" t="s">
        <v>146</v>
      </c>
      <c r="F26" s="419" t="s">
        <v>327</v>
      </c>
      <c r="G26" s="421" t="s">
        <v>328</v>
      </c>
      <c r="H26" s="420" t="s">
        <v>326</v>
      </c>
      <c r="I26" s="419" t="s">
        <v>146</v>
      </c>
      <c r="J26" s="419" t="s">
        <v>146</v>
      </c>
      <c r="K26" s="419" t="s">
        <v>327</v>
      </c>
      <c r="L26" s="421" t="s">
        <v>328</v>
      </c>
    </row>
    <row r="27" spans="1:12">
      <c r="A27" s="418"/>
      <c r="B27" s="419" t="s">
        <v>146</v>
      </c>
      <c r="C27" s="422"/>
      <c r="D27" s="419" t="s">
        <v>329</v>
      </c>
      <c r="E27" s="419" t="s">
        <v>330</v>
      </c>
      <c r="F27" s="421" t="s">
        <v>331</v>
      </c>
      <c r="G27" s="421" t="s">
        <v>332</v>
      </c>
      <c r="H27" s="423"/>
      <c r="I27" s="419" t="s">
        <v>329</v>
      </c>
      <c r="J27" s="419" t="s">
        <v>330</v>
      </c>
      <c r="K27" s="421" t="s">
        <v>331</v>
      </c>
      <c r="L27" s="421" t="s">
        <v>332</v>
      </c>
    </row>
    <row r="28" spans="1:12">
      <c r="A28" s="418"/>
      <c r="B28" s="419" t="s">
        <v>146</v>
      </c>
      <c r="C28" s="422"/>
      <c r="D28" s="419" t="s">
        <v>146</v>
      </c>
      <c r="E28" s="419" t="s">
        <v>146</v>
      </c>
      <c r="F28" s="421" t="s">
        <v>333</v>
      </c>
      <c r="G28" s="421" t="s">
        <v>334</v>
      </c>
      <c r="H28" s="423"/>
      <c r="I28" s="419" t="s">
        <v>146</v>
      </c>
      <c r="J28" s="419" t="s">
        <v>146</v>
      </c>
      <c r="K28" s="421" t="s">
        <v>333</v>
      </c>
      <c r="L28" s="421" t="s">
        <v>334</v>
      </c>
    </row>
    <row r="29" spans="1:12">
      <c r="A29" s="424" t="s">
        <v>4</v>
      </c>
      <c r="B29" s="425">
        <v>1</v>
      </c>
      <c r="C29" s="426"/>
      <c r="D29" s="425">
        <v>2</v>
      </c>
      <c r="E29" s="425">
        <v>3</v>
      </c>
      <c r="F29" s="425">
        <v>4</v>
      </c>
      <c r="G29" s="425">
        <v>5</v>
      </c>
      <c r="H29" s="426"/>
      <c r="I29" s="425">
        <v>6</v>
      </c>
      <c r="J29" s="425">
        <v>7</v>
      </c>
      <c r="K29" s="425">
        <v>8</v>
      </c>
      <c r="L29" s="425">
        <v>9</v>
      </c>
    </row>
    <row r="30" spans="1:12">
      <c r="A30" s="214" t="s">
        <v>785</v>
      </c>
      <c r="B30" s="215">
        <v>110</v>
      </c>
      <c r="C30" s="215">
        <v>29724</v>
      </c>
      <c r="D30" s="215">
        <v>28994</v>
      </c>
      <c r="E30" s="216">
        <v>730</v>
      </c>
      <c r="F30" s="216" t="s">
        <v>144</v>
      </c>
      <c r="G30" s="216" t="s">
        <v>144</v>
      </c>
      <c r="H30" s="215">
        <v>40837051</v>
      </c>
      <c r="I30" s="215">
        <v>34890017</v>
      </c>
      <c r="J30" s="215">
        <v>1852775</v>
      </c>
      <c r="K30" s="215">
        <v>4061176</v>
      </c>
      <c r="L30" s="215">
        <v>13458066</v>
      </c>
    </row>
    <row r="31" spans="1:12">
      <c r="A31" s="214" t="s">
        <v>784</v>
      </c>
      <c r="B31" s="215">
        <v>225</v>
      </c>
      <c r="C31" s="215">
        <v>77872</v>
      </c>
      <c r="D31" s="215">
        <v>77872</v>
      </c>
      <c r="E31" s="216" t="s">
        <v>144</v>
      </c>
      <c r="F31" s="216" t="s">
        <v>144</v>
      </c>
      <c r="G31" s="216" t="s">
        <v>144</v>
      </c>
      <c r="H31" s="215">
        <v>85939063</v>
      </c>
      <c r="I31" s="215">
        <v>67564923</v>
      </c>
      <c r="J31" s="215">
        <v>2643784</v>
      </c>
      <c r="K31" s="215">
        <v>15729856</v>
      </c>
      <c r="L31" s="215">
        <v>28735602</v>
      </c>
    </row>
    <row r="32" spans="1:12">
      <c r="A32" s="214" t="s">
        <v>792</v>
      </c>
      <c r="B32" s="215">
        <v>116</v>
      </c>
      <c r="C32" s="215">
        <v>207125</v>
      </c>
      <c r="D32" s="215">
        <v>207125</v>
      </c>
      <c r="E32" s="216" t="s">
        <v>144</v>
      </c>
      <c r="F32" s="216" t="s">
        <v>144</v>
      </c>
      <c r="G32" s="216" t="s">
        <v>144</v>
      </c>
      <c r="H32" s="215">
        <v>117827794</v>
      </c>
      <c r="I32" s="215">
        <v>90639841</v>
      </c>
      <c r="J32" s="215">
        <v>2721097</v>
      </c>
      <c r="K32" s="215">
        <v>23926503</v>
      </c>
      <c r="L32" s="215">
        <v>28360199</v>
      </c>
    </row>
    <row r="33" spans="1:13">
      <c r="A33" s="214"/>
      <c r="B33" s="222"/>
      <c r="C33" s="222"/>
      <c r="D33" s="222"/>
      <c r="E33" s="222"/>
      <c r="F33" s="222"/>
      <c r="G33" s="222"/>
      <c r="H33" s="223"/>
      <c r="I33" s="223"/>
      <c r="J33" s="223"/>
      <c r="K33" s="223"/>
      <c r="L33" s="223"/>
    </row>
    <row r="34" spans="1:13">
      <c r="A34" s="220" t="s">
        <v>269</v>
      </c>
      <c r="B34" s="221">
        <v>451</v>
      </c>
      <c r="C34" s="221">
        <v>314721</v>
      </c>
      <c r="D34" s="221">
        <v>313991</v>
      </c>
      <c r="E34" s="221">
        <v>730</v>
      </c>
      <c r="F34" s="221" t="s">
        <v>144</v>
      </c>
      <c r="G34" s="221" t="s">
        <v>144</v>
      </c>
      <c r="H34" s="221">
        <v>244603908</v>
      </c>
      <c r="I34" s="221">
        <v>193094781</v>
      </c>
      <c r="J34" s="221">
        <v>7217656</v>
      </c>
      <c r="K34" s="221">
        <v>43717535</v>
      </c>
      <c r="L34" s="221">
        <v>70553867</v>
      </c>
      <c r="M34" s="221"/>
    </row>
    <row r="35" spans="1:13">
      <c r="A35" s="224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</row>
    <row r="36" spans="1:13">
      <c r="A36" s="155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</row>
    <row r="37" spans="1:13">
      <c r="A37" s="155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</row>
    <row r="38" spans="1:13" ht="12.75" customHeight="1">
      <c r="A38" s="689" t="s">
        <v>760</v>
      </c>
      <c r="B38" s="689"/>
      <c r="C38" s="689"/>
      <c r="D38" s="689"/>
      <c r="E38" s="689"/>
      <c r="F38" s="689"/>
      <c r="G38" s="689"/>
      <c r="H38" s="689"/>
      <c r="I38" s="689"/>
      <c r="J38" s="689"/>
      <c r="K38" s="689"/>
      <c r="L38" s="689"/>
    </row>
    <row r="39" spans="1:13">
      <c r="A39" s="151" t="s">
        <v>631</v>
      </c>
      <c r="B39" s="150"/>
      <c r="C39" s="213"/>
      <c r="D39" s="150"/>
      <c r="E39" s="150"/>
      <c r="F39" s="150"/>
      <c r="G39" s="150"/>
      <c r="H39" s="213"/>
      <c r="I39" s="150"/>
      <c r="J39" s="150"/>
      <c r="K39" s="150"/>
      <c r="L39" s="150"/>
    </row>
    <row r="40" spans="1:13">
      <c r="A40" s="413" t="s">
        <v>146</v>
      </c>
      <c r="B40" s="414"/>
      <c r="C40" s="415"/>
      <c r="D40" s="416" t="s">
        <v>321</v>
      </c>
      <c r="E40" s="416"/>
      <c r="F40" s="416"/>
      <c r="G40" s="417"/>
      <c r="H40" s="415"/>
      <c r="I40" s="416" t="s">
        <v>322</v>
      </c>
      <c r="J40" s="416"/>
      <c r="K40" s="416"/>
      <c r="L40" s="417"/>
    </row>
    <row r="41" spans="1:13">
      <c r="A41" s="418"/>
      <c r="B41" s="419" t="s">
        <v>164</v>
      </c>
      <c r="C41" s="416" t="s">
        <v>323</v>
      </c>
      <c r="D41" s="416"/>
      <c r="E41" s="416"/>
      <c r="F41" s="417"/>
      <c r="G41" s="414" t="s">
        <v>324</v>
      </c>
      <c r="H41" s="416" t="s">
        <v>325</v>
      </c>
      <c r="I41" s="416"/>
      <c r="J41" s="416"/>
      <c r="K41" s="417"/>
      <c r="L41" s="419" t="s">
        <v>324</v>
      </c>
    </row>
    <row r="42" spans="1:13">
      <c r="A42" s="418" t="s">
        <v>519</v>
      </c>
      <c r="B42" s="419" t="s">
        <v>524</v>
      </c>
      <c r="C42" s="420" t="s">
        <v>326</v>
      </c>
      <c r="D42" s="419" t="s">
        <v>146</v>
      </c>
      <c r="E42" s="419" t="s">
        <v>146</v>
      </c>
      <c r="F42" s="419" t="s">
        <v>327</v>
      </c>
      <c r="G42" s="421" t="s">
        <v>328</v>
      </c>
      <c r="H42" s="420" t="s">
        <v>326</v>
      </c>
      <c r="I42" s="419" t="s">
        <v>146</v>
      </c>
      <c r="J42" s="419" t="s">
        <v>146</v>
      </c>
      <c r="K42" s="419" t="s">
        <v>327</v>
      </c>
      <c r="L42" s="421" t="s">
        <v>328</v>
      </c>
    </row>
    <row r="43" spans="1:13">
      <c r="A43" s="418"/>
      <c r="B43" s="419" t="s">
        <v>146</v>
      </c>
      <c r="C43" s="422"/>
      <c r="D43" s="419" t="s">
        <v>329</v>
      </c>
      <c r="E43" s="419" t="s">
        <v>330</v>
      </c>
      <c r="F43" s="421" t="s">
        <v>331</v>
      </c>
      <c r="G43" s="421" t="s">
        <v>332</v>
      </c>
      <c r="H43" s="423"/>
      <c r="I43" s="419" t="s">
        <v>329</v>
      </c>
      <c r="J43" s="419" t="s">
        <v>330</v>
      </c>
      <c r="K43" s="421" t="s">
        <v>331</v>
      </c>
      <c r="L43" s="421" t="s">
        <v>332</v>
      </c>
    </row>
    <row r="44" spans="1:13">
      <c r="A44" s="418"/>
      <c r="B44" s="427" t="s">
        <v>146</v>
      </c>
      <c r="C44" s="422"/>
      <c r="D44" s="419" t="s">
        <v>146</v>
      </c>
      <c r="E44" s="419" t="s">
        <v>146</v>
      </c>
      <c r="F44" s="421" t="s">
        <v>333</v>
      </c>
      <c r="G44" s="421" t="s">
        <v>334</v>
      </c>
      <c r="H44" s="423"/>
      <c r="I44" s="419" t="s">
        <v>146</v>
      </c>
      <c r="J44" s="419" t="s">
        <v>146</v>
      </c>
      <c r="K44" s="421" t="s">
        <v>333</v>
      </c>
      <c r="L44" s="421" t="s">
        <v>334</v>
      </c>
    </row>
    <row r="45" spans="1:13">
      <c r="A45" s="428" t="s">
        <v>4</v>
      </c>
      <c r="B45" s="429">
        <v>1</v>
      </c>
      <c r="C45" s="426"/>
      <c r="D45" s="425">
        <v>2</v>
      </c>
      <c r="E45" s="425">
        <v>3</v>
      </c>
      <c r="F45" s="425">
        <v>4</v>
      </c>
      <c r="G45" s="425">
        <v>5</v>
      </c>
      <c r="H45" s="426"/>
      <c r="I45" s="425">
        <v>6</v>
      </c>
      <c r="J45" s="425">
        <v>7</v>
      </c>
      <c r="K45" s="425">
        <v>8</v>
      </c>
      <c r="L45" s="425">
        <v>9</v>
      </c>
    </row>
    <row r="46" spans="1:13" ht="12.75" customHeight="1">
      <c r="A46" s="227" t="s">
        <v>335</v>
      </c>
      <c r="B46" s="215">
        <v>167</v>
      </c>
      <c r="C46" s="152">
        <v>39740</v>
      </c>
      <c r="D46" s="216">
        <v>39740</v>
      </c>
      <c r="E46" s="216" t="s">
        <v>144</v>
      </c>
      <c r="F46" s="216" t="s">
        <v>144</v>
      </c>
      <c r="G46" s="216" t="s">
        <v>144</v>
      </c>
      <c r="H46" s="217">
        <v>82885667</v>
      </c>
      <c r="I46" s="217">
        <v>68949967</v>
      </c>
      <c r="J46" s="217">
        <v>2074992</v>
      </c>
      <c r="K46" s="217">
        <v>11860708</v>
      </c>
      <c r="L46" s="217">
        <v>36378014</v>
      </c>
    </row>
    <row r="47" spans="1:13" ht="12.75" customHeight="1">
      <c r="A47" s="227" t="s">
        <v>336</v>
      </c>
      <c r="B47" s="215">
        <v>233</v>
      </c>
      <c r="C47" s="152">
        <v>123404</v>
      </c>
      <c r="D47" s="216">
        <v>122674</v>
      </c>
      <c r="E47" s="216">
        <v>730</v>
      </c>
      <c r="F47" s="216" t="s">
        <v>144</v>
      </c>
      <c r="G47" s="216" t="s">
        <v>144</v>
      </c>
      <c r="H47" s="217">
        <v>101863216</v>
      </c>
      <c r="I47" s="217">
        <v>75090949</v>
      </c>
      <c r="J47" s="217">
        <v>3147746</v>
      </c>
      <c r="K47" s="217">
        <v>23050585</v>
      </c>
      <c r="L47" s="217">
        <v>24782651</v>
      </c>
    </row>
    <row r="48" spans="1:13" ht="12.75" customHeight="1">
      <c r="A48" s="227" t="s">
        <v>337</v>
      </c>
      <c r="B48" s="152">
        <v>3</v>
      </c>
      <c r="C48" s="151">
        <v>67800</v>
      </c>
      <c r="D48" s="216">
        <v>67800</v>
      </c>
      <c r="E48" s="216" t="s">
        <v>144</v>
      </c>
      <c r="F48" s="216" t="s">
        <v>144</v>
      </c>
      <c r="G48" s="216" t="s">
        <v>144</v>
      </c>
      <c r="H48" s="216">
        <v>1395833</v>
      </c>
      <c r="I48" s="216">
        <v>804456</v>
      </c>
      <c r="J48" s="216">
        <v>267823</v>
      </c>
      <c r="K48" s="216">
        <v>323554</v>
      </c>
      <c r="L48" s="216">
        <v>145014</v>
      </c>
    </row>
    <row r="49" spans="1:13" ht="12.75" customHeight="1">
      <c r="A49" s="227" t="s">
        <v>338</v>
      </c>
      <c r="B49" s="152">
        <v>27</v>
      </c>
      <c r="C49" s="151">
        <v>78677</v>
      </c>
      <c r="D49" s="216">
        <v>78677</v>
      </c>
      <c r="E49" s="216" t="s">
        <v>144</v>
      </c>
      <c r="F49" s="216" t="s">
        <v>144</v>
      </c>
      <c r="G49" s="216" t="s">
        <v>144</v>
      </c>
      <c r="H49" s="216">
        <v>43125125</v>
      </c>
      <c r="I49" s="216">
        <v>34746627</v>
      </c>
      <c r="J49" s="216">
        <v>1135222</v>
      </c>
      <c r="K49" s="216">
        <v>7243276</v>
      </c>
      <c r="L49" s="216">
        <v>7127561</v>
      </c>
    </row>
    <row r="50" spans="1:13" ht="12.75" customHeight="1">
      <c r="A50" s="228" t="s">
        <v>339</v>
      </c>
      <c r="B50" s="215">
        <v>21</v>
      </c>
      <c r="C50" s="229">
        <v>5100</v>
      </c>
      <c r="D50" s="216">
        <v>5100</v>
      </c>
      <c r="E50" s="216" t="s">
        <v>144</v>
      </c>
      <c r="F50" s="216" t="s">
        <v>144</v>
      </c>
      <c r="G50" s="216" t="s">
        <v>144</v>
      </c>
      <c r="H50" s="217">
        <v>15334067</v>
      </c>
      <c r="I50" s="217">
        <v>13502782</v>
      </c>
      <c r="J50" s="217">
        <v>591873</v>
      </c>
      <c r="K50" s="217">
        <v>1239412</v>
      </c>
      <c r="L50" s="217">
        <v>2120627</v>
      </c>
    </row>
    <row r="51" spans="1:13" ht="12.75" customHeight="1">
      <c r="A51" s="227"/>
      <c r="B51" s="218"/>
      <c r="C51" s="152"/>
      <c r="D51" s="218"/>
      <c r="E51" s="218"/>
      <c r="F51" s="218"/>
      <c r="G51" s="218"/>
      <c r="H51" s="219"/>
      <c r="I51" s="219"/>
      <c r="J51" s="219"/>
      <c r="K51" s="219"/>
      <c r="L51" s="219"/>
    </row>
    <row r="52" spans="1:13" ht="12.75" customHeight="1">
      <c r="A52" s="230" t="s">
        <v>269</v>
      </c>
      <c r="B52" s="221">
        <v>451</v>
      </c>
      <c r="C52" s="221">
        <v>314721</v>
      </c>
      <c r="D52" s="221">
        <v>313991</v>
      </c>
      <c r="E52" s="221">
        <v>730</v>
      </c>
      <c r="F52" s="221" t="s">
        <v>144</v>
      </c>
      <c r="G52" s="221" t="s">
        <v>144</v>
      </c>
      <c r="H52" s="221">
        <v>244603908</v>
      </c>
      <c r="I52" s="221">
        <v>193094781</v>
      </c>
      <c r="J52" s="221">
        <v>7217656</v>
      </c>
      <c r="K52" s="221">
        <v>43717535</v>
      </c>
      <c r="L52" s="221">
        <v>70553867</v>
      </c>
      <c r="M52" s="221"/>
    </row>
    <row r="53" spans="1:13" s="92" customFormat="1">
      <c r="A53" s="152"/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</row>
    <row r="54" spans="1:13">
      <c r="A54" s="231"/>
      <c r="B54" s="232"/>
      <c r="C54" s="233"/>
      <c r="D54" s="232"/>
      <c r="E54" s="232"/>
      <c r="F54" s="232"/>
      <c r="G54" s="232"/>
      <c r="H54" s="233"/>
      <c r="I54" s="232"/>
      <c r="J54" s="232"/>
      <c r="K54" s="232"/>
      <c r="L54" s="234"/>
    </row>
    <row r="55" spans="1:13">
      <c r="A55" s="151"/>
      <c r="B55" s="150"/>
      <c r="C55" s="213"/>
      <c r="D55" s="150"/>
      <c r="E55" s="150"/>
      <c r="F55" s="150"/>
      <c r="G55" s="150"/>
      <c r="H55" s="213"/>
      <c r="I55" s="150"/>
      <c r="J55" s="150"/>
      <c r="K55" s="150"/>
      <c r="L55" s="150"/>
    </row>
    <row r="56" spans="1:13" ht="12.75" customHeight="1">
      <c r="A56" s="690" t="s">
        <v>761</v>
      </c>
      <c r="B56" s="689"/>
      <c r="C56" s="689"/>
      <c r="D56" s="689"/>
      <c r="E56" s="689"/>
      <c r="F56" s="689"/>
      <c r="G56" s="689"/>
      <c r="H56" s="689"/>
      <c r="I56" s="689"/>
      <c r="J56" s="689"/>
      <c r="K56" s="689"/>
      <c r="L56" s="689"/>
    </row>
    <row r="57" spans="1:13">
      <c r="A57" s="151" t="s">
        <v>632</v>
      </c>
      <c r="B57" s="150"/>
      <c r="C57" s="213"/>
      <c r="D57" s="150"/>
      <c r="E57" s="150"/>
      <c r="F57" s="150"/>
      <c r="G57" s="150"/>
      <c r="H57" s="213"/>
      <c r="I57" s="150"/>
      <c r="J57" s="150"/>
      <c r="K57" s="150"/>
      <c r="L57" s="150"/>
    </row>
    <row r="58" spans="1:13">
      <c r="A58" s="413" t="s">
        <v>146</v>
      </c>
      <c r="B58" s="414"/>
      <c r="C58" s="415"/>
      <c r="D58" s="416" t="s">
        <v>321</v>
      </c>
      <c r="E58" s="416"/>
      <c r="F58" s="416"/>
      <c r="G58" s="417"/>
      <c r="H58" s="415"/>
      <c r="I58" s="416" t="s">
        <v>322</v>
      </c>
      <c r="J58" s="416"/>
      <c r="K58" s="416"/>
      <c r="L58" s="417"/>
    </row>
    <row r="59" spans="1:13">
      <c r="A59" s="418"/>
      <c r="B59" s="419" t="s">
        <v>164</v>
      </c>
      <c r="C59" s="416" t="s">
        <v>323</v>
      </c>
      <c r="D59" s="416"/>
      <c r="E59" s="416"/>
      <c r="F59" s="417"/>
      <c r="G59" s="414" t="s">
        <v>324</v>
      </c>
      <c r="H59" s="416" t="s">
        <v>325</v>
      </c>
      <c r="I59" s="416"/>
      <c r="J59" s="416"/>
      <c r="K59" s="417"/>
      <c r="L59" s="419" t="s">
        <v>324</v>
      </c>
    </row>
    <row r="60" spans="1:13">
      <c r="A60" s="418" t="s">
        <v>519</v>
      </c>
      <c r="B60" s="419" t="s">
        <v>524</v>
      </c>
      <c r="C60" s="420" t="s">
        <v>326</v>
      </c>
      <c r="D60" s="419" t="s">
        <v>146</v>
      </c>
      <c r="E60" s="419" t="s">
        <v>146</v>
      </c>
      <c r="F60" s="419" t="s">
        <v>327</v>
      </c>
      <c r="G60" s="421" t="s">
        <v>328</v>
      </c>
      <c r="H60" s="420" t="s">
        <v>326</v>
      </c>
      <c r="I60" s="419" t="s">
        <v>146</v>
      </c>
      <c r="J60" s="419" t="s">
        <v>146</v>
      </c>
      <c r="K60" s="419" t="s">
        <v>327</v>
      </c>
      <c r="L60" s="421" t="s">
        <v>328</v>
      </c>
    </row>
    <row r="61" spans="1:13">
      <c r="A61" s="418"/>
      <c r="B61" s="419" t="s">
        <v>146</v>
      </c>
      <c r="C61" s="422"/>
      <c r="D61" s="419" t="s">
        <v>329</v>
      </c>
      <c r="E61" s="419" t="s">
        <v>330</v>
      </c>
      <c r="F61" s="421" t="s">
        <v>331</v>
      </c>
      <c r="G61" s="421" t="s">
        <v>332</v>
      </c>
      <c r="H61" s="423"/>
      <c r="I61" s="419" t="s">
        <v>329</v>
      </c>
      <c r="J61" s="419" t="s">
        <v>330</v>
      </c>
      <c r="K61" s="421" t="s">
        <v>331</v>
      </c>
      <c r="L61" s="421" t="s">
        <v>332</v>
      </c>
    </row>
    <row r="62" spans="1:13">
      <c r="A62" s="418"/>
      <c r="B62" s="419" t="s">
        <v>146</v>
      </c>
      <c r="C62" s="422"/>
      <c r="D62" s="419" t="s">
        <v>146</v>
      </c>
      <c r="E62" s="419" t="s">
        <v>146</v>
      </c>
      <c r="F62" s="421" t="s">
        <v>333</v>
      </c>
      <c r="G62" s="421" t="s">
        <v>334</v>
      </c>
      <c r="H62" s="423"/>
      <c r="I62" s="419" t="s">
        <v>146</v>
      </c>
      <c r="J62" s="419" t="s">
        <v>146</v>
      </c>
      <c r="K62" s="421" t="s">
        <v>333</v>
      </c>
      <c r="L62" s="421" t="s">
        <v>334</v>
      </c>
    </row>
    <row r="63" spans="1:13">
      <c r="A63" s="424" t="s">
        <v>4</v>
      </c>
      <c r="B63" s="425">
        <v>1</v>
      </c>
      <c r="C63" s="426"/>
      <c r="D63" s="425">
        <v>2</v>
      </c>
      <c r="E63" s="425">
        <v>3</v>
      </c>
      <c r="F63" s="425">
        <v>4</v>
      </c>
      <c r="G63" s="425">
        <v>5</v>
      </c>
      <c r="H63" s="426"/>
      <c r="I63" s="425">
        <v>6</v>
      </c>
      <c r="J63" s="425">
        <v>7</v>
      </c>
      <c r="K63" s="425">
        <v>8</v>
      </c>
      <c r="L63" s="425">
        <v>9</v>
      </c>
    </row>
    <row r="64" spans="1:13">
      <c r="A64" s="214" t="s">
        <v>789</v>
      </c>
      <c r="B64" s="215">
        <v>148</v>
      </c>
      <c r="C64" s="216">
        <v>98268</v>
      </c>
      <c r="D64" s="216">
        <v>98268</v>
      </c>
      <c r="E64" s="221" t="s">
        <v>144</v>
      </c>
      <c r="F64" s="221" t="s">
        <v>144</v>
      </c>
      <c r="G64" s="221" t="s">
        <v>144</v>
      </c>
      <c r="H64" s="216">
        <v>90714301</v>
      </c>
      <c r="I64" s="216">
        <v>79089526</v>
      </c>
      <c r="J64" s="216">
        <v>2504364</v>
      </c>
      <c r="K64" s="216">
        <v>9120411</v>
      </c>
      <c r="L64" s="216">
        <v>35917121</v>
      </c>
    </row>
    <row r="65" spans="1:12">
      <c r="A65" s="214" t="s">
        <v>790</v>
      </c>
      <c r="B65" s="215">
        <v>53</v>
      </c>
      <c r="C65" s="92" t="s">
        <v>149</v>
      </c>
      <c r="D65" s="92" t="s">
        <v>149</v>
      </c>
      <c r="E65" s="221" t="s">
        <v>144</v>
      </c>
      <c r="F65" s="221" t="s">
        <v>144</v>
      </c>
      <c r="G65" s="221" t="s">
        <v>144</v>
      </c>
      <c r="H65" s="92" t="s">
        <v>149</v>
      </c>
      <c r="I65" s="92" t="s">
        <v>149</v>
      </c>
      <c r="J65" s="92" t="s">
        <v>149</v>
      </c>
      <c r="K65" s="92" t="s">
        <v>149</v>
      </c>
      <c r="L65" s="92" t="s">
        <v>149</v>
      </c>
    </row>
    <row r="66" spans="1:12">
      <c r="A66" s="214" t="s">
        <v>198</v>
      </c>
      <c r="B66" s="215">
        <v>248</v>
      </c>
      <c r="C66" s="216">
        <v>127395</v>
      </c>
      <c r="D66" s="216">
        <v>126665</v>
      </c>
      <c r="E66" s="216">
        <v>730</v>
      </c>
      <c r="F66" s="221" t="s">
        <v>144</v>
      </c>
      <c r="G66" s="221" t="s">
        <v>144</v>
      </c>
      <c r="H66" s="216">
        <v>109566490</v>
      </c>
      <c r="I66" s="216">
        <v>81045371</v>
      </c>
      <c r="J66" s="216">
        <v>3192524</v>
      </c>
      <c r="K66" s="216">
        <v>24754659</v>
      </c>
      <c r="L66" s="216">
        <v>26984785</v>
      </c>
    </row>
    <row r="67" spans="1:12" s="151" customFormat="1">
      <c r="A67" s="214" t="s">
        <v>199</v>
      </c>
      <c r="B67" s="215">
        <v>1</v>
      </c>
      <c r="C67" s="152" t="s">
        <v>149</v>
      </c>
      <c r="D67" s="152" t="s">
        <v>149</v>
      </c>
      <c r="E67" s="221" t="s">
        <v>144</v>
      </c>
      <c r="F67" s="221" t="s">
        <v>144</v>
      </c>
      <c r="G67" s="221" t="s">
        <v>144</v>
      </c>
      <c r="H67" s="152" t="s">
        <v>149</v>
      </c>
      <c r="I67" s="152" t="s">
        <v>149</v>
      </c>
      <c r="J67" s="221" t="s">
        <v>144</v>
      </c>
      <c r="K67" s="221" t="s">
        <v>144</v>
      </c>
      <c r="L67" s="152" t="s">
        <v>149</v>
      </c>
    </row>
    <row r="68" spans="1:12" s="151" customFormat="1">
      <c r="A68" s="235" t="s">
        <v>791</v>
      </c>
      <c r="B68" s="215">
        <v>1</v>
      </c>
      <c r="C68" s="221" t="s">
        <v>144</v>
      </c>
      <c r="D68" s="221" t="s">
        <v>144</v>
      </c>
      <c r="E68" s="221" t="s">
        <v>144</v>
      </c>
      <c r="F68" s="221" t="s">
        <v>144</v>
      </c>
      <c r="G68" s="221" t="s">
        <v>144</v>
      </c>
      <c r="H68" s="152" t="s">
        <v>149</v>
      </c>
      <c r="I68" s="152" t="s">
        <v>149</v>
      </c>
      <c r="J68" s="221" t="s">
        <v>144</v>
      </c>
      <c r="K68" s="221" t="s">
        <v>144</v>
      </c>
      <c r="L68" s="152" t="s">
        <v>149</v>
      </c>
    </row>
    <row r="69" spans="1:12"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</row>
    <row r="70" spans="1:12">
      <c r="A70" s="220" t="s">
        <v>269</v>
      </c>
      <c r="B70" s="221">
        <v>451</v>
      </c>
      <c r="C70" s="221">
        <v>314721</v>
      </c>
      <c r="D70" s="221">
        <v>313991</v>
      </c>
      <c r="E70" s="221">
        <v>730</v>
      </c>
      <c r="F70" s="221" t="s">
        <v>144</v>
      </c>
      <c r="G70" s="221" t="s">
        <v>144</v>
      </c>
      <c r="H70" s="221">
        <v>244603908</v>
      </c>
      <c r="I70" s="221">
        <v>193094781</v>
      </c>
      <c r="J70" s="221">
        <v>7217656</v>
      </c>
      <c r="K70" s="221">
        <v>43717535</v>
      </c>
      <c r="L70" s="221">
        <v>70553867</v>
      </c>
    </row>
    <row r="72" spans="1:12" s="205" customFormat="1" ht="11.25"/>
    <row r="73" spans="1:12" s="205" customFormat="1" ht="11.25"/>
    <row r="74" spans="1:12" s="205" customFormat="1" ht="11.25"/>
    <row r="75" spans="1:12" s="205" customFormat="1" ht="11.25"/>
    <row r="76" spans="1:12" s="205" customFormat="1" ht="11.25"/>
    <row r="77" spans="1:12" s="205" customFormat="1" ht="11.25"/>
    <row r="78" spans="1:12" s="205" customFormat="1" ht="11.25"/>
    <row r="79" spans="1:12" s="205" customFormat="1" ht="11.25"/>
    <row r="80" spans="1:12" s="205" customFormat="1" ht="11.25"/>
  </sheetData>
  <mergeCells count="4">
    <mergeCell ref="A1:L1"/>
    <mergeCell ref="A22:L22"/>
    <mergeCell ref="A38:L38"/>
    <mergeCell ref="A56:L56"/>
  </mergeCells>
  <pageMargins left="0.78740157480314965" right="0" top="0.78740157480314965" bottom="0.74803149606299213" header="0.31496062992125984" footer="0.31496062992125984"/>
  <pageSetup paperSize="9" orientation="landscape" r:id="rId1"/>
  <rowBreaks count="1" manualBreakCount="1">
    <brk id="3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77"/>
  <sheetViews>
    <sheetView topLeftCell="A88" zoomScale="130" zoomScaleNormal="130" workbookViewId="0">
      <selection activeCell="A112" sqref="A112"/>
    </sheetView>
  </sheetViews>
  <sheetFormatPr defaultRowHeight="12.75"/>
  <cols>
    <col min="1" max="1" width="7.7109375" customWidth="1"/>
    <col min="2" max="2" width="42.7109375" customWidth="1"/>
    <col min="3" max="6" width="12.28515625" style="86" customWidth="1"/>
  </cols>
  <sheetData>
    <row r="2" spans="1:6" s="488" customFormat="1" ht="15.75">
      <c r="A2" s="693" t="s">
        <v>652</v>
      </c>
      <c r="B2" s="693"/>
      <c r="C2" s="693"/>
      <c r="D2" s="693"/>
      <c r="E2" s="693"/>
    </row>
    <row r="4" spans="1:6" s="488" customFormat="1" ht="18.75">
      <c r="A4" s="691" t="s">
        <v>709</v>
      </c>
      <c r="B4" s="691"/>
      <c r="C4" s="691"/>
      <c r="D4" s="691"/>
      <c r="E4" s="691"/>
    </row>
    <row r="6" spans="1:6">
      <c r="A6" t="s">
        <v>633</v>
      </c>
    </row>
    <row r="7" spans="1:6" s="487" customFormat="1">
      <c r="A7" s="695" t="s">
        <v>648</v>
      </c>
      <c r="B7" s="694" t="s">
        <v>650</v>
      </c>
      <c r="C7" s="512">
        <v>2018</v>
      </c>
      <c r="D7" s="512">
        <v>2019</v>
      </c>
      <c r="E7" s="512">
        <v>2020</v>
      </c>
      <c r="F7" s="512">
        <v>2021</v>
      </c>
    </row>
    <row r="8" spans="1:6">
      <c r="A8" s="695"/>
      <c r="B8" s="694"/>
      <c r="C8" s="493" t="s">
        <v>651</v>
      </c>
      <c r="D8" s="493" t="s">
        <v>651</v>
      </c>
      <c r="E8" s="493" t="s">
        <v>651</v>
      </c>
      <c r="F8" s="493" t="s">
        <v>651</v>
      </c>
    </row>
    <row r="9" spans="1:6" s="488" customFormat="1">
      <c r="A9" s="510" t="s">
        <v>340</v>
      </c>
      <c r="B9" s="488" t="s">
        <v>341</v>
      </c>
      <c r="C9" s="501">
        <v>575641.1015768121</v>
      </c>
      <c r="D9" s="501">
        <v>583051.51127150003</v>
      </c>
      <c r="E9" s="501">
        <v>628009.32807397854</v>
      </c>
      <c r="F9" s="501">
        <v>763167.73748727876</v>
      </c>
    </row>
    <row r="10" spans="1:6">
      <c r="A10" s="507" t="s">
        <v>342</v>
      </c>
      <c r="B10" t="s">
        <v>343</v>
      </c>
      <c r="C10" s="502">
        <v>278824.85190355004</v>
      </c>
      <c r="D10" s="503">
        <v>284080.16939130001</v>
      </c>
      <c r="E10" s="502">
        <v>301344.17591654556</v>
      </c>
      <c r="F10" s="502">
        <v>354122.49455193203</v>
      </c>
    </row>
    <row r="11" spans="1:6">
      <c r="A11" s="507" t="s">
        <v>344</v>
      </c>
      <c r="B11" t="s">
        <v>653</v>
      </c>
      <c r="C11" s="502">
        <v>278824.85190355004</v>
      </c>
      <c r="D11" s="503">
        <v>284080.16939130001</v>
      </c>
      <c r="E11" s="502">
        <v>301344.17591654556</v>
      </c>
      <c r="F11" s="502">
        <v>354122.49455193203</v>
      </c>
    </row>
    <row r="12" spans="1:6">
      <c r="A12" s="507" t="s">
        <v>345</v>
      </c>
      <c r="B12" t="s">
        <v>654</v>
      </c>
      <c r="C12" s="504" t="s">
        <v>144</v>
      </c>
      <c r="D12" s="505" t="s">
        <v>144</v>
      </c>
      <c r="E12" s="504" t="s">
        <v>144</v>
      </c>
      <c r="F12" s="504" t="s">
        <v>144</v>
      </c>
    </row>
    <row r="13" spans="1:6">
      <c r="A13" s="507" t="s">
        <v>346</v>
      </c>
      <c r="B13" t="s">
        <v>347</v>
      </c>
      <c r="C13" s="502">
        <v>5198.4514368000009</v>
      </c>
      <c r="D13" s="503">
        <v>6239.3262480000012</v>
      </c>
      <c r="E13" s="502">
        <v>6032.0747557328959</v>
      </c>
      <c r="F13" s="502">
        <v>6032074.7557328958</v>
      </c>
    </row>
    <row r="14" spans="1:6">
      <c r="A14" s="507" t="s">
        <v>348</v>
      </c>
      <c r="B14" t="s">
        <v>349</v>
      </c>
      <c r="C14" s="502">
        <v>74767.021660800005</v>
      </c>
      <c r="D14" s="503">
        <v>93741.32087190001</v>
      </c>
      <c r="E14" s="502">
        <v>99390.020736790015</v>
      </c>
      <c r="F14" s="502">
        <v>99231.845723016027</v>
      </c>
    </row>
    <row r="15" spans="1:6">
      <c r="A15" s="507" t="s">
        <v>350</v>
      </c>
      <c r="B15" t="s">
        <v>351</v>
      </c>
      <c r="C15" s="502">
        <v>4323.8062336619996</v>
      </c>
      <c r="D15" s="503">
        <v>4871.9237860000012</v>
      </c>
      <c r="E15" s="502">
        <v>4895.9759748441165</v>
      </c>
      <c r="F15" s="502">
        <v>5750.474702181682</v>
      </c>
    </row>
    <row r="16" spans="1:6">
      <c r="A16" s="507" t="s">
        <v>352</v>
      </c>
      <c r="B16" t="s">
        <v>353</v>
      </c>
      <c r="C16" s="502">
        <v>207193.354467</v>
      </c>
      <c r="D16" s="503">
        <v>188234.45482429996</v>
      </c>
      <c r="E16" s="502">
        <v>209884.21929006602</v>
      </c>
      <c r="F16" s="502">
        <v>291684.65560086031</v>
      </c>
    </row>
    <row r="17" spans="1:6">
      <c r="A17" s="507" t="s">
        <v>354</v>
      </c>
      <c r="B17" t="s">
        <v>355</v>
      </c>
      <c r="C17" s="504" t="s">
        <v>144</v>
      </c>
      <c r="D17" s="505" t="s">
        <v>144</v>
      </c>
      <c r="E17" s="504" t="s">
        <v>144</v>
      </c>
      <c r="F17" s="504" t="s">
        <v>144</v>
      </c>
    </row>
    <row r="18" spans="1:6">
      <c r="A18" s="507" t="s">
        <v>356</v>
      </c>
      <c r="B18" t="s">
        <v>357</v>
      </c>
      <c r="C18" s="502">
        <v>5333.6158750000004</v>
      </c>
      <c r="D18" s="503">
        <v>5884.3161499999997</v>
      </c>
      <c r="E18" s="502">
        <v>6462.8614000000016</v>
      </c>
      <c r="F18" s="502">
        <v>7463.4356000000016</v>
      </c>
    </row>
    <row r="19" spans="1:6">
      <c r="A19" s="507"/>
      <c r="C19" s="502"/>
      <c r="D19" s="502"/>
      <c r="E19" s="502"/>
      <c r="F19" s="502"/>
    </row>
    <row r="20" spans="1:6" s="488" customFormat="1">
      <c r="A20" s="510" t="s">
        <v>358</v>
      </c>
      <c r="B20" s="488" t="s">
        <v>359</v>
      </c>
      <c r="C20" s="501">
        <v>313720.94442299992</v>
      </c>
      <c r="D20" s="501">
        <v>281144.52931199997</v>
      </c>
      <c r="E20" s="501">
        <v>311911.78667766717</v>
      </c>
      <c r="F20" s="501">
        <v>407672.6706681152</v>
      </c>
    </row>
    <row r="21" spans="1:6">
      <c r="A21" s="507" t="s">
        <v>360</v>
      </c>
      <c r="B21" t="s">
        <v>361</v>
      </c>
      <c r="C21" s="502">
        <v>266796.01419199997</v>
      </c>
      <c r="D21" s="503">
        <v>234135.38808400001</v>
      </c>
      <c r="E21" s="502">
        <v>266248.77652289782</v>
      </c>
      <c r="F21" s="502">
        <v>360633.71038988093</v>
      </c>
    </row>
    <row r="22" spans="1:6">
      <c r="A22" s="507" t="s">
        <v>362</v>
      </c>
      <c r="B22" t="s">
        <v>363</v>
      </c>
      <c r="C22" s="502">
        <v>164826.69224999999</v>
      </c>
      <c r="D22" s="503">
        <v>148306.89751499999</v>
      </c>
      <c r="E22" s="502">
        <v>161717.73338330101</v>
      </c>
      <c r="F22" s="502">
        <v>185202.60554069502</v>
      </c>
    </row>
    <row r="23" spans="1:6">
      <c r="A23" s="507" t="s">
        <v>364</v>
      </c>
      <c r="B23" t="s">
        <v>365</v>
      </c>
      <c r="C23" s="502">
        <v>57115.201731000008</v>
      </c>
      <c r="D23" s="503">
        <v>39231.347002000002</v>
      </c>
      <c r="E23" s="502">
        <v>45332.563024645897</v>
      </c>
      <c r="F23" s="502">
        <v>84427.078436540702</v>
      </c>
    </row>
    <row r="24" spans="1:6">
      <c r="A24" s="507" t="s">
        <v>366</v>
      </c>
      <c r="B24" t="s">
        <v>367</v>
      </c>
      <c r="C24" s="502">
        <v>35273.141483999992</v>
      </c>
      <c r="D24" s="503">
        <v>35872.238315999995</v>
      </c>
      <c r="E24" s="502">
        <v>42187.521365811495</v>
      </c>
      <c r="F24" s="502">
        <v>77607.992450371981</v>
      </c>
    </row>
    <row r="25" spans="1:6">
      <c r="A25" s="507" t="s">
        <v>368</v>
      </c>
      <c r="B25" t="s">
        <v>369</v>
      </c>
      <c r="C25" s="502">
        <v>9580.9787269999997</v>
      </c>
      <c r="D25" s="503">
        <v>10724.905251</v>
      </c>
      <c r="E25" s="502">
        <v>17010.958749139398</v>
      </c>
      <c r="F25" s="502">
        <v>13396.033962273299</v>
      </c>
    </row>
    <row r="26" spans="1:6">
      <c r="A26" s="507" t="s">
        <v>370</v>
      </c>
      <c r="B26" t="s">
        <v>371</v>
      </c>
      <c r="C26" s="502">
        <v>4118.4253349999999</v>
      </c>
      <c r="D26" s="503">
        <v>4177.5878980000007</v>
      </c>
      <c r="E26" s="502">
        <v>5202.1460780902999</v>
      </c>
      <c r="F26" s="502">
        <v>7025.9789013198833</v>
      </c>
    </row>
    <row r="27" spans="1:6">
      <c r="A27" s="507" t="s">
        <v>372</v>
      </c>
      <c r="B27" t="s">
        <v>373</v>
      </c>
      <c r="C27" s="502">
        <v>0.69960000000000011</v>
      </c>
      <c r="D27" s="503">
        <v>2.1571000000000002</v>
      </c>
      <c r="E27" s="502">
        <v>2.0915100000000004</v>
      </c>
      <c r="F27" s="502">
        <v>6.1499999999999995</v>
      </c>
    </row>
    <row r="28" spans="1:6">
      <c r="A28" s="507" t="s">
        <v>374</v>
      </c>
      <c r="B28" t="s">
        <v>375</v>
      </c>
      <c r="C28" s="502">
        <v>41757.677830000001</v>
      </c>
      <c r="D28" s="503">
        <v>41867.462599999999</v>
      </c>
      <c r="E28" s="502">
        <v>40080.498627225701</v>
      </c>
      <c r="F28" s="502">
        <v>39512.867776498708</v>
      </c>
    </row>
    <row r="29" spans="1:6">
      <c r="A29" s="507" t="s">
        <v>376</v>
      </c>
      <c r="B29" t="s">
        <v>377</v>
      </c>
      <c r="C29" s="502">
        <v>1048.1274659999999</v>
      </c>
      <c r="D29" s="503">
        <v>961.93363000000011</v>
      </c>
      <c r="E29" s="502">
        <v>378.273939453325</v>
      </c>
      <c r="F29" s="502">
        <v>493.963600415678</v>
      </c>
    </row>
    <row r="30" spans="1:6">
      <c r="A30" s="507"/>
      <c r="C30" s="502"/>
      <c r="D30" s="502"/>
      <c r="E30" s="502"/>
      <c r="F30" s="502"/>
    </row>
    <row r="31" spans="1:6" s="488" customFormat="1">
      <c r="A31" s="510" t="s">
        <v>378</v>
      </c>
      <c r="B31" s="488" t="s">
        <v>379</v>
      </c>
      <c r="C31" s="501">
        <v>168894.91447799999</v>
      </c>
      <c r="D31" s="501">
        <v>138254.44831200002</v>
      </c>
      <c r="E31" s="501">
        <v>167199.15614929161</v>
      </c>
      <c r="F31" s="501">
        <v>109993.88300703552</v>
      </c>
    </row>
    <row r="32" spans="1:6">
      <c r="A32" s="507" t="s">
        <v>380</v>
      </c>
      <c r="B32" t="s">
        <v>381</v>
      </c>
      <c r="C32" s="502">
        <v>75787.286297999992</v>
      </c>
      <c r="D32" s="503">
        <v>71971.769032000011</v>
      </c>
      <c r="E32" s="502">
        <v>83447.312399999995</v>
      </c>
      <c r="F32" s="502">
        <v>45626.624494000003</v>
      </c>
    </row>
    <row r="33" spans="1:6">
      <c r="A33" s="507" t="s">
        <v>382</v>
      </c>
      <c r="B33" t="s">
        <v>383</v>
      </c>
      <c r="C33" s="502">
        <v>111.5489</v>
      </c>
      <c r="D33" s="503">
        <v>94.8005</v>
      </c>
      <c r="E33" s="502">
        <v>37.486699999999999</v>
      </c>
      <c r="F33" s="502">
        <v>14.628500000000001</v>
      </c>
    </row>
    <row r="34" spans="1:6">
      <c r="A34" s="507" t="s">
        <v>384</v>
      </c>
      <c r="B34" t="s">
        <v>385</v>
      </c>
      <c r="C34" s="502">
        <v>92996.079280000005</v>
      </c>
      <c r="D34" s="503">
        <v>66187.878779999999</v>
      </c>
      <c r="E34" s="502">
        <v>83714.357049291604</v>
      </c>
      <c r="F34" s="502">
        <v>64352.630013035508</v>
      </c>
    </row>
    <row r="35" spans="1:6">
      <c r="A35" s="507"/>
      <c r="C35" s="502"/>
      <c r="D35" s="503"/>
      <c r="E35" s="502"/>
      <c r="F35" s="502"/>
    </row>
    <row r="36" spans="1:6" s="488" customFormat="1">
      <c r="A36" s="510" t="s">
        <v>386</v>
      </c>
      <c r="B36" s="488" t="s">
        <v>387</v>
      </c>
      <c r="C36" s="501">
        <v>83190.29374630579</v>
      </c>
      <c r="D36" s="501">
        <v>101122.85515178903</v>
      </c>
      <c r="E36" s="501">
        <v>82646.990604398015</v>
      </c>
      <c r="F36" s="501">
        <v>113295.58634519785</v>
      </c>
    </row>
    <row r="37" spans="1:6">
      <c r="A37" s="507" t="s">
        <v>388</v>
      </c>
      <c r="B37" t="s">
        <v>389</v>
      </c>
      <c r="C37" s="502">
        <v>61344.650146305787</v>
      </c>
      <c r="D37" s="503">
        <v>79277.21155178902</v>
      </c>
      <c r="E37" s="502">
        <v>65009.513204398019</v>
      </c>
      <c r="F37" s="502">
        <v>102681.37387853114</v>
      </c>
    </row>
    <row r="38" spans="1:6">
      <c r="A38" s="507" t="s">
        <v>390</v>
      </c>
      <c r="B38" t="s">
        <v>391</v>
      </c>
      <c r="C38" s="502">
        <v>21845.643599999996</v>
      </c>
      <c r="D38" s="503">
        <v>21845.643599999996</v>
      </c>
      <c r="E38" s="502">
        <v>17637.477400000003</v>
      </c>
      <c r="F38" s="502">
        <v>10614.2124666667</v>
      </c>
    </row>
    <row r="39" spans="1:6">
      <c r="A39" s="507"/>
      <c r="C39" s="502"/>
      <c r="D39" s="502"/>
      <c r="E39" s="502"/>
      <c r="F39" s="502"/>
    </row>
    <row r="40" spans="1:6" s="488" customFormat="1">
      <c r="A40" s="510" t="s">
        <v>392</v>
      </c>
      <c r="B40" s="488" t="s">
        <v>393</v>
      </c>
      <c r="C40" s="501">
        <v>38920.157575000005</v>
      </c>
      <c r="D40" s="501">
        <v>57022.80075957135</v>
      </c>
      <c r="E40" s="501">
        <v>50143.405250622745</v>
      </c>
      <c r="F40" s="501">
        <v>37681.960111064836</v>
      </c>
    </row>
    <row r="41" spans="1:6">
      <c r="A41" s="507"/>
      <c r="C41" s="502"/>
      <c r="D41" s="502"/>
      <c r="E41" s="502"/>
      <c r="F41" s="502"/>
    </row>
    <row r="42" spans="1:6" s="488" customFormat="1">
      <c r="A42" s="510" t="s">
        <v>394</v>
      </c>
      <c r="B42" s="488" t="s">
        <v>395</v>
      </c>
      <c r="C42" s="501">
        <v>49750.170357600007</v>
      </c>
      <c r="D42" s="501">
        <v>41673.034064614003</v>
      </c>
      <c r="E42" s="501">
        <v>43544.485053795361</v>
      </c>
      <c r="F42" s="501">
        <v>46876.214923891472</v>
      </c>
    </row>
    <row r="43" spans="1:6">
      <c r="A43" s="507" t="s">
        <v>396</v>
      </c>
      <c r="B43" t="s">
        <v>397</v>
      </c>
      <c r="C43" s="502">
        <v>23626.661534600004</v>
      </c>
      <c r="D43" s="503">
        <v>20302.400000614001</v>
      </c>
      <c r="E43" s="502">
        <v>20200.497186721961</v>
      </c>
      <c r="F43" s="502">
        <v>23609.897527409372</v>
      </c>
    </row>
    <row r="44" spans="1:6">
      <c r="A44" s="507" t="s">
        <v>398</v>
      </c>
      <c r="B44" t="s">
        <v>399</v>
      </c>
      <c r="C44" s="504" t="s">
        <v>144</v>
      </c>
      <c r="D44" s="504" t="s">
        <v>144</v>
      </c>
      <c r="E44" s="504" t="s">
        <v>144</v>
      </c>
      <c r="F44" s="504" t="s">
        <v>144</v>
      </c>
    </row>
    <row r="45" spans="1:6">
      <c r="A45" s="507" t="s">
        <v>400</v>
      </c>
      <c r="B45" t="s">
        <v>401</v>
      </c>
      <c r="C45" s="504" t="s">
        <v>144</v>
      </c>
      <c r="D45" s="504" t="s">
        <v>144</v>
      </c>
      <c r="E45" s="504" t="s">
        <v>144</v>
      </c>
      <c r="F45" s="504" t="s">
        <v>144</v>
      </c>
    </row>
    <row r="46" spans="1:6">
      <c r="A46" s="507" t="s">
        <v>402</v>
      </c>
      <c r="B46" t="s">
        <v>403</v>
      </c>
      <c r="C46" s="502">
        <v>26123.508823</v>
      </c>
      <c r="D46" s="503">
        <v>21370.634064000005</v>
      </c>
      <c r="E46" s="502">
        <v>23343.987867073403</v>
      </c>
      <c r="F46" s="502">
        <v>23266.3173964821</v>
      </c>
    </row>
    <row r="47" spans="1:6">
      <c r="A47" s="507"/>
      <c r="C47" s="502"/>
      <c r="D47" s="502"/>
      <c r="E47" s="502"/>
      <c r="F47" s="502"/>
    </row>
    <row r="48" spans="1:6" s="488" customFormat="1">
      <c r="A48" s="510" t="s">
        <v>404</v>
      </c>
      <c r="B48" s="488" t="s">
        <v>405</v>
      </c>
      <c r="C48" s="506" t="s">
        <v>144</v>
      </c>
      <c r="D48" s="506" t="s">
        <v>144</v>
      </c>
      <c r="E48" s="506" t="s">
        <v>144</v>
      </c>
      <c r="F48" s="506" t="s">
        <v>144</v>
      </c>
    </row>
    <row r="49" spans="1:6">
      <c r="A49" s="507"/>
      <c r="C49" s="504"/>
      <c r="D49" s="504"/>
      <c r="E49" s="504"/>
      <c r="F49" s="504"/>
    </row>
    <row r="50" spans="1:6" s="488" customFormat="1">
      <c r="A50" s="510" t="s">
        <v>406</v>
      </c>
      <c r="B50" s="488" t="s">
        <v>407</v>
      </c>
      <c r="C50" s="506" t="s">
        <v>144</v>
      </c>
      <c r="D50" s="506" t="s">
        <v>144</v>
      </c>
      <c r="E50" s="506" t="s">
        <v>144</v>
      </c>
      <c r="F50" s="506" t="s">
        <v>144</v>
      </c>
    </row>
    <row r="51" spans="1:6">
      <c r="A51" s="507"/>
      <c r="C51" s="502"/>
      <c r="D51" s="502"/>
      <c r="E51" s="502"/>
      <c r="F51" s="502"/>
    </row>
    <row r="52" spans="1:6" s="488" customFormat="1">
      <c r="A52" s="510" t="s">
        <v>408</v>
      </c>
      <c r="B52" s="488" t="s">
        <v>409</v>
      </c>
      <c r="C52" s="501">
        <v>6251.7790589999995</v>
      </c>
      <c r="D52" s="501">
        <v>9349.1301350000012</v>
      </c>
      <c r="E52" s="501">
        <v>5424.6720523692702</v>
      </c>
      <c r="F52" s="501">
        <v>6379.733682294569</v>
      </c>
    </row>
    <row r="53" spans="1:6">
      <c r="A53" s="507"/>
      <c r="C53" s="502"/>
      <c r="D53" s="502"/>
      <c r="E53" s="502"/>
      <c r="F53" s="502"/>
    </row>
    <row r="54" spans="1:6" s="488" customFormat="1">
      <c r="A54" s="510" t="s">
        <v>410</v>
      </c>
      <c r="B54" s="488" t="s">
        <v>655</v>
      </c>
      <c r="C54" s="501">
        <v>1236369.3612157176</v>
      </c>
      <c r="D54" s="501">
        <v>1211618.3090064744</v>
      </c>
      <c r="E54" s="501">
        <v>1288879.8238621228</v>
      </c>
      <c r="F54" s="501">
        <v>1485067.7862248782</v>
      </c>
    </row>
    <row r="55" spans="1:6" s="498" customFormat="1">
      <c r="A55" s="510"/>
      <c r="B55" s="510"/>
      <c r="C55" s="501"/>
      <c r="D55" s="501"/>
      <c r="E55" s="501"/>
      <c r="F55" s="501"/>
    </row>
    <row r="56" spans="1:6" s="488" customFormat="1">
      <c r="A56" s="510" t="s">
        <v>411</v>
      </c>
      <c r="B56" s="510" t="s">
        <v>412</v>
      </c>
      <c r="C56" s="501">
        <v>376867.31873950799</v>
      </c>
      <c r="D56" s="501">
        <v>375124.69437090569</v>
      </c>
      <c r="E56" s="501">
        <v>382036.72173375724</v>
      </c>
      <c r="F56" s="501">
        <v>346844.93374722009</v>
      </c>
    </row>
    <row r="57" spans="1:6">
      <c r="A57" s="507" t="s">
        <v>413</v>
      </c>
      <c r="B57" s="507" t="s">
        <v>414</v>
      </c>
      <c r="C57" s="502">
        <v>126635.48126268371</v>
      </c>
      <c r="D57" s="503">
        <v>109943.61003017508</v>
      </c>
      <c r="E57" s="502">
        <v>114959.85948601591</v>
      </c>
      <c r="F57" s="502">
        <v>120261.817799476</v>
      </c>
    </row>
    <row r="58" spans="1:6">
      <c r="A58" s="507" t="s">
        <v>415</v>
      </c>
      <c r="B58" s="507" t="s">
        <v>416</v>
      </c>
      <c r="C58" s="502">
        <v>125089.918427984</v>
      </c>
      <c r="D58" s="503">
        <v>144732.07132870099</v>
      </c>
      <c r="E58" s="502">
        <v>131299.80110884699</v>
      </c>
      <c r="F58" s="502">
        <v>111432.64813408302</v>
      </c>
    </row>
    <row r="59" spans="1:6">
      <c r="A59" s="507" t="s">
        <v>417</v>
      </c>
      <c r="B59" s="507" t="s">
        <v>418</v>
      </c>
      <c r="C59" s="504" t="s">
        <v>144</v>
      </c>
      <c r="D59" s="505" t="s">
        <v>144</v>
      </c>
      <c r="E59" s="504" t="s">
        <v>144</v>
      </c>
      <c r="F59" s="504" t="s">
        <v>144</v>
      </c>
    </row>
    <row r="60" spans="1:6">
      <c r="A60" s="507" t="s">
        <v>419</v>
      </c>
      <c r="B60" s="507" t="s">
        <v>420</v>
      </c>
      <c r="C60" s="502">
        <v>12622.000007950319</v>
      </c>
      <c r="D60" s="503">
        <v>13726.12870371118</v>
      </c>
      <c r="E60" s="502">
        <v>10781.763477757309</v>
      </c>
      <c r="F60" s="502">
        <v>11275.213702629817</v>
      </c>
    </row>
    <row r="61" spans="1:6">
      <c r="A61" s="507" t="s">
        <v>421</v>
      </c>
      <c r="B61" s="507" t="s">
        <v>422</v>
      </c>
      <c r="C61" s="502">
        <v>106017.09331040001</v>
      </c>
      <c r="D61" s="503">
        <v>99102.741038318403</v>
      </c>
      <c r="E61" s="502">
        <v>118519.14142113704</v>
      </c>
      <c r="F61" s="502">
        <v>96696.118931031189</v>
      </c>
    </row>
    <row r="62" spans="1:6">
      <c r="A62" s="507" t="s">
        <v>423</v>
      </c>
      <c r="B62" s="507" t="s">
        <v>424</v>
      </c>
      <c r="C62" s="502">
        <v>6502.8257304899998</v>
      </c>
      <c r="D62" s="503">
        <v>7620.1432699999996</v>
      </c>
      <c r="E62" s="502">
        <v>6476.1562400000012</v>
      </c>
      <c r="F62" s="502">
        <v>7179.1351799999993</v>
      </c>
    </row>
    <row r="63" spans="1:6" s="492" customFormat="1">
      <c r="A63" s="508"/>
      <c r="B63" s="508"/>
      <c r="C63" s="509"/>
      <c r="D63" s="509"/>
      <c r="E63" s="509"/>
      <c r="F63" s="509"/>
    </row>
    <row r="64" spans="1:6" s="488" customFormat="1">
      <c r="A64" s="510" t="s">
        <v>425</v>
      </c>
      <c r="B64" s="510" t="s">
        <v>426</v>
      </c>
      <c r="C64" s="501">
        <v>401847.00547787308</v>
      </c>
      <c r="D64" s="501">
        <v>382336.96615789528</v>
      </c>
      <c r="E64" s="501">
        <v>373257.12623215403</v>
      </c>
      <c r="F64" s="501">
        <v>362959.29878094728</v>
      </c>
    </row>
    <row r="65" spans="1:6">
      <c r="A65" s="507" t="s">
        <v>427</v>
      </c>
      <c r="B65" s="507" t="s">
        <v>428</v>
      </c>
      <c r="C65" s="502">
        <v>278071.51951787312</v>
      </c>
      <c r="D65" s="503">
        <v>282596.84538538527</v>
      </c>
      <c r="E65" s="502">
        <v>289907.04031747754</v>
      </c>
      <c r="F65" s="502">
        <v>272783.60305484734</v>
      </c>
    </row>
    <row r="66" spans="1:6">
      <c r="A66" s="507" t="s">
        <v>429</v>
      </c>
      <c r="B66" s="507" t="s">
        <v>430</v>
      </c>
      <c r="C66" s="502">
        <v>99270.37423999999</v>
      </c>
      <c r="D66" s="503">
        <v>87915.573810300004</v>
      </c>
      <c r="E66" s="502">
        <v>67380.364294672603</v>
      </c>
      <c r="F66" s="502">
        <v>67863.379945586188</v>
      </c>
    </row>
    <row r="67" spans="1:6">
      <c r="A67" s="507" t="s">
        <v>431</v>
      </c>
      <c r="B67" s="507" t="s">
        <v>24</v>
      </c>
      <c r="C67" s="502">
        <v>24505.111720000001</v>
      </c>
      <c r="D67" s="503">
        <v>11824.546962210001</v>
      </c>
      <c r="E67" s="502">
        <v>15969.721620003902</v>
      </c>
      <c r="F67" s="502">
        <v>22312.315780513753</v>
      </c>
    </row>
    <row r="68" spans="1:6">
      <c r="A68" s="507"/>
      <c r="B68" s="507"/>
      <c r="C68" s="502"/>
      <c r="D68" s="502"/>
      <c r="E68" s="502"/>
      <c r="F68" s="502"/>
    </row>
    <row r="69" spans="1:6" s="488" customFormat="1">
      <c r="A69" s="510" t="s">
        <v>432</v>
      </c>
      <c r="B69" s="510" t="s">
        <v>656</v>
      </c>
      <c r="C69" s="501">
        <v>778714.32421738107</v>
      </c>
      <c r="D69" s="501">
        <v>757461.66052880092</v>
      </c>
      <c r="E69" s="501">
        <v>755293.84796591126</v>
      </c>
      <c r="F69" s="501">
        <v>709804.23252816743</v>
      </c>
    </row>
    <row r="70" spans="1:6">
      <c r="A70" s="507"/>
      <c r="B70" s="507"/>
      <c r="C70" s="502"/>
      <c r="D70" s="502"/>
      <c r="E70" s="502"/>
      <c r="F70" s="502"/>
    </row>
    <row r="71" spans="1:6" s="488" customFormat="1">
      <c r="A71" s="510" t="s">
        <v>433</v>
      </c>
      <c r="B71" s="510" t="s">
        <v>434</v>
      </c>
      <c r="C71" s="501"/>
      <c r="D71" s="501"/>
      <c r="E71" s="501"/>
      <c r="F71" s="501"/>
    </row>
    <row r="72" spans="1:6" s="488" customFormat="1">
      <c r="A72" s="510"/>
      <c r="B72" s="510" t="s">
        <v>657</v>
      </c>
      <c r="C72" s="501">
        <v>2015083.6854330988</v>
      </c>
      <c r="D72" s="501">
        <v>1969079.9695352754</v>
      </c>
      <c r="E72" s="501">
        <v>2044173.6718280341</v>
      </c>
      <c r="F72" s="501">
        <v>2194872.0187530452</v>
      </c>
    </row>
    <row r="73" spans="1:6">
      <c r="A73" s="507"/>
      <c r="B73" s="507"/>
      <c r="C73" s="502"/>
      <c r="D73" s="502"/>
      <c r="E73" s="502"/>
      <c r="F73" s="502"/>
    </row>
    <row r="74" spans="1:6" s="488" customFormat="1">
      <c r="A74" s="510" t="s">
        <v>435</v>
      </c>
      <c r="B74" s="510" t="s">
        <v>436</v>
      </c>
      <c r="C74" s="501">
        <v>143944.908</v>
      </c>
      <c r="D74" s="501">
        <v>136214.633</v>
      </c>
      <c r="E74" s="501">
        <v>165468.992</v>
      </c>
      <c r="F74" s="501">
        <v>156579.22399999999</v>
      </c>
    </row>
    <row r="75" spans="1:6">
      <c r="A75" s="507"/>
      <c r="B75" s="507"/>
      <c r="C75" s="502"/>
      <c r="D75" s="502"/>
      <c r="E75" s="502"/>
      <c r="F75" s="502"/>
    </row>
    <row r="76" spans="1:6" s="488" customFormat="1">
      <c r="A76" s="510" t="s">
        <v>437</v>
      </c>
      <c r="B76" s="510" t="s">
        <v>438</v>
      </c>
      <c r="C76" s="501"/>
      <c r="D76" s="501"/>
      <c r="E76" s="501"/>
      <c r="F76" s="501"/>
    </row>
    <row r="77" spans="1:6" s="488" customFormat="1">
      <c r="A77" s="510"/>
      <c r="B77" s="510" t="s">
        <v>658</v>
      </c>
      <c r="C77" s="501">
        <v>2159028.5934330989</v>
      </c>
      <c r="D77" s="501">
        <v>2105294.6025352753</v>
      </c>
      <c r="E77" s="501">
        <v>2209642.663828034</v>
      </c>
      <c r="F77" s="501">
        <v>2351451.2427530452</v>
      </c>
    </row>
    <row r="78" spans="1:6">
      <c r="A78" s="507"/>
      <c r="B78" s="507"/>
      <c r="C78" s="502"/>
      <c r="D78" s="502"/>
      <c r="E78" s="502"/>
      <c r="F78" s="502"/>
    </row>
    <row r="79" spans="1:6" s="488" customFormat="1">
      <c r="A79" s="510" t="s">
        <v>439</v>
      </c>
      <c r="B79" s="510" t="s">
        <v>440</v>
      </c>
      <c r="C79" s="501"/>
      <c r="D79" s="501"/>
      <c r="E79" s="501"/>
      <c r="F79" s="501"/>
    </row>
    <row r="80" spans="1:6" s="488" customFormat="1">
      <c r="A80" s="510"/>
      <c r="B80" s="510" t="s">
        <v>441</v>
      </c>
      <c r="C80" s="501">
        <v>158718.00970000002</v>
      </c>
      <c r="D80" s="501">
        <v>155829.4878</v>
      </c>
      <c r="E80" s="501">
        <v>138376.61849999998</v>
      </c>
      <c r="F80" s="501">
        <v>133358.27669999999</v>
      </c>
    </row>
    <row r="81" spans="1:6">
      <c r="A81" s="507" t="s">
        <v>442</v>
      </c>
      <c r="B81" s="507" t="s">
        <v>443</v>
      </c>
      <c r="C81" s="502">
        <v>12125.640700000002</v>
      </c>
      <c r="D81" s="503">
        <v>14369.4328</v>
      </c>
      <c r="E81" s="502">
        <v>19157.736500000003</v>
      </c>
      <c r="F81" s="502">
        <v>17604.164699999998</v>
      </c>
    </row>
    <row r="82" spans="1:6">
      <c r="A82" s="507" t="s">
        <v>444</v>
      </c>
      <c r="B82" s="507" t="s">
        <v>445</v>
      </c>
      <c r="C82" s="502">
        <v>146592.36900000001</v>
      </c>
      <c r="D82" s="503">
        <v>141460.05500000002</v>
      </c>
      <c r="E82" s="502">
        <v>119218.88199999998</v>
      </c>
      <c r="F82" s="502">
        <v>115754.11199999999</v>
      </c>
    </row>
    <row r="83" spans="1:6">
      <c r="A83" s="507"/>
      <c r="B83" s="507"/>
      <c r="C83" s="502"/>
      <c r="D83" s="502"/>
      <c r="E83" s="502"/>
      <c r="F83" s="502"/>
    </row>
    <row r="84" spans="1:6" s="488" customFormat="1">
      <c r="A84" s="510" t="s">
        <v>446</v>
      </c>
      <c r="B84" s="510" t="s">
        <v>447</v>
      </c>
      <c r="C84" s="501"/>
      <c r="D84" s="501"/>
      <c r="E84" s="501"/>
      <c r="F84" s="501"/>
    </row>
    <row r="85" spans="1:6" s="488" customFormat="1">
      <c r="A85" s="510"/>
      <c r="B85" s="510" t="s">
        <v>659</v>
      </c>
      <c r="C85" s="501">
        <v>2317746.6031330987</v>
      </c>
      <c r="D85" s="501">
        <v>2261124.0903352755</v>
      </c>
      <c r="E85" s="501">
        <v>2348019.2823280338</v>
      </c>
      <c r="F85" s="501">
        <v>2484809.519453045</v>
      </c>
    </row>
    <row r="86" spans="1:6" s="492" customFormat="1">
      <c r="A86" s="508"/>
      <c r="B86" s="508"/>
      <c r="C86" s="509"/>
      <c r="D86" s="509"/>
      <c r="E86" s="509"/>
      <c r="F86" s="509"/>
    </row>
    <row r="87" spans="1:6" s="488" customFormat="1">
      <c r="A87" s="510" t="s">
        <v>448</v>
      </c>
      <c r="B87" s="510" t="s">
        <v>449</v>
      </c>
      <c r="C87" s="501">
        <v>1776659.4025653861</v>
      </c>
      <c r="D87" s="501">
        <v>1740075.4628096854</v>
      </c>
      <c r="E87" s="501">
        <v>1706189.4403029324</v>
      </c>
      <c r="F87" s="501">
        <v>1782235.4528439885</v>
      </c>
    </row>
    <row r="88" spans="1:6">
      <c r="A88" s="507" t="s">
        <v>450</v>
      </c>
      <c r="B88" s="507" t="s">
        <v>451</v>
      </c>
      <c r="C88" s="502">
        <v>101210.9251267233</v>
      </c>
      <c r="D88" s="503">
        <v>103319.53175934873</v>
      </c>
      <c r="E88" s="502">
        <v>99761.683271766786</v>
      </c>
      <c r="F88" s="502">
        <v>106015.99921884891</v>
      </c>
    </row>
    <row r="89" spans="1:6">
      <c r="A89" s="507" t="s">
        <v>452</v>
      </c>
      <c r="B89" s="507" t="s">
        <v>453</v>
      </c>
      <c r="C89" s="502">
        <v>272401.61581435142</v>
      </c>
      <c r="D89" s="503">
        <v>270795.81916773372</v>
      </c>
      <c r="E89" s="502">
        <v>210978.14221048003</v>
      </c>
      <c r="F89" s="502">
        <v>267941.07991333847</v>
      </c>
    </row>
    <row r="90" spans="1:6">
      <c r="A90" s="507" t="s">
        <v>454</v>
      </c>
      <c r="B90" s="507" t="s">
        <v>455</v>
      </c>
      <c r="C90" s="502">
        <v>129797.94014942025</v>
      </c>
      <c r="D90" s="503">
        <v>143618.02012460737</v>
      </c>
      <c r="E90" s="502">
        <v>142814.26070753072</v>
      </c>
      <c r="F90" s="502">
        <v>165929.72162995421</v>
      </c>
    </row>
    <row r="91" spans="1:6">
      <c r="A91" s="507" t="s">
        <v>456</v>
      </c>
      <c r="B91" s="507" t="s">
        <v>457</v>
      </c>
      <c r="C91" s="502">
        <v>131513.3216257254</v>
      </c>
      <c r="D91" s="503">
        <v>128993.26794241466</v>
      </c>
      <c r="E91" s="502">
        <v>140492.02627920971</v>
      </c>
      <c r="F91" s="502">
        <v>138977.29639078034</v>
      </c>
    </row>
    <row r="92" spans="1:6">
      <c r="A92" s="507" t="s">
        <v>458</v>
      </c>
      <c r="B92" s="507" t="s">
        <v>459</v>
      </c>
      <c r="C92" s="502">
        <v>45279.750135753471</v>
      </c>
      <c r="D92" s="503">
        <v>44543.539320537449</v>
      </c>
      <c r="E92" s="502">
        <v>43270.735656138611</v>
      </c>
      <c r="F92" s="502">
        <v>45956.971549361711</v>
      </c>
    </row>
    <row r="93" spans="1:6">
      <c r="A93" s="507" t="s">
        <v>460</v>
      </c>
      <c r="B93" s="507" t="s">
        <v>461</v>
      </c>
      <c r="C93" s="502">
        <v>442251.78725719318</v>
      </c>
      <c r="D93" s="503">
        <v>417451.78914840968</v>
      </c>
      <c r="E93" s="502">
        <v>430797.6093020371</v>
      </c>
      <c r="F93" s="502">
        <v>391880.15229031455</v>
      </c>
    </row>
    <row r="94" spans="1:6">
      <c r="A94" s="507" t="s">
        <v>462</v>
      </c>
      <c r="B94" s="507" t="s">
        <v>463</v>
      </c>
      <c r="C94" s="504" t="s">
        <v>144</v>
      </c>
      <c r="D94" s="505" t="s">
        <v>144</v>
      </c>
      <c r="E94" s="504" t="s">
        <v>144</v>
      </c>
      <c r="F94" s="504" t="s">
        <v>144</v>
      </c>
    </row>
    <row r="95" spans="1:6">
      <c r="A95" s="507" t="s">
        <v>464</v>
      </c>
      <c r="B95" s="507" t="s">
        <v>465</v>
      </c>
      <c r="C95" s="502">
        <v>233781.59981111321</v>
      </c>
      <c r="D95" s="503">
        <v>236374.58418897414</v>
      </c>
      <c r="E95" s="502">
        <v>213010.21074712765</v>
      </c>
      <c r="F95" s="502">
        <v>233135.76256600782</v>
      </c>
    </row>
    <row r="96" spans="1:6">
      <c r="A96" s="507" t="s">
        <v>466</v>
      </c>
      <c r="B96" s="507" t="s">
        <v>467</v>
      </c>
      <c r="C96" s="502">
        <v>208470.18744608003</v>
      </c>
      <c r="D96" s="503">
        <v>181077.2049594355</v>
      </c>
      <c r="E96" s="502">
        <v>217787.39855490945</v>
      </c>
      <c r="F96" s="502">
        <v>158744.38972430667</v>
      </c>
    </row>
    <row r="97" spans="1:6">
      <c r="A97" s="507" t="s">
        <v>468</v>
      </c>
      <c r="B97" s="507" t="s">
        <v>469</v>
      </c>
      <c r="C97" s="502">
        <v>28857.428766536592</v>
      </c>
      <c r="D97" s="503">
        <v>29147.153138998696</v>
      </c>
      <c r="E97" s="502">
        <v>28904.945368247587</v>
      </c>
      <c r="F97" s="502">
        <v>29464.507963324289</v>
      </c>
    </row>
    <row r="98" spans="1:6">
      <c r="A98" s="507" t="s">
        <v>470</v>
      </c>
      <c r="B98" s="507" t="s">
        <v>471</v>
      </c>
      <c r="C98" s="502">
        <v>53216.138560421568</v>
      </c>
      <c r="D98" s="503">
        <v>53512.491885614021</v>
      </c>
      <c r="E98" s="502">
        <v>53401.787545153369</v>
      </c>
      <c r="F98" s="502">
        <v>60332.654667531802</v>
      </c>
    </row>
    <row r="99" spans="1:6">
      <c r="A99" s="507" t="s">
        <v>472</v>
      </c>
      <c r="B99" s="507" t="s">
        <v>473</v>
      </c>
      <c r="C99" s="502">
        <v>143944.908</v>
      </c>
      <c r="D99" s="503">
        <v>136214.633</v>
      </c>
      <c r="E99" s="502">
        <v>165468.992</v>
      </c>
      <c r="F99" s="502">
        <v>156579.22399999999</v>
      </c>
    </row>
    <row r="100" spans="1:6">
      <c r="A100" s="507" t="s">
        <v>474</v>
      </c>
      <c r="B100" s="507" t="s">
        <v>475</v>
      </c>
      <c r="C100" s="502"/>
      <c r="D100" s="503"/>
      <c r="E100" s="502"/>
      <c r="F100" s="502"/>
    </row>
    <row r="101" spans="1:6">
      <c r="A101" s="507"/>
      <c r="B101" s="507" t="s">
        <v>476</v>
      </c>
      <c r="C101" s="502">
        <v>15963</v>
      </c>
      <c r="D101" s="503">
        <v>11478</v>
      </c>
      <c r="E101" s="502">
        <v>18770</v>
      </c>
      <c r="F101" s="502">
        <v>13478</v>
      </c>
    </row>
    <row r="102" spans="1:6">
      <c r="A102" s="507" t="s">
        <v>477</v>
      </c>
      <c r="B102" s="507" t="s">
        <v>478</v>
      </c>
      <c r="C102" s="502">
        <v>412222.58712926105</v>
      </c>
      <c r="D102" s="503">
        <v>401001.21732202126</v>
      </c>
      <c r="E102" s="502">
        <v>371529.25796236837</v>
      </c>
      <c r="F102" s="502">
        <v>405679.84522053425</v>
      </c>
    </row>
    <row r="103" spans="1:6">
      <c r="A103" s="507"/>
      <c r="B103" s="507"/>
      <c r="C103" s="502"/>
      <c r="D103" s="502"/>
      <c r="E103" s="502"/>
      <c r="F103" s="502"/>
    </row>
    <row r="104" spans="1:6" s="488" customFormat="1">
      <c r="A104" s="510" t="s">
        <v>479</v>
      </c>
      <c r="B104" s="510" t="s">
        <v>480</v>
      </c>
      <c r="C104" s="501"/>
      <c r="D104" s="501"/>
      <c r="E104" s="501"/>
      <c r="F104" s="501"/>
    </row>
    <row r="105" spans="1:6" s="488" customFormat="1">
      <c r="A105" s="510"/>
      <c r="B105" s="510" t="s">
        <v>660</v>
      </c>
      <c r="C105" s="501">
        <v>541087.20056771243</v>
      </c>
      <c r="D105" s="501">
        <v>521048.62752559007</v>
      </c>
      <c r="E105" s="501">
        <v>641829.84202510165</v>
      </c>
      <c r="F105" s="501">
        <v>702574.06660905667</v>
      </c>
    </row>
    <row r="106" spans="1:6">
      <c r="A106" s="507"/>
      <c r="B106" s="507"/>
      <c r="C106" s="502"/>
      <c r="D106" s="502"/>
      <c r="E106" s="502"/>
      <c r="F106" s="502"/>
    </row>
    <row r="107" spans="1:6" s="488" customFormat="1">
      <c r="A107" s="510" t="s">
        <v>481</v>
      </c>
      <c r="B107" s="510" t="s">
        <v>482</v>
      </c>
      <c r="C107" s="501">
        <v>191161.27306835671</v>
      </c>
      <c r="D107" s="501">
        <v>216874.70654322612</v>
      </c>
      <c r="E107" s="501">
        <v>269123.09733743104</v>
      </c>
      <c r="F107" s="501">
        <v>270445.67413305544</v>
      </c>
    </row>
    <row r="108" spans="1:6">
      <c r="A108" s="507"/>
      <c r="B108" s="507"/>
      <c r="C108" s="502"/>
      <c r="D108" s="502"/>
      <c r="E108" s="502"/>
      <c r="F108" s="502"/>
    </row>
    <row r="109" spans="1:6" s="488" customFormat="1">
      <c r="A109" s="510" t="s">
        <v>483</v>
      </c>
      <c r="B109" s="510" t="s">
        <v>484</v>
      </c>
      <c r="C109" s="501"/>
      <c r="D109" s="501"/>
      <c r="E109" s="501"/>
      <c r="F109" s="501"/>
    </row>
    <row r="110" spans="1:6" s="488" customFormat="1">
      <c r="A110" s="497"/>
      <c r="B110" s="497" t="s">
        <v>661</v>
      </c>
      <c r="C110" s="511">
        <v>349925.92749935575</v>
      </c>
      <c r="D110" s="511">
        <v>304173.92098236392</v>
      </c>
      <c r="E110" s="511">
        <v>372706.74468767067</v>
      </c>
      <c r="F110" s="511">
        <v>432128.39247600123</v>
      </c>
    </row>
    <row r="112" spans="1:6">
      <c r="A112" t="s">
        <v>794</v>
      </c>
    </row>
    <row r="115" spans="1:6" ht="15.75">
      <c r="A115" s="691" t="s">
        <v>662</v>
      </c>
      <c r="B115" s="691"/>
      <c r="C115" s="691"/>
      <c r="D115" s="691"/>
      <c r="E115" s="691"/>
      <c r="F115"/>
    </row>
    <row r="117" spans="1:6">
      <c r="A117" t="s">
        <v>634</v>
      </c>
    </row>
    <row r="118" spans="1:6">
      <c r="A118" s="494" t="s">
        <v>648</v>
      </c>
      <c r="B118" s="495" t="s">
        <v>663</v>
      </c>
      <c r="C118" s="512">
        <v>2018</v>
      </c>
      <c r="D118" s="512">
        <v>2019</v>
      </c>
      <c r="E118" s="512">
        <v>2020</v>
      </c>
      <c r="F118" s="512">
        <v>2021</v>
      </c>
    </row>
    <row r="119" spans="1:6">
      <c r="A119" s="497"/>
      <c r="B119" s="497"/>
      <c r="C119" s="493" t="s">
        <v>651</v>
      </c>
      <c r="D119" s="493" t="s">
        <v>651</v>
      </c>
      <c r="E119" s="493" t="s">
        <v>651</v>
      </c>
      <c r="F119" s="493" t="s">
        <v>651</v>
      </c>
    </row>
    <row r="120" spans="1:6" s="488" customFormat="1">
      <c r="A120" s="519" t="s">
        <v>485</v>
      </c>
      <c r="B120" s="519" t="s">
        <v>486</v>
      </c>
      <c r="C120" s="520">
        <v>580860.08853929001</v>
      </c>
      <c r="D120" s="520">
        <v>605497.00581072597</v>
      </c>
      <c r="E120" s="520">
        <v>604785.68825443299</v>
      </c>
      <c r="F120" s="520">
        <v>593932.25790912006</v>
      </c>
    </row>
    <row r="121" spans="1:6">
      <c r="A121" s="518"/>
      <c r="B121" s="518"/>
      <c r="C121" s="503"/>
      <c r="D121" s="503"/>
      <c r="E121" s="503"/>
      <c r="F121" s="503"/>
    </row>
    <row r="122" spans="1:6" s="488" customFormat="1">
      <c r="A122" s="518" t="s">
        <v>487</v>
      </c>
      <c r="B122" s="518" t="s">
        <v>488</v>
      </c>
      <c r="C122" s="503">
        <v>52418.189105798701</v>
      </c>
      <c r="D122" s="503">
        <v>49059.680956234093</v>
      </c>
      <c r="E122" s="503">
        <v>52348.989514141998</v>
      </c>
      <c r="F122" s="503">
        <v>53412.622751574505</v>
      </c>
    </row>
    <row r="123" spans="1:6">
      <c r="A123" s="518"/>
      <c r="B123" s="518"/>
      <c r="C123" s="503"/>
      <c r="D123" s="503"/>
      <c r="E123" s="503"/>
      <c r="F123" s="503"/>
    </row>
    <row r="124" spans="1:6" s="488" customFormat="1">
      <c r="A124" s="518" t="s">
        <v>489</v>
      </c>
      <c r="B124" s="518" t="s">
        <v>490</v>
      </c>
      <c r="C124" s="503">
        <v>550237.36199999996</v>
      </c>
      <c r="D124" s="503">
        <v>599193.86499999987</v>
      </c>
      <c r="E124" s="503">
        <v>594280.42500000005</v>
      </c>
      <c r="F124" s="503">
        <v>544629.6449500001</v>
      </c>
    </row>
    <row r="125" spans="1:6">
      <c r="A125" s="518"/>
      <c r="B125" s="518"/>
      <c r="C125" s="503"/>
      <c r="D125" s="503"/>
      <c r="E125" s="503"/>
      <c r="F125" s="503"/>
    </row>
    <row r="126" spans="1:6" s="488" customFormat="1">
      <c r="A126" s="518" t="s">
        <v>491</v>
      </c>
      <c r="B126" s="518" t="s">
        <v>664</v>
      </c>
      <c r="C126" s="503">
        <v>847745.10039355699</v>
      </c>
      <c r="D126" s="503">
        <v>854308.10502612963</v>
      </c>
      <c r="E126" s="503">
        <v>914638.18017352873</v>
      </c>
      <c r="F126" s="503">
        <v>923345.41467442678</v>
      </c>
    </row>
    <row r="127" spans="1:6">
      <c r="A127" s="518"/>
      <c r="B127" s="518"/>
      <c r="C127" s="503"/>
      <c r="D127" s="503"/>
      <c r="E127" s="503"/>
      <c r="F127" s="503"/>
    </row>
    <row r="128" spans="1:6" s="488" customFormat="1">
      <c r="A128" s="518" t="s">
        <v>492</v>
      </c>
      <c r="B128" s="518" t="s">
        <v>493</v>
      </c>
      <c r="C128" s="503"/>
      <c r="D128" s="503"/>
      <c r="E128" s="503"/>
      <c r="F128" s="503"/>
    </row>
    <row r="129" spans="1:6" s="488" customFormat="1">
      <c r="A129" s="521"/>
      <c r="B129" s="521" t="s">
        <v>665</v>
      </c>
      <c r="C129" s="522">
        <v>266885.01185426698</v>
      </c>
      <c r="D129" s="522">
        <v>248811.09921540361</v>
      </c>
      <c r="E129" s="522">
        <v>309852.49191909574</v>
      </c>
      <c r="F129" s="522">
        <v>329413.15676530678</v>
      </c>
    </row>
    <row r="132" spans="1:6" ht="15.75">
      <c r="A132" s="691" t="s">
        <v>666</v>
      </c>
      <c r="B132" s="691"/>
      <c r="C132" s="691"/>
      <c r="D132" s="691"/>
      <c r="E132" s="691"/>
      <c r="F132"/>
    </row>
    <row r="134" spans="1:6">
      <c r="A134" t="s">
        <v>635</v>
      </c>
    </row>
    <row r="135" spans="1:6">
      <c r="A135" s="494" t="s">
        <v>648</v>
      </c>
      <c r="B135" s="495" t="s">
        <v>667</v>
      </c>
      <c r="C135" s="512">
        <v>2018</v>
      </c>
      <c r="D135" s="512">
        <v>2019</v>
      </c>
      <c r="E135" s="512">
        <v>2020</v>
      </c>
      <c r="F135" s="512">
        <v>2021</v>
      </c>
    </row>
    <row r="136" spans="1:6">
      <c r="A136" s="496"/>
      <c r="B136" s="497"/>
      <c r="C136" s="493" t="s">
        <v>651</v>
      </c>
      <c r="D136" s="493" t="s">
        <v>651</v>
      </c>
      <c r="E136" s="493" t="s">
        <v>651</v>
      </c>
      <c r="F136" s="493" t="s">
        <v>651</v>
      </c>
    </row>
    <row r="137" spans="1:6" s="488" customFormat="1">
      <c r="A137" s="523" t="s">
        <v>494</v>
      </c>
      <c r="B137" s="519" t="s">
        <v>495</v>
      </c>
      <c r="C137" s="520">
        <v>80965.763141868811</v>
      </c>
      <c r="D137" s="520">
        <v>82969.487181178192</v>
      </c>
      <c r="E137" s="520">
        <v>87617.125208857702</v>
      </c>
      <c r="F137" s="520">
        <v>91665.854373193491</v>
      </c>
    </row>
    <row r="138" spans="1:6">
      <c r="A138" s="523"/>
      <c r="B138" s="518"/>
      <c r="C138" s="503"/>
      <c r="D138" s="503"/>
      <c r="E138" s="503"/>
      <c r="F138" s="503"/>
    </row>
    <row r="139" spans="1:6" s="488" customFormat="1">
      <c r="A139" s="523" t="s">
        <v>496</v>
      </c>
      <c r="B139" s="518" t="s">
        <v>497</v>
      </c>
      <c r="C139" s="503">
        <v>42063.719054129899</v>
      </c>
      <c r="D139" s="503">
        <v>42031.787629468199</v>
      </c>
      <c r="E139" s="503">
        <v>45057.724690823597</v>
      </c>
      <c r="F139" s="503">
        <v>44674.7886705071</v>
      </c>
    </row>
    <row r="140" spans="1:6">
      <c r="A140" s="523"/>
      <c r="B140" s="518"/>
      <c r="C140" s="503"/>
      <c r="D140" s="503"/>
      <c r="E140" s="503"/>
      <c r="F140" s="503"/>
    </row>
    <row r="141" spans="1:6" s="488" customFormat="1">
      <c r="A141" s="523" t="s">
        <v>498</v>
      </c>
      <c r="B141" s="518" t="s">
        <v>499</v>
      </c>
      <c r="C141" s="503">
        <v>3570.59010619335</v>
      </c>
      <c r="D141" s="503">
        <v>3294.9302735157498</v>
      </c>
      <c r="E141" s="503">
        <v>8016.4676343842702</v>
      </c>
      <c r="F141" s="503">
        <v>9322.1252956730314</v>
      </c>
    </row>
    <row r="142" spans="1:6">
      <c r="A142" s="523"/>
      <c r="B142" s="518"/>
      <c r="C142" s="503"/>
      <c r="D142" s="503"/>
      <c r="E142" s="503"/>
      <c r="F142" s="503"/>
    </row>
    <row r="143" spans="1:6" s="488" customFormat="1">
      <c r="A143" s="523" t="s">
        <v>500</v>
      </c>
      <c r="B143" s="518" t="s">
        <v>703</v>
      </c>
      <c r="C143" s="503">
        <v>147426.11976446159</v>
      </c>
      <c r="D143" s="503">
        <v>127104.75467827296</v>
      </c>
      <c r="E143" s="503">
        <v>185194.10965379875</v>
      </c>
      <c r="F143" s="503">
        <v>202394.63901727923</v>
      </c>
    </row>
    <row r="144" spans="1:6">
      <c r="A144" s="524"/>
      <c r="B144" s="521" t="s">
        <v>704</v>
      </c>
      <c r="C144" s="522"/>
      <c r="D144" s="522"/>
      <c r="E144" s="522"/>
      <c r="F144" s="522"/>
    </row>
    <row r="145" spans="1:6">
      <c r="B145" s="488"/>
    </row>
    <row r="147" spans="1:6" ht="15.75">
      <c r="A147" s="691" t="s">
        <v>668</v>
      </c>
      <c r="B147" s="691"/>
      <c r="C147" s="691"/>
      <c r="D147" s="691"/>
      <c r="E147" s="691"/>
      <c r="F147"/>
    </row>
    <row r="149" spans="1:6">
      <c r="A149" t="s">
        <v>636</v>
      </c>
    </row>
    <row r="150" spans="1:6">
      <c r="A150" s="495" t="s">
        <v>648</v>
      </c>
      <c r="B150" s="495" t="s">
        <v>669</v>
      </c>
      <c r="C150" s="512">
        <v>2018</v>
      </c>
      <c r="D150" s="512">
        <v>2019</v>
      </c>
      <c r="E150" s="512">
        <v>2020</v>
      </c>
      <c r="F150" s="512">
        <v>2021</v>
      </c>
    </row>
    <row r="151" spans="1:6">
      <c r="A151" s="490"/>
      <c r="B151" s="490"/>
      <c r="C151" s="493" t="s">
        <v>651</v>
      </c>
      <c r="D151" s="493" t="s">
        <v>651</v>
      </c>
      <c r="E151" s="493" t="s">
        <v>651</v>
      </c>
      <c r="F151" s="493" t="s">
        <v>651</v>
      </c>
    </row>
    <row r="152" spans="1:6" s="488" customFormat="1">
      <c r="A152" s="518" t="s">
        <v>501</v>
      </c>
      <c r="B152" s="518" t="s">
        <v>502</v>
      </c>
      <c r="C152" s="503"/>
      <c r="D152" s="503"/>
      <c r="E152" s="503"/>
      <c r="F152" s="503"/>
    </row>
    <row r="153" spans="1:6" s="488" customFormat="1">
      <c r="A153" s="518"/>
      <c r="B153" s="518" t="s">
        <v>503</v>
      </c>
      <c r="C153" s="503">
        <v>37325.468000000001</v>
      </c>
      <c r="D153" s="503">
        <v>37425.606</v>
      </c>
      <c r="E153" s="503">
        <v>37425.606</v>
      </c>
      <c r="F153" s="503">
        <v>37425.606</v>
      </c>
    </row>
    <row r="154" spans="1:6">
      <c r="A154" s="518"/>
      <c r="B154" s="518"/>
      <c r="C154" s="503"/>
      <c r="D154" s="503"/>
      <c r="E154" s="503"/>
      <c r="F154" s="503"/>
    </row>
    <row r="155" spans="1:6" s="488" customFormat="1">
      <c r="A155" s="518" t="s">
        <v>504</v>
      </c>
      <c r="B155" s="518" t="s">
        <v>505</v>
      </c>
      <c r="C155" s="503">
        <v>131203.405</v>
      </c>
      <c r="D155" s="503">
        <v>95464.258000000002</v>
      </c>
      <c r="E155" s="503">
        <v>95464.258000000002</v>
      </c>
      <c r="F155" s="503">
        <v>95464.258000000002</v>
      </c>
    </row>
    <row r="156" spans="1:6">
      <c r="A156" s="518"/>
      <c r="B156" s="518"/>
      <c r="C156" s="503"/>
      <c r="D156" s="503"/>
      <c r="E156" s="503"/>
      <c r="F156" s="503"/>
    </row>
    <row r="157" spans="1:6" s="488" customFormat="1">
      <c r="A157" s="518" t="s">
        <v>506</v>
      </c>
      <c r="B157" s="518" t="s">
        <v>502</v>
      </c>
      <c r="C157" s="503"/>
      <c r="D157" s="503"/>
      <c r="E157" s="503"/>
      <c r="F157" s="503"/>
    </row>
    <row r="158" spans="1:6" s="488" customFormat="1">
      <c r="A158" s="518"/>
      <c r="B158" s="518" t="s">
        <v>701</v>
      </c>
      <c r="C158" s="503">
        <v>168528.87299999999</v>
      </c>
      <c r="D158" s="503">
        <v>132889.864</v>
      </c>
      <c r="E158" s="503">
        <v>132889.864</v>
      </c>
      <c r="F158" s="503">
        <v>132889.864</v>
      </c>
    </row>
    <row r="159" spans="1:6">
      <c r="A159" s="518"/>
      <c r="B159" s="518"/>
      <c r="C159" s="503"/>
      <c r="D159" s="503"/>
      <c r="E159" s="503"/>
      <c r="F159" s="503"/>
    </row>
    <row r="160" spans="1:6" s="488" customFormat="1">
      <c r="A160" s="518" t="s">
        <v>507</v>
      </c>
      <c r="B160" s="518" t="s">
        <v>508</v>
      </c>
      <c r="C160" s="503"/>
      <c r="D160" s="503"/>
      <c r="E160" s="503"/>
      <c r="F160" s="503"/>
    </row>
    <row r="161" spans="1:6" s="488" customFormat="1">
      <c r="A161" s="518"/>
      <c r="B161" s="518" t="s">
        <v>702</v>
      </c>
      <c r="C161" s="503">
        <v>-22632.400068356703</v>
      </c>
      <c r="D161" s="503">
        <v>-83984.842543226143</v>
      </c>
      <c r="E161" s="503">
        <v>-136233.23333743104</v>
      </c>
      <c r="F161" s="503">
        <v>-137555.81013305543</v>
      </c>
    </row>
    <row r="162" spans="1:6">
      <c r="A162" s="518"/>
      <c r="B162" s="518"/>
      <c r="C162" s="503"/>
      <c r="D162" s="503"/>
      <c r="E162" s="503"/>
      <c r="F162" s="503"/>
    </row>
    <row r="163" spans="1:6" s="488" customFormat="1">
      <c r="A163" s="518" t="s">
        <v>509</v>
      </c>
      <c r="B163" s="518" t="s">
        <v>510</v>
      </c>
      <c r="C163" s="503">
        <v>47346.150749549161</v>
      </c>
      <c r="D163" s="503">
        <v>23933.315289686816</v>
      </c>
      <c r="E163" s="503">
        <v>-13999.748331456047</v>
      </c>
      <c r="F163" s="503">
        <v>6695.4635546400268</v>
      </c>
    </row>
    <row r="164" spans="1:6">
      <c r="A164" s="518"/>
      <c r="B164" s="518"/>
      <c r="C164" s="503"/>
      <c r="D164" s="503"/>
      <c r="E164" s="503"/>
      <c r="F164" s="503"/>
    </row>
    <row r="165" spans="1:6" s="488" customFormat="1">
      <c r="A165" s="521" t="s">
        <v>511</v>
      </c>
      <c r="B165" s="521" t="s">
        <v>711</v>
      </c>
      <c r="C165" s="522">
        <v>100050.91799999999</v>
      </c>
      <c r="D165" s="522">
        <v>134223.38099999999</v>
      </c>
      <c r="E165" s="522">
        <v>109403.85488</v>
      </c>
      <c r="F165" s="522">
        <v>31407.188999999998</v>
      </c>
    </row>
    <row r="168" spans="1:6" ht="15.75">
      <c r="A168" s="691" t="s">
        <v>675</v>
      </c>
      <c r="B168" s="691"/>
      <c r="C168" s="691"/>
      <c r="D168" s="691"/>
      <c r="E168" s="691"/>
      <c r="F168"/>
    </row>
    <row r="170" spans="1:6">
      <c r="A170" t="s">
        <v>637</v>
      </c>
    </row>
    <row r="171" spans="1:6" ht="14.25">
      <c r="A171" s="495" t="s">
        <v>648</v>
      </c>
      <c r="B171" s="513" t="s">
        <v>706</v>
      </c>
      <c r="C171" s="512">
        <v>2018</v>
      </c>
      <c r="D171" s="512">
        <v>2019</v>
      </c>
      <c r="E171" s="512" t="s">
        <v>778</v>
      </c>
      <c r="F171" s="512">
        <v>2021</v>
      </c>
    </row>
    <row r="172" spans="1:6">
      <c r="A172" s="490"/>
      <c r="B172" s="490"/>
      <c r="C172" s="493" t="s">
        <v>651</v>
      </c>
      <c r="D172" s="493" t="s">
        <v>651</v>
      </c>
      <c r="E172" s="493" t="s">
        <v>651</v>
      </c>
      <c r="F172" s="493" t="s">
        <v>651</v>
      </c>
    </row>
    <row r="173" spans="1:6" s="488" customFormat="1">
      <c r="A173" s="510" t="s">
        <v>512</v>
      </c>
      <c r="B173" s="510" t="s">
        <v>513</v>
      </c>
      <c r="C173" s="515">
        <v>42.5</v>
      </c>
      <c r="D173" s="515">
        <v>44.5</v>
      </c>
      <c r="E173" s="515">
        <v>40.4</v>
      </c>
      <c r="F173" s="515">
        <v>36.045498024721866</v>
      </c>
    </row>
    <row r="174" spans="1:6">
      <c r="A174" s="507" t="s">
        <v>514</v>
      </c>
      <c r="B174" s="507" t="s">
        <v>515</v>
      </c>
      <c r="C174" s="516">
        <v>13.9</v>
      </c>
      <c r="D174" s="516">
        <v>15.2</v>
      </c>
      <c r="E174" s="516">
        <v>10.3</v>
      </c>
      <c r="F174" s="516">
        <v>9.6920711818282737</v>
      </c>
    </row>
    <row r="175" spans="1:6">
      <c r="A175" s="490" t="s">
        <v>516</v>
      </c>
      <c r="B175" s="490" t="s">
        <v>517</v>
      </c>
      <c r="C175" s="517">
        <v>28.5</v>
      </c>
      <c r="D175" s="517">
        <v>29.3</v>
      </c>
      <c r="E175" s="517">
        <v>30.1</v>
      </c>
      <c r="F175" s="517">
        <v>26.35342684289359</v>
      </c>
    </row>
    <row r="177" spans="1:6" ht="14.25">
      <c r="A177" s="576" t="s">
        <v>779</v>
      </c>
    </row>
    <row r="178" spans="1:6">
      <c r="A178" s="576"/>
    </row>
    <row r="180" spans="1:6" ht="15.75">
      <c r="A180" s="691" t="s">
        <v>670</v>
      </c>
      <c r="B180" s="691"/>
      <c r="C180" s="691"/>
      <c r="D180" s="691"/>
      <c r="E180" s="691"/>
      <c r="F180"/>
    </row>
    <row r="182" spans="1:6">
      <c r="A182" t="s">
        <v>638</v>
      </c>
    </row>
    <row r="183" spans="1:6">
      <c r="A183" s="495" t="s">
        <v>648</v>
      </c>
      <c r="B183" s="495" t="s">
        <v>650</v>
      </c>
      <c r="C183" s="512">
        <v>2018</v>
      </c>
      <c r="D183" s="512">
        <v>2019</v>
      </c>
      <c r="E183" s="512">
        <v>2020</v>
      </c>
      <c r="F183" s="512">
        <v>2021</v>
      </c>
    </row>
    <row r="184" spans="1:6">
      <c r="A184" s="490"/>
      <c r="B184" s="490"/>
      <c r="C184" s="493" t="s">
        <v>651</v>
      </c>
      <c r="D184" s="493" t="s">
        <v>651</v>
      </c>
      <c r="E184" s="493" t="s">
        <v>651</v>
      </c>
      <c r="F184" s="493" t="s">
        <v>651</v>
      </c>
    </row>
    <row r="185" spans="1:6" s="488" customFormat="1">
      <c r="A185" s="510" t="s">
        <v>340</v>
      </c>
      <c r="B185" s="510" t="s">
        <v>341</v>
      </c>
      <c r="C185" s="501">
        <v>29197</v>
      </c>
      <c r="D185" s="501">
        <v>27633.776589929264</v>
      </c>
      <c r="E185" s="501">
        <v>31767.173992335298</v>
      </c>
      <c r="F185" s="501">
        <v>35619.901457837623</v>
      </c>
    </row>
    <row r="186" spans="1:6">
      <c r="A186" s="507" t="s">
        <v>342</v>
      </c>
      <c r="B186" s="507" t="s">
        <v>343</v>
      </c>
      <c r="C186" s="502">
        <v>13412</v>
      </c>
      <c r="D186" s="502">
        <v>13298.572286799999</v>
      </c>
      <c r="E186" s="502">
        <v>13643.004100985894</v>
      </c>
      <c r="F186" s="502">
        <v>15789.135886912441</v>
      </c>
    </row>
    <row r="187" spans="1:6">
      <c r="A187" s="507" t="s">
        <v>344</v>
      </c>
      <c r="B187" s="507" t="s">
        <v>653</v>
      </c>
      <c r="C187" s="502">
        <v>13413</v>
      </c>
      <c r="D187" s="502">
        <v>13298.572286799999</v>
      </c>
      <c r="E187" s="502">
        <v>13643.004100985894</v>
      </c>
      <c r="F187" s="502">
        <v>15789.135886912441</v>
      </c>
    </row>
    <row r="188" spans="1:6">
      <c r="A188" s="507" t="s">
        <v>345</v>
      </c>
      <c r="B188" s="507" t="s">
        <v>654</v>
      </c>
      <c r="C188" s="504" t="s">
        <v>144</v>
      </c>
      <c r="D188" s="504" t="s">
        <v>144</v>
      </c>
      <c r="E188" s="504" t="s">
        <v>144</v>
      </c>
      <c r="F188" s="504" t="s">
        <v>144</v>
      </c>
    </row>
    <row r="189" spans="1:6">
      <c r="A189" s="507" t="s">
        <v>346</v>
      </c>
      <c r="B189" s="507" t="s">
        <v>347</v>
      </c>
      <c r="C189" s="502">
        <v>801</v>
      </c>
      <c r="D189" s="502">
        <v>769.3926120000001</v>
      </c>
      <c r="E189" s="502">
        <v>717.17735700166588</v>
      </c>
      <c r="F189" s="502">
        <v>461.12542023080243</v>
      </c>
    </row>
    <row r="190" spans="1:6">
      <c r="A190" s="507" t="s">
        <v>348</v>
      </c>
      <c r="B190" s="507" t="s">
        <v>349</v>
      </c>
      <c r="C190" s="502">
        <v>2618</v>
      </c>
      <c r="D190" s="502">
        <v>3080.6775636000002</v>
      </c>
      <c r="E190" s="502">
        <v>3455.2114869609791</v>
      </c>
      <c r="F190" s="502">
        <v>3322.3177003249489</v>
      </c>
    </row>
    <row r="191" spans="1:6">
      <c r="A191" s="507" t="s">
        <v>350</v>
      </c>
      <c r="B191" s="507" t="s">
        <v>351</v>
      </c>
      <c r="C191" s="502">
        <v>225</v>
      </c>
      <c r="D191" s="502">
        <v>200.28027312927381</v>
      </c>
      <c r="E191" s="502">
        <v>290.93824631733946</v>
      </c>
      <c r="F191" s="502">
        <v>373.05154569379698</v>
      </c>
    </row>
    <row r="192" spans="1:6">
      <c r="A192" s="507" t="s">
        <v>352</v>
      </c>
      <c r="B192" s="507" t="s">
        <v>353</v>
      </c>
      <c r="C192" s="502">
        <v>11998</v>
      </c>
      <c r="D192" s="502">
        <v>9887.4113793999968</v>
      </c>
      <c r="E192" s="502">
        <v>13314.540251069422</v>
      </c>
      <c r="F192" s="502">
        <v>15207.257744675626</v>
      </c>
    </row>
    <row r="193" spans="1:6">
      <c r="A193" s="507" t="s">
        <v>354</v>
      </c>
      <c r="B193" s="507" t="s">
        <v>355</v>
      </c>
      <c r="C193" s="504" t="s">
        <v>144</v>
      </c>
      <c r="D193" s="504" t="s">
        <v>144</v>
      </c>
      <c r="E193" s="504" t="s">
        <v>144</v>
      </c>
      <c r="F193" s="504" t="s">
        <v>144</v>
      </c>
    </row>
    <row r="194" spans="1:6">
      <c r="A194" s="507" t="s">
        <v>356</v>
      </c>
      <c r="B194" s="507" t="s">
        <v>357</v>
      </c>
      <c r="C194" s="502">
        <v>141</v>
      </c>
      <c r="D194" s="502">
        <v>397.442475</v>
      </c>
      <c r="E194" s="502">
        <v>346.30255000000017</v>
      </c>
      <c r="F194" s="502">
        <v>467.01315999999997</v>
      </c>
    </row>
    <row r="195" spans="1:6">
      <c r="A195" s="507"/>
      <c r="B195" s="507"/>
      <c r="C195" s="502"/>
      <c r="D195" s="502"/>
      <c r="E195" s="502"/>
      <c r="F195" s="502"/>
    </row>
    <row r="196" spans="1:6" s="488" customFormat="1">
      <c r="A196" s="510" t="s">
        <v>358</v>
      </c>
      <c r="B196" s="510" t="s">
        <v>359</v>
      </c>
      <c r="C196" s="501">
        <v>13905</v>
      </c>
      <c r="D196" s="501">
        <v>12857.772267919932</v>
      </c>
      <c r="E196" s="501">
        <v>15600.416215466734</v>
      </c>
      <c r="F196" s="501">
        <v>15413.764065767637</v>
      </c>
    </row>
    <row r="197" spans="1:6">
      <c r="A197" s="507" t="s">
        <v>360</v>
      </c>
      <c r="B197" s="507" t="s">
        <v>361</v>
      </c>
      <c r="C197" s="502">
        <v>11077</v>
      </c>
      <c r="D197" s="502">
        <v>9816.8490940000029</v>
      </c>
      <c r="E197" s="502">
        <v>12032.315946304163</v>
      </c>
      <c r="F197" s="502">
        <v>12338.894452951788</v>
      </c>
    </row>
    <row r="198" spans="1:6">
      <c r="A198" s="507" t="s">
        <v>362</v>
      </c>
      <c r="B198" s="507" t="s">
        <v>363</v>
      </c>
      <c r="C198" s="502">
        <v>5682</v>
      </c>
      <c r="D198" s="502">
        <v>6539.0310510000018</v>
      </c>
      <c r="E198" s="502">
        <v>7215.6717810771024</v>
      </c>
      <c r="F198" s="502">
        <v>5906.1050710981372</v>
      </c>
    </row>
    <row r="199" spans="1:6">
      <c r="A199" s="507" t="s">
        <v>364</v>
      </c>
      <c r="B199" s="507" t="s">
        <v>365</v>
      </c>
      <c r="C199" s="502">
        <v>3179</v>
      </c>
      <c r="D199" s="502">
        <v>1668.2521980000001</v>
      </c>
      <c r="E199" s="502">
        <v>1796.2290427794098</v>
      </c>
      <c r="F199" s="502">
        <v>2615.396150639549</v>
      </c>
    </row>
    <row r="200" spans="1:6">
      <c r="A200" s="507" t="s">
        <v>366</v>
      </c>
      <c r="B200" s="507" t="s">
        <v>367</v>
      </c>
      <c r="C200" s="502">
        <v>1180</v>
      </c>
      <c r="D200" s="502">
        <v>600.51337599999977</v>
      </c>
      <c r="E200" s="502">
        <v>705.46384111210091</v>
      </c>
      <c r="F200" s="502">
        <v>1695.7402535342803</v>
      </c>
    </row>
    <row r="201" spans="1:6">
      <c r="A201" s="507" t="s">
        <v>368</v>
      </c>
      <c r="B201" s="507" t="s">
        <v>369</v>
      </c>
      <c r="C201" s="502">
        <v>1036</v>
      </c>
      <c r="D201" s="502">
        <v>1009.052469</v>
      </c>
      <c r="E201" s="502">
        <v>2314.9512813355495</v>
      </c>
      <c r="F201" s="502">
        <v>2121.6529776798197</v>
      </c>
    </row>
    <row r="202" spans="1:6">
      <c r="A202" s="507" t="s">
        <v>370</v>
      </c>
      <c r="B202" s="507" t="s">
        <v>371</v>
      </c>
      <c r="C202" s="502">
        <v>181</v>
      </c>
      <c r="D202" s="502">
        <v>247.97770799999992</v>
      </c>
      <c r="E202" s="502">
        <v>273.13533057731223</v>
      </c>
      <c r="F202" s="502">
        <v>402.93875507344001</v>
      </c>
    </row>
    <row r="203" spans="1:6">
      <c r="A203" s="507" t="s">
        <v>372</v>
      </c>
      <c r="B203" s="507" t="s">
        <v>373</v>
      </c>
      <c r="C203" s="504" t="s">
        <v>144</v>
      </c>
      <c r="D203" s="504" t="s">
        <v>144</v>
      </c>
      <c r="E203" s="504" t="s">
        <v>144</v>
      </c>
      <c r="F203" s="504" t="s">
        <v>144</v>
      </c>
    </row>
    <row r="204" spans="1:6">
      <c r="A204" s="507" t="s">
        <v>374</v>
      </c>
      <c r="B204" s="507" t="s">
        <v>375</v>
      </c>
      <c r="C204" s="502">
        <v>2647</v>
      </c>
      <c r="D204" s="502">
        <v>2792.9454659199278</v>
      </c>
      <c r="E204" s="502">
        <v>3294.29001688476</v>
      </c>
      <c r="F204" s="502">
        <v>2662.472016012503</v>
      </c>
    </row>
    <row r="205" spans="1:6">
      <c r="A205" s="507" t="s">
        <v>376</v>
      </c>
      <c r="B205" s="507" t="s">
        <v>377</v>
      </c>
      <c r="C205" s="514">
        <v>0</v>
      </c>
      <c r="D205" s="514">
        <v>0</v>
      </c>
      <c r="E205" s="514">
        <v>0.6749217004977266</v>
      </c>
      <c r="F205" s="514">
        <v>9.458841729906835</v>
      </c>
    </row>
    <row r="206" spans="1:6">
      <c r="A206" s="507"/>
      <c r="B206" s="507"/>
      <c r="C206" s="502"/>
      <c r="D206" s="502"/>
      <c r="E206" s="502"/>
      <c r="F206" s="502"/>
    </row>
    <row r="207" spans="1:6" s="488" customFormat="1">
      <c r="A207" s="510" t="s">
        <v>378</v>
      </c>
      <c r="B207" s="510" t="s">
        <v>379</v>
      </c>
      <c r="C207" s="501">
        <v>4588</v>
      </c>
      <c r="D207" s="501">
        <v>3581.9604522500003</v>
      </c>
      <c r="E207" s="501">
        <v>4788.0867508830815</v>
      </c>
      <c r="F207" s="501">
        <v>2989.6634920340093</v>
      </c>
    </row>
    <row r="208" spans="1:6">
      <c r="A208" s="507" t="s">
        <v>380</v>
      </c>
      <c r="B208" s="507" t="s">
        <v>381</v>
      </c>
      <c r="C208" s="502">
        <v>2041</v>
      </c>
      <c r="D208" s="502">
        <v>1957.8517320000001</v>
      </c>
      <c r="E208" s="502">
        <v>2636.1468000000004</v>
      </c>
      <c r="F208" s="502">
        <v>1260.7574979999999</v>
      </c>
    </row>
    <row r="209" spans="1:6">
      <c r="A209" s="507" t="s">
        <v>382</v>
      </c>
      <c r="B209" s="507" t="s">
        <v>383</v>
      </c>
      <c r="C209" s="502">
        <v>0</v>
      </c>
      <c r="D209" s="502">
        <v>6.8000000000000019E-2</v>
      </c>
      <c r="E209" s="502">
        <v>0</v>
      </c>
      <c r="F209" s="502">
        <v>8.840000000000002E-2</v>
      </c>
    </row>
    <row r="210" spans="1:6">
      <c r="A210" s="507" t="s">
        <v>384</v>
      </c>
      <c r="B210" s="507" t="s">
        <v>385</v>
      </c>
      <c r="C210" s="502">
        <v>2547</v>
      </c>
      <c r="D210" s="502">
        <v>1624.04072025</v>
      </c>
      <c r="E210" s="502">
        <v>2151.9399508830807</v>
      </c>
      <c r="F210" s="502">
        <v>1728.8175940340093</v>
      </c>
    </row>
    <row r="211" spans="1:6">
      <c r="A211" s="507"/>
      <c r="B211" s="507"/>
      <c r="C211" s="502"/>
      <c r="D211" s="502"/>
      <c r="E211" s="502"/>
      <c r="F211" s="502"/>
    </row>
    <row r="212" spans="1:6" s="488" customFormat="1">
      <c r="A212" s="510" t="s">
        <v>386</v>
      </c>
      <c r="B212" s="510" t="s">
        <v>387</v>
      </c>
      <c r="C212" s="501">
        <v>13788</v>
      </c>
      <c r="D212" s="501">
        <v>12794.078315603092</v>
      </c>
      <c r="E212" s="501">
        <v>17862.733023235174</v>
      </c>
      <c r="F212" s="501">
        <v>14550.337691900961</v>
      </c>
    </row>
    <row r="213" spans="1:6">
      <c r="A213" s="507" t="s">
        <v>388</v>
      </c>
      <c r="B213" s="507" t="s">
        <v>389</v>
      </c>
      <c r="C213" s="502">
        <v>11373</v>
      </c>
      <c r="D213" s="502">
        <v>10379.217351443183</v>
      </c>
      <c r="E213" s="502">
        <v>15913.915604365202</v>
      </c>
      <c r="F213" s="502">
        <v>13846.387544273881</v>
      </c>
    </row>
    <row r="214" spans="1:6">
      <c r="A214" s="507" t="s">
        <v>390</v>
      </c>
      <c r="B214" s="507" t="s">
        <v>391</v>
      </c>
      <c r="C214" s="502">
        <v>2415</v>
      </c>
      <c r="D214" s="502">
        <v>2414.8609641599096</v>
      </c>
      <c r="E214" s="502">
        <v>1948.8174188699697</v>
      </c>
      <c r="F214" s="502">
        <v>703.95014762707842</v>
      </c>
    </row>
    <row r="215" spans="1:6">
      <c r="A215" s="507"/>
      <c r="B215" s="507"/>
      <c r="C215" s="502"/>
      <c r="D215" s="502"/>
      <c r="E215" s="502"/>
      <c r="F215" s="502"/>
    </row>
    <row r="216" spans="1:6" s="488" customFormat="1">
      <c r="A216" s="510" t="s">
        <v>392</v>
      </c>
      <c r="B216" s="510" t="s">
        <v>393</v>
      </c>
      <c r="C216" s="501">
        <v>9499</v>
      </c>
      <c r="D216" s="501">
        <v>12677.884555933901</v>
      </c>
      <c r="E216" s="501">
        <v>9797.9968988994442</v>
      </c>
      <c r="F216" s="501">
        <v>10001.380257022474</v>
      </c>
    </row>
    <row r="217" spans="1:6">
      <c r="A217" s="507"/>
      <c r="B217" s="507"/>
      <c r="C217" s="502"/>
      <c r="D217" s="502"/>
      <c r="E217" s="502"/>
      <c r="F217" s="502"/>
    </row>
    <row r="218" spans="1:6" s="488" customFormat="1">
      <c r="A218" s="510" t="s">
        <v>394</v>
      </c>
      <c r="B218" s="510" t="s">
        <v>395</v>
      </c>
      <c r="C218" s="501">
        <v>10848</v>
      </c>
      <c r="D218" s="501">
        <v>9760.7352016280001</v>
      </c>
      <c r="E218" s="501">
        <v>10722.513291084882</v>
      </c>
      <c r="F218" s="501">
        <v>12297.912103470289</v>
      </c>
    </row>
    <row r="219" spans="1:6">
      <c r="A219" s="507" t="s">
        <v>396</v>
      </c>
      <c r="B219" s="507" t="s">
        <v>397</v>
      </c>
      <c r="C219" s="503">
        <v>6493</v>
      </c>
      <c r="D219" s="503">
        <v>6344.9031536279999</v>
      </c>
      <c r="E219" s="503">
        <v>6768.7597458572627</v>
      </c>
      <c r="F219" s="503">
        <v>8572.035817898166</v>
      </c>
    </row>
    <row r="220" spans="1:6">
      <c r="A220" s="507" t="s">
        <v>398</v>
      </c>
      <c r="B220" s="507" t="s">
        <v>399</v>
      </c>
      <c r="C220" s="504" t="s">
        <v>144</v>
      </c>
      <c r="D220" s="504" t="s">
        <v>144</v>
      </c>
      <c r="E220" s="504" t="s">
        <v>144</v>
      </c>
      <c r="F220" s="504" t="s">
        <v>144</v>
      </c>
    </row>
    <row r="221" spans="1:6">
      <c r="A221" s="507" t="s">
        <v>400</v>
      </c>
      <c r="B221" s="507" t="s">
        <v>401</v>
      </c>
      <c r="C221" s="504" t="s">
        <v>144</v>
      </c>
      <c r="D221" s="504" t="s">
        <v>144</v>
      </c>
      <c r="E221" s="504" t="s">
        <v>144</v>
      </c>
      <c r="F221" s="504" t="s">
        <v>144</v>
      </c>
    </row>
    <row r="222" spans="1:6">
      <c r="A222" s="507" t="s">
        <v>402</v>
      </c>
      <c r="B222" s="507" t="s">
        <v>403</v>
      </c>
      <c r="C222" s="502">
        <v>4355</v>
      </c>
      <c r="D222" s="503">
        <v>3415.8320480000002</v>
      </c>
      <c r="E222" s="503">
        <v>3953.7535452276197</v>
      </c>
      <c r="F222" s="503">
        <v>3725.8762855721211</v>
      </c>
    </row>
    <row r="223" spans="1:6">
      <c r="A223" s="507"/>
      <c r="B223" s="507"/>
      <c r="C223" s="502"/>
      <c r="D223" s="502"/>
      <c r="E223" s="502"/>
      <c r="F223" s="502"/>
    </row>
    <row r="224" spans="1:6" s="488" customFormat="1">
      <c r="A224" s="510" t="s">
        <v>404</v>
      </c>
      <c r="B224" s="510" t="s">
        <v>405</v>
      </c>
      <c r="C224" s="506" t="s">
        <v>144</v>
      </c>
      <c r="D224" s="506" t="s">
        <v>144</v>
      </c>
      <c r="E224" s="506" t="s">
        <v>144</v>
      </c>
      <c r="F224" s="506" t="s">
        <v>144</v>
      </c>
    </row>
    <row r="225" spans="1:6">
      <c r="A225" s="507"/>
      <c r="B225" s="507"/>
      <c r="C225" s="504"/>
      <c r="D225" s="504"/>
      <c r="E225" s="504"/>
      <c r="F225" s="504"/>
    </row>
    <row r="226" spans="1:6" s="488" customFormat="1">
      <c r="A226" s="510" t="s">
        <v>406</v>
      </c>
      <c r="B226" s="510" t="s">
        <v>407</v>
      </c>
      <c r="C226" s="506" t="s">
        <v>144</v>
      </c>
      <c r="D226" s="506" t="s">
        <v>144</v>
      </c>
      <c r="E226" s="506" t="s">
        <v>144</v>
      </c>
      <c r="F226" s="506" t="s">
        <v>144</v>
      </c>
    </row>
    <row r="227" spans="1:6">
      <c r="A227" s="507"/>
      <c r="B227" s="507"/>
      <c r="C227" s="502"/>
      <c r="D227" s="502"/>
      <c r="E227" s="502"/>
      <c r="F227" s="502"/>
    </row>
    <row r="228" spans="1:6" s="488" customFormat="1">
      <c r="A228" s="510" t="s">
        <v>408</v>
      </c>
      <c r="B228" s="510" t="s">
        <v>409</v>
      </c>
      <c r="C228" s="502">
        <v>305</v>
      </c>
      <c r="D228" s="502">
        <v>259.22333599999996</v>
      </c>
      <c r="E228" s="502">
        <v>4.8199639999999988</v>
      </c>
      <c r="F228" s="502">
        <v>39.594979235600896</v>
      </c>
    </row>
    <row r="229" spans="1:6">
      <c r="A229" s="507"/>
      <c r="B229" s="507"/>
      <c r="C229" s="502"/>
      <c r="D229" s="502"/>
      <c r="E229" s="502"/>
      <c r="F229" s="502"/>
    </row>
    <row r="230" spans="1:6" s="488" customFormat="1">
      <c r="A230" s="510" t="s">
        <v>410</v>
      </c>
      <c r="B230" s="510" t="s">
        <v>655</v>
      </c>
      <c r="C230" s="501">
        <v>82130</v>
      </c>
      <c r="D230" s="501">
        <v>79565.430719264157</v>
      </c>
      <c r="E230" s="501">
        <v>90543.74013590462</v>
      </c>
      <c r="F230" s="501">
        <v>90912.554047268597</v>
      </c>
    </row>
    <row r="231" spans="1:6" s="488" customFormat="1">
      <c r="A231" s="510"/>
      <c r="B231" s="510"/>
      <c r="C231" s="501"/>
      <c r="D231" s="501"/>
      <c r="E231" s="501"/>
      <c r="F231" s="501"/>
    </row>
    <row r="232" spans="1:6" s="488" customFormat="1">
      <c r="A232" s="510" t="s">
        <v>411</v>
      </c>
      <c r="B232" s="510" t="s">
        <v>412</v>
      </c>
      <c r="C232" s="501">
        <v>25970</v>
      </c>
      <c r="D232" s="501">
        <v>16637.846068964329</v>
      </c>
      <c r="E232" s="501">
        <v>17820.330566846678</v>
      </c>
      <c r="F232" s="501">
        <v>13222.413100659576</v>
      </c>
    </row>
    <row r="233" spans="1:6">
      <c r="A233" s="507" t="s">
        <v>413</v>
      </c>
      <c r="B233" s="507" t="s">
        <v>414</v>
      </c>
      <c r="C233" s="502">
        <v>4350</v>
      </c>
      <c r="D233" s="502">
        <v>1836.8458050268482</v>
      </c>
      <c r="E233" s="502">
        <v>2449.8912230717974</v>
      </c>
      <c r="F233" s="502">
        <v>2569.1092139973553</v>
      </c>
    </row>
    <row r="234" spans="1:6">
      <c r="A234" s="507" t="s">
        <v>415</v>
      </c>
      <c r="B234" s="507" t="s">
        <v>416</v>
      </c>
      <c r="C234" s="502">
        <v>13609</v>
      </c>
      <c r="D234" s="502">
        <v>11065.427261060402</v>
      </c>
      <c r="E234" s="502">
        <v>11285.700523046999</v>
      </c>
      <c r="F234" s="502">
        <v>4520.2017029368199</v>
      </c>
    </row>
    <row r="235" spans="1:6">
      <c r="A235" s="507" t="s">
        <v>417</v>
      </c>
      <c r="B235" s="507" t="s">
        <v>418</v>
      </c>
      <c r="C235" s="504" t="s">
        <v>144</v>
      </c>
      <c r="D235" s="504" t="s">
        <v>144</v>
      </c>
      <c r="E235" s="504" t="s">
        <v>144</v>
      </c>
      <c r="F235" s="504" t="s">
        <v>144</v>
      </c>
    </row>
    <row r="236" spans="1:6">
      <c r="A236" s="507" t="s">
        <v>419</v>
      </c>
      <c r="B236" s="507" t="s">
        <v>420</v>
      </c>
      <c r="C236" s="502">
        <v>38</v>
      </c>
      <c r="D236" s="502">
        <v>29.20547265810163</v>
      </c>
      <c r="E236" s="502">
        <v>0</v>
      </c>
      <c r="F236" s="502">
        <v>31.540012146179123</v>
      </c>
    </row>
    <row r="237" spans="1:6">
      <c r="A237" s="507" t="s">
        <v>421</v>
      </c>
      <c r="B237" s="507" t="s">
        <v>422</v>
      </c>
      <c r="C237" s="502">
        <v>7689</v>
      </c>
      <c r="D237" s="502">
        <v>2757.4524327533099</v>
      </c>
      <c r="E237" s="502">
        <v>3016.2153407278815</v>
      </c>
      <c r="F237" s="502">
        <v>4970.8047847991938</v>
      </c>
    </row>
    <row r="238" spans="1:6">
      <c r="A238" s="507" t="s">
        <v>423</v>
      </c>
      <c r="B238" s="507" t="s">
        <v>424</v>
      </c>
      <c r="C238" s="502">
        <v>284</v>
      </c>
      <c r="D238" s="502">
        <v>948.91509746566601</v>
      </c>
      <c r="E238" s="502">
        <v>1068.5234799999998</v>
      </c>
      <c r="F238" s="502">
        <v>1130.7573867800302</v>
      </c>
    </row>
    <row r="239" spans="1:6">
      <c r="A239" s="507"/>
      <c r="B239" s="507"/>
      <c r="C239" s="502"/>
      <c r="D239" s="502"/>
      <c r="E239" s="502"/>
      <c r="F239" s="502"/>
    </row>
    <row r="240" spans="1:6" s="488" customFormat="1">
      <c r="A240" s="510" t="s">
        <v>425</v>
      </c>
      <c r="B240" s="510" t="s">
        <v>426</v>
      </c>
      <c r="C240" s="501">
        <v>22525</v>
      </c>
      <c r="D240" s="501">
        <v>19909.065353098165</v>
      </c>
      <c r="E240" s="501">
        <v>21682.68280250498</v>
      </c>
      <c r="F240" s="501">
        <v>22719.337592135373</v>
      </c>
    </row>
    <row r="241" spans="1:6">
      <c r="A241" s="507" t="s">
        <v>427</v>
      </c>
      <c r="B241" s="507" t="s">
        <v>428</v>
      </c>
      <c r="C241" s="502">
        <v>11870</v>
      </c>
      <c r="D241" s="502">
        <v>11401.092656488163</v>
      </c>
      <c r="E241" s="502">
        <v>12771.13337088721</v>
      </c>
      <c r="F241" s="502">
        <v>13448.25809643828</v>
      </c>
    </row>
    <row r="242" spans="1:6">
      <c r="A242" s="507" t="s">
        <v>429</v>
      </c>
      <c r="B242" s="507" t="s">
        <v>430</v>
      </c>
      <c r="C242" s="502">
        <v>9711</v>
      </c>
      <c r="D242" s="502">
        <v>7961.33836668</v>
      </c>
      <c r="E242" s="502">
        <v>8181.5806094821401</v>
      </c>
      <c r="F242" s="502">
        <v>8352.0738302422742</v>
      </c>
    </row>
    <row r="243" spans="1:6">
      <c r="A243" s="507" t="s">
        <v>431</v>
      </c>
      <c r="B243" s="507" t="s">
        <v>24</v>
      </c>
      <c r="C243" s="502">
        <v>944</v>
      </c>
      <c r="D243" s="502">
        <v>546.63432992999992</v>
      </c>
      <c r="E243" s="502">
        <v>729.96882213563288</v>
      </c>
      <c r="F243" s="502">
        <v>919.00566545481365</v>
      </c>
    </row>
    <row r="244" spans="1:6">
      <c r="A244" s="507"/>
      <c r="B244" s="507"/>
      <c r="C244" s="502"/>
      <c r="D244" s="502"/>
      <c r="E244" s="502"/>
      <c r="F244" s="502"/>
    </row>
    <row r="245" spans="1:6" s="488" customFormat="1">
      <c r="A245" s="510" t="s">
        <v>432</v>
      </c>
      <c r="B245" s="510" t="s">
        <v>656</v>
      </c>
      <c r="C245" s="501">
        <v>48495</v>
      </c>
      <c r="D245" s="501">
        <v>36546.911422062491</v>
      </c>
      <c r="E245" s="501">
        <v>39503.013369351662</v>
      </c>
      <c r="F245" s="501">
        <v>35941.750692794951</v>
      </c>
    </row>
    <row r="246" spans="1:6">
      <c r="A246" s="507"/>
      <c r="B246" s="507"/>
      <c r="C246" s="502"/>
      <c r="D246" s="502"/>
      <c r="E246" s="502"/>
      <c r="F246" s="502"/>
    </row>
    <row r="247" spans="1:6" s="488" customFormat="1">
      <c r="A247" s="510" t="s">
        <v>433</v>
      </c>
      <c r="B247" s="510" t="s">
        <v>434</v>
      </c>
      <c r="C247" s="501"/>
      <c r="D247" s="501"/>
      <c r="E247" s="501"/>
      <c r="F247" s="501"/>
    </row>
    <row r="248" spans="1:6" s="488" customFormat="1">
      <c r="A248" s="510"/>
      <c r="B248" s="510" t="s">
        <v>657</v>
      </c>
      <c r="C248" s="501">
        <v>130625</v>
      </c>
      <c r="D248" s="501">
        <v>116112.34214132665</v>
      </c>
      <c r="E248" s="501">
        <v>130046.75350525627</v>
      </c>
      <c r="F248" s="501">
        <v>126854.30474006356</v>
      </c>
    </row>
    <row r="249" spans="1:6">
      <c r="A249" s="507"/>
      <c r="B249" s="507"/>
      <c r="C249" s="502"/>
      <c r="D249" s="502"/>
      <c r="E249" s="502"/>
      <c r="F249" s="502"/>
    </row>
    <row r="250" spans="1:6" s="488" customFormat="1">
      <c r="A250" s="510" t="s">
        <v>435</v>
      </c>
      <c r="B250" s="510" t="s">
        <v>436</v>
      </c>
      <c r="C250" s="501">
        <v>19538</v>
      </c>
      <c r="D250" s="501">
        <v>18004.808136868687</v>
      </c>
      <c r="E250" s="501">
        <v>30299.885959388273</v>
      </c>
      <c r="F250" s="501">
        <v>27262.487784614448</v>
      </c>
    </row>
    <row r="251" spans="1:6">
      <c r="A251" s="507"/>
      <c r="B251" s="507"/>
      <c r="C251" s="502"/>
      <c r="D251" s="502"/>
      <c r="E251" s="502"/>
      <c r="F251" s="502"/>
    </row>
    <row r="252" spans="1:6" s="488" customFormat="1">
      <c r="A252" s="510" t="s">
        <v>437</v>
      </c>
      <c r="B252" s="510" t="s">
        <v>438</v>
      </c>
      <c r="C252" s="501"/>
      <c r="D252" s="501"/>
      <c r="E252" s="501"/>
      <c r="F252" s="501"/>
    </row>
    <row r="253" spans="1:6" s="488" customFormat="1">
      <c r="A253" s="510"/>
      <c r="B253" s="510" t="s">
        <v>658</v>
      </c>
      <c r="C253" s="501">
        <v>150163</v>
      </c>
      <c r="D253" s="501">
        <v>134117.15027819533</v>
      </c>
      <c r="E253" s="501">
        <v>160346.63946464454</v>
      </c>
      <c r="F253" s="501">
        <v>154116.79252467799</v>
      </c>
    </row>
    <row r="254" spans="1:6">
      <c r="A254" s="507"/>
      <c r="B254" s="507"/>
      <c r="C254" s="502"/>
      <c r="D254" s="502"/>
      <c r="E254" s="502"/>
      <c r="F254" s="502"/>
    </row>
    <row r="255" spans="1:6" s="488" customFormat="1">
      <c r="A255" s="510" t="s">
        <v>439</v>
      </c>
      <c r="B255" s="510" t="s">
        <v>440</v>
      </c>
      <c r="C255" s="501"/>
      <c r="D255" s="501"/>
      <c r="E255" s="501"/>
      <c r="F255" s="501"/>
    </row>
    <row r="256" spans="1:6" s="488" customFormat="1">
      <c r="A256" s="510"/>
      <c r="B256" s="510" t="s">
        <v>441</v>
      </c>
      <c r="C256" s="501">
        <v>42105</v>
      </c>
      <c r="D256" s="501">
        <v>22680.716566881634</v>
      </c>
      <c r="E256" s="501">
        <v>22658.530273737302</v>
      </c>
      <c r="F256" s="501">
        <v>22064.098570845108</v>
      </c>
    </row>
    <row r="257" spans="1:6">
      <c r="A257" s="507" t="s">
        <v>442</v>
      </c>
      <c r="B257" s="507" t="s">
        <v>443</v>
      </c>
      <c r="C257" s="502">
        <v>1017</v>
      </c>
      <c r="D257" s="502">
        <v>986.60456331867442</v>
      </c>
      <c r="E257" s="502">
        <v>1080.6448123969817</v>
      </c>
      <c r="F257" s="502">
        <v>1113.3152006809873</v>
      </c>
    </row>
    <row r="258" spans="1:6">
      <c r="A258" s="507" t="s">
        <v>444</v>
      </c>
      <c r="B258" s="507" t="s">
        <v>445</v>
      </c>
      <c r="C258" s="502">
        <v>41088</v>
      </c>
      <c r="D258" s="502">
        <v>21694.112003562961</v>
      </c>
      <c r="E258" s="502">
        <v>21577.88546134032</v>
      </c>
      <c r="F258" s="502">
        <v>20950.783370164121</v>
      </c>
    </row>
    <row r="259" spans="1:6">
      <c r="A259" s="507"/>
      <c r="B259" s="507"/>
      <c r="C259" s="502"/>
      <c r="D259" s="502"/>
      <c r="E259" s="502"/>
      <c r="F259" s="502"/>
    </row>
    <row r="260" spans="1:6" s="488" customFormat="1">
      <c r="A260" s="510" t="s">
        <v>446</v>
      </c>
      <c r="B260" s="510" t="s">
        <v>447</v>
      </c>
      <c r="C260" s="501"/>
      <c r="D260" s="501"/>
      <c r="E260" s="501"/>
      <c r="F260" s="501"/>
    </row>
    <row r="261" spans="1:6" s="488" customFormat="1">
      <c r="A261" s="510"/>
      <c r="B261" s="510" t="s">
        <v>659</v>
      </c>
      <c r="C261" s="501">
        <v>192268</v>
      </c>
      <c r="D261" s="501">
        <v>156797.86684507699</v>
      </c>
      <c r="E261" s="501">
        <v>183005.16973838184</v>
      </c>
      <c r="F261" s="501">
        <v>176180.89109552311</v>
      </c>
    </row>
    <row r="262" spans="1:6">
      <c r="A262" s="507"/>
      <c r="B262" s="507"/>
      <c r="C262" s="502"/>
      <c r="D262" s="502"/>
      <c r="E262" s="502"/>
      <c r="F262" s="502"/>
    </row>
    <row r="263" spans="1:6" s="488" customFormat="1">
      <c r="A263" s="510" t="s">
        <v>448</v>
      </c>
      <c r="B263" s="510" t="s">
        <v>449</v>
      </c>
      <c r="C263" s="501">
        <v>114670</v>
      </c>
      <c r="D263" s="501">
        <v>104595.44317680701</v>
      </c>
      <c r="E263" s="501">
        <v>116943.06979688446</v>
      </c>
      <c r="F263" s="501">
        <v>113536.55240307367</v>
      </c>
    </row>
    <row r="264" spans="1:6">
      <c r="A264" s="507" t="s">
        <v>450</v>
      </c>
      <c r="B264" s="507" t="s">
        <v>451</v>
      </c>
      <c r="C264" s="502">
        <v>5820</v>
      </c>
      <c r="D264" s="502">
        <v>5961.0990078463419</v>
      </c>
      <c r="E264" s="502">
        <v>5953.525671025056</v>
      </c>
      <c r="F264" s="502">
        <v>6261.3004652630434</v>
      </c>
    </row>
    <row r="265" spans="1:6">
      <c r="A265" s="507" t="s">
        <v>452</v>
      </c>
      <c r="B265" s="507" t="s">
        <v>453</v>
      </c>
      <c r="C265" s="502">
        <v>12425</v>
      </c>
      <c r="D265" s="502">
        <v>12082.627289286049</v>
      </c>
      <c r="E265" s="502">
        <v>9719.0168642357803</v>
      </c>
      <c r="F265" s="502">
        <v>12178.730850441227</v>
      </c>
    </row>
    <row r="266" spans="1:6">
      <c r="A266" s="507" t="s">
        <v>454</v>
      </c>
      <c r="B266" s="507" t="s">
        <v>455</v>
      </c>
      <c r="C266" s="502">
        <v>6514</v>
      </c>
      <c r="D266" s="502">
        <v>7074.2410070370306</v>
      </c>
      <c r="E266" s="502">
        <v>7287.585763443064</v>
      </c>
      <c r="F266" s="502">
        <v>8587.6939965200418</v>
      </c>
    </row>
    <row r="267" spans="1:6">
      <c r="A267" s="507" t="s">
        <v>456</v>
      </c>
      <c r="B267" s="507" t="s">
        <v>457</v>
      </c>
      <c r="C267" s="502">
        <v>7197</v>
      </c>
      <c r="D267" s="502">
        <v>7006.3104683210258</v>
      </c>
      <c r="E267" s="502">
        <v>8105.3216695494857</v>
      </c>
      <c r="F267" s="502">
        <v>7559.1925491822458</v>
      </c>
    </row>
    <row r="268" spans="1:6">
      <c r="A268" s="507" t="s">
        <v>458</v>
      </c>
      <c r="B268" s="507" t="s">
        <v>459</v>
      </c>
      <c r="C268" s="502">
        <v>1738</v>
      </c>
      <c r="D268" s="502">
        <v>1698.4069331690653</v>
      </c>
      <c r="E268" s="502">
        <v>1654.5515732368999</v>
      </c>
      <c r="F268" s="502">
        <v>1817.3779112647899</v>
      </c>
    </row>
    <row r="269" spans="1:6">
      <c r="A269" s="507" t="s">
        <v>460</v>
      </c>
      <c r="B269" s="507" t="s">
        <v>461</v>
      </c>
      <c r="C269" s="502">
        <v>22669</v>
      </c>
      <c r="D269" s="502">
        <v>20906.273520860079</v>
      </c>
      <c r="E269" s="502">
        <v>20395.311180495704</v>
      </c>
      <c r="F269" s="502">
        <v>16966.107375673782</v>
      </c>
    </row>
    <row r="270" spans="1:6">
      <c r="A270" s="507" t="s">
        <v>462</v>
      </c>
      <c r="B270" s="507" t="s">
        <v>463</v>
      </c>
      <c r="C270" s="504" t="s">
        <v>144</v>
      </c>
      <c r="D270" s="504" t="s">
        <v>144</v>
      </c>
      <c r="E270" s="504" t="s">
        <v>144</v>
      </c>
      <c r="F270" s="504"/>
    </row>
    <row r="271" spans="1:6">
      <c r="A271" s="507" t="s">
        <v>464</v>
      </c>
      <c r="B271" s="507" t="s">
        <v>465</v>
      </c>
      <c r="C271" s="502">
        <v>11983</v>
      </c>
      <c r="D271" s="502">
        <v>11837.802205891176</v>
      </c>
      <c r="E271" s="502">
        <v>10084.572056584288</v>
      </c>
      <c r="F271" s="502">
        <v>10093.408297632319</v>
      </c>
    </row>
    <row r="272" spans="1:6">
      <c r="A272" s="507" t="s">
        <v>466</v>
      </c>
      <c r="B272" s="507" t="s">
        <v>467</v>
      </c>
      <c r="C272" s="502">
        <v>10686</v>
      </c>
      <c r="D272" s="502">
        <v>9068.4713149689032</v>
      </c>
      <c r="E272" s="502">
        <v>10310.739123911419</v>
      </c>
      <c r="F272" s="502">
        <v>6872.6990780414635</v>
      </c>
    </row>
    <row r="273" spans="1:6">
      <c r="A273" s="507" t="s">
        <v>468</v>
      </c>
      <c r="B273" s="507" t="s">
        <v>469</v>
      </c>
      <c r="C273" s="502">
        <v>789</v>
      </c>
      <c r="D273" s="502">
        <v>797.63584308719521</v>
      </c>
      <c r="E273" s="502">
        <v>767.25402531620409</v>
      </c>
      <c r="F273" s="502">
        <v>759.98115459926123</v>
      </c>
    </row>
    <row r="274" spans="1:6">
      <c r="A274" s="507" t="s">
        <v>470</v>
      </c>
      <c r="B274" s="507" t="s">
        <v>471</v>
      </c>
      <c r="C274" s="502">
        <v>2459</v>
      </c>
      <c r="D274" s="502">
        <v>2460.6300958625297</v>
      </c>
      <c r="E274" s="502">
        <v>2340.6020205780201</v>
      </c>
      <c r="F274" s="502">
        <v>2424.0570999339534</v>
      </c>
    </row>
    <row r="275" spans="1:6">
      <c r="A275" s="507" t="s">
        <v>472</v>
      </c>
      <c r="B275" s="507" t="s">
        <v>473</v>
      </c>
      <c r="C275" s="502">
        <v>19538</v>
      </c>
      <c r="D275" s="502">
        <v>18004.808136868687</v>
      </c>
      <c r="E275" s="502">
        <v>30299.885959388273</v>
      </c>
      <c r="F275" s="502">
        <v>27262.487784614448</v>
      </c>
    </row>
    <row r="276" spans="1:6">
      <c r="A276" s="507" t="s">
        <v>474</v>
      </c>
      <c r="B276" s="507" t="s">
        <v>475</v>
      </c>
      <c r="C276" s="502"/>
      <c r="D276" s="502"/>
      <c r="E276" s="502"/>
      <c r="F276" s="502"/>
    </row>
    <row r="277" spans="1:6">
      <c r="A277" s="507"/>
      <c r="B277" s="507" t="s">
        <v>476</v>
      </c>
      <c r="C277" s="502">
        <v>1324</v>
      </c>
      <c r="D277" s="502">
        <v>795.94301053195784</v>
      </c>
      <c r="E277" s="502">
        <v>1462.9381716932312</v>
      </c>
      <c r="F277" s="502">
        <v>955.63303005541798</v>
      </c>
    </row>
    <row r="278" spans="1:6">
      <c r="A278" s="507" t="s">
        <v>477</v>
      </c>
      <c r="B278" s="507" t="s">
        <v>478</v>
      </c>
      <c r="C278" s="502">
        <v>34197</v>
      </c>
      <c r="D278" s="502">
        <v>27807.467863937054</v>
      </c>
      <c r="E278" s="502">
        <v>28957.076897922754</v>
      </c>
      <c r="F278" s="502">
        <v>28763.990185525457</v>
      </c>
    </row>
    <row r="279" spans="1:6">
      <c r="A279" s="507"/>
      <c r="B279" s="507"/>
      <c r="C279" s="502"/>
      <c r="D279" s="502"/>
      <c r="E279" s="502"/>
      <c r="F279" s="502"/>
    </row>
    <row r="280" spans="1:6" s="488" customFormat="1">
      <c r="A280" s="510" t="s">
        <v>479</v>
      </c>
      <c r="B280" s="510" t="s">
        <v>480</v>
      </c>
      <c r="C280" s="501"/>
      <c r="D280" s="501"/>
      <c r="E280" s="501"/>
      <c r="F280" s="501"/>
    </row>
    <row r="281" spans="1:6" s="488" customFormat="1">
      <c r="A281" s="510"/>
      <c r="B281" s="510" t="s">
        <v>660</v>
      </c>
      <c r="C281" s="501">
        <v>77598</v>
      </c>
      <c r="D281" s="501">
        <v>52202.42366826997</v>
      </c>
      <c r="E281" s="501">
        <v>66062.099941497392</v>
      </c>
      <c r="F281" s="501">
        <v>62644.338692449455</v>
      </c>
    </row>
    <row r="282" spans="1:6">
      <c r="A282" s="507"/>
      <c r="B282" s="507"/>
      <c r="C282" s="502"/>
      <c r="D282" s="502"/>
      <c r="E282" s="502"/>
      <c r="F282" s="502"/>
    </row>
    <row r="283" spans="1:6" s="488" customFormat="1">
      <c r="A283" s="510" t="s">
        <v>481</v>
      </c>
      <c r="B283" s="510" t="s">
        <v>482</v>
      </c>
      <c r="C283" s="501">
        <v>17894</v>
      </c>
      <c r="D283" s="501">
        <v>20300.419333425802</v>
      </c>
      <c r="E283" s="501">
        <v>25191.096810412571</v>
      </c>
      <c r="F283" s="501">
        <v>25314.895772402091</v>
      </c>
    </row>
    <row r="284" spans="1:6">
      <c r="A284" s="507"/>
      <c r="B284" s="507"/>
      <c r="C284" s="502"/>
      <c r="D284" s="502"/>
      <c r="E284" s="502"/>
      <c r="F284" s="502"/>
    </row>
    <row r="285" spans="1:6" s="488" customFormat="1">
      <c r="A285" s="510" t="s">
        <v>483</v>
      </c>
      <c r="B285" s="510" t="s">
        <v>484</v>
      </c>
      <c r="C285" s="501"/>
      <c r="D285" s="501"/>
      <c r="E285" s="501"/>
      <c r="F285" s="501"/>
    </row>
    <row r="286" spans="1:6" s="488" customFormat="1">
      <c r="A286" s="497"/>
      <c r="B286" s="497" t="s">
        <v>661</v>
      </c>
      <c r="C286" s="511">
        <v>59705</v>
      </c>
      <c r="D286" s="511">
        <v>31902.004334844172</v>
      </c>
      <c r="E286" s="511">
        <v>40871.003131084821</v>
      </c>
      <c r="F286" s="511">
        <v>37329.442920047353</v>
      </c>
    </row>
    <row r="290" spans="1:6" ht="15.75">
      <c r="A290" s="691" t="s">
        <v>671</v>
      </c>
      <c r="B290" s="691"/>
      <c r="C290" s="691"/>
      <c r="D290" s="691"/>
      <c r="E290" s="691"/>
      <c r="F290"/>
    </row>
    <row r="292" spans="1:6">
      <c r="A292" t="s">
        <v>639</v>
      </c>
    </row>
    <row r="293" spans="1:6">
      <c r="A293" s="494" t="s">
        <v>648</v>
      </c>
      <c r="B293" s="495" t="s">
        <v>663</v>
      </c>
      <c r="C293" s="512">
        <v>2018</v>
      </c>
      <c r="D293" s="512">
        <v>2019</v>
      </c>
      <c r="E293" s="512">
        <v>2020</v>
      </c>
      <c r="F293" s="512">
        <v>2021</v>
      </c>
    </row>
    <row r="294" spans="1:6">
      <c r="A294" s="489"/>
      <c r="B294" s="490"/>
      <c r="C294" s="493" t="s">
        <v>651</v>
      </c>
      <c r="D294" s="493" t="s">
        <v>651</v>
      </c>
      <c r="E294" s="493" t="s">
        <v>651</v>
      </c>
      <c r="F294" s="493" t="s">
        <v>651</v>
      </c>
    </row>
    <row r="295" spans="1:6" s="488" customFormat="1">
      <c r="A295" s="519" t="s">
        <v>485</v>
      </c>
      <c r="B295" s="519" t="s">
        <v>486</v>
      </c>
      <c r="C295" s="520">
        <v>44870</v>
      </c>
      <c r="D295" s="520">
        <v>44895.833300741491</v>
      </c>
      <c r="E295" s="520">
        <v>48465.625691407629</v>
      </c>
      <c r="F295" s="520">
        <v>50928.994763684219</v>
      </c>
    </row>
    <row r="296" spans="1:6">
      <c r="A296" s="518"/>
      <c r="B296" s="518"/>
      <c r="C296" s="503"/>
      <c r="D296" s="503"/>
      <c r="E296" s="503"/>
      <c r="F296" s="503"/>
    </row>
    <row r="297" spans="1:6" s="488" customFormat="1">
      <c r="A297" s="518" t="s">
        <v>487</v>
      </c>
      <c r="B297" s="518" t="s">
        <v>488</v>
      </c>
      <c r="C297" s="503">
        <v>4348</v>
      </c>
      <c r="D297" s="503">
        <v>3402.0482798433809</v>
      </c>
      <c r="E297" s="503">
        <v>4080.0924352587654</v>
      </c>
      <c r="F297" s="503">
        <v>3787.1246863996221</v>
      </c>
    </row>
    <row r="298" spans="1:6">
      <c r="A298" s="518"/>
      <c r="B298" s="518"/>
      <c r="C298" s="503"/>
      <c r="D298" s="503"/>
      <c r="E298" s="503"/>
      <c r="F298" s="503"/>
    </row>
    <row r="299" spans="1:6" s="488" customFormat="1">
      <c r="A299" s="518" t="s">
        <v>489</v>
      </c>
      <c r="B299" s="518" t="s">
        <v>490</v>
      </c>
      <c r="C299" s="503">
        <v>45645</v>
      </c>
      <c r="D299" s="503">
        <v>41551.156020245639</v>
      </c>
      <c r="E299" s="503">
        <v>46318.3547374841</v>
      </c>
      <c r="F299" s="503">
        <v>38615.97253758533</v>
      </c>
    </row>
    <row r="300" spans="1:6">
      <c r="A300" s="518"/>
      <c r="B300" s="518"/>
      <c r="C300" s="503"/>
      <c r="D300" s="503"/>
      <c r="E300" s="503"/>
      <c r="F300" s="503"/>
    </row>
    <row r="301" spans="1:6" s="488" customFormat="1">
      <c r="A301" s="518" t="s">
        <v>491</v>
      </c>
      <c r="B301" s="518" t="s">
        <v>664</v>
      </c>
      <c r="C301" s="503">
        <v>101001</v>
      </c>
      <c r="D301" s="503">
        <v>70051.112075246419</v>
      </c>
      <c r="E301" s="503">
        <v>83109.265433310153</v>
      </c>
      <c r="F301" s="503">
        <v>72158.290771233049</v>
      </c>
    </row>
    <row r="302" spans="1:6">
      <c r="A302" s="518"/>
      <c r="B302" s="518"/>
      <c r="C302" s="503"/>
      <c r="D302" s="503"/>
      <c r="E302" s="503"/>
      <c r="F302" s="503"/>
    </row>
    <row r="303" spans="1:6" s="488" customFormat="1">
      <c r="A303" s="518" t="s">
        <v>492</v>
      </c>
      <c r="B303" s="518" t="s">
        <v>493</v>
      </c>
      <c r="C303" s="503"/>
      <c r="D303" s="503"/>
      <c r="E303" s="503"/>
      <c r="F303" s="503"/>
    </row>
    <row r="304" spans="1:6" s="488" customFormat="1">
      <c r="A304" s="521"/>
      <c r="B304" s="521" t="s">
        <v>665</v>
      </c>
      <c r="C304" s="522">
        <v>56131</v>
      </c>
      <c r="D304" s="522">
        <v>25155.278774504932</v>
      </c>
      <c r="E304" s="522">
        <v>34643.639741902516</v>
      </c>
      <c r="F304" s="522">
        <v>21229.296007548848</v>
      </c>
    </row>
    <row r="307" spans="1:6" ht="15.75">
      <c r="A307" s="691" t="s">
        <v>672</v>
      </c>
      <c r="B307" s="691"/>
      <c r="C307" s="691"/>
      <c r="D307" s="691"/>
      <c r="E307" s="691"/>
      <c r="F307"/>
    </row>
    <row r="309" spans="1:6">
      <c r="A309" t="s">
        <v>640</v>
      </c>
    </row>
    <row r="310" spans="1:6">
      <c r="A310" s="495" t="s">
        <v>648</v>
      </c>
      <c r="B310" s="495" t="s">
        <v>667</v>
      </c>
      <c r="C310" s="512">
        <v>2018</v>
      </c>
      <c r="D310" s="512">
        <v>2019</v>
      </c>
      <c r="E310" s="512">
        <v>2020</v>
      </c>
      <c r="F310" s="512">
        <v>2021</v>
      </c>
    </row>
    <row r="311" spans="1:6">
      <c r="A311" s="490"/>
      <c r="B311" s="490"/>
      <c r="C311" s="493" t="s">
        <v>651</v>
      </c>
      <c r="D311" s="493" t="s">
        <v>651</v>
      </c>
      <c r="E311" s="493" t="s">
        <v>651</v>
      </c>
      <c r="F311" s="493" t="s">
        <v>651</v>
      </c>
    </row>
    <row r="312" spans="1:6" s="488" customFormat="1">
      <c r="A312" s="518" t="s">
        <v>494</v>
      </c>
      <c r="B312" s="518" t="s">
        <v>495</v>
      </c>
      <c r="C312" s="503">
        <v>3384</v>
      </c>
      <c r="D312" s="503">
        <v>3333.0088334632396</v>
      </c>
      <c r="E312" s="503">
        <v>3690.8445411937191</v>
      </c>
      <c r="F312" s="503">
        <v>3758.9994769492423</v>
      </c>
    </row>
    <row r="313" spans="1:6">
      <c r="A313" s="518"/>
      <c r="B313" s="518"/>
      <c r="C313" s="503"/>
      <c r="D313" s="503"/>
      <c r="E313" s="503"/>
      <c r="F313" s="503"/>
    </row>
    <row r="314" spans="1:6" s="488" customFormat="1">
      <c r="A314" s="518" t="s">
        <v>496</v>
      </c>
      <c r="B314" s="518" t="s">
        <v>497</v>
      </c>
      <c r="C314" s="503">
        <v>1758</v>
      </c>
      <c r="D314" s="503">
        <v>1688.4799968614084</v>
      </c>
      <c r="E314" s="503">
        <v>1810.0364304088157</v>
      </c>
      <c r="F314" s="503">
        <v>1832.0072222483298</v>
      </c>
    </row>
    <row r="315" spans="1:6">
      <c r="A315" s="518"/>
      <c r="B315" s="518"/>
      <c r="C315" s="503"/>
      <c r="D315" s="503"/>
      <c r="E315" s="503"/>
      <c r="F315" s="503"/>
    </row>
    <row r="316" spans="1:6" s="488" customFormat="1">
      <c r="A316" s="518" t="s">
        <v>498</v>
      </c>
      <c r="B316" s="518" t="s">
        <v>499</v>
      </c>
      <c r="C316" s="503">
        <v>149</v>
      </c>
      <c r="D316" s="503">
        <v>132.36229462636408</v>
      </c>
      <c r="E316" s="503">
        <v>322.03353722350334</v>
      </c>
      <c r="F316" s="503">
        <v>382.27826871963094</v>
      </c>
    </row>
    <row r="317" spans="1:6">
      <c r="A317" s="518"/>
      <c r="B317" s="518"/>
      <c r="C317" s="503"/>
      <c r="D317" s="503"/>
      <c r="E317" s="503"/>
      <c r="F317" s="503"/>
    </row>
    <row r="318" spans="1:6" s="488" customFormat="1">
      <c r="A318" s="525" t="s">
        <v>500</v>
      </c>
      <c r="B318" s="518" t="s">
        <v>703</v>
      </c>
      <c r="C318" s="503">
        <v>51138</v>
      </c>
      <c r="D318" s="503">
        <v>20266.152238806651</v>
      </c>
      <c r="E318" s="503">
        <v>29464.79230752349</v>
      </c>
      <c r="F318" s="503">
        <v>16020.567577070906</v>
      </c>
    </row>
    <row r="319" spans="1:6">
      <c r="A319" s="521"/>
      <c r="B319" s="521" t="s">
        <v>704</v>
      </c>
      <c r="C319" s="522"/>
      <c r="D319" s="522"/>
      <c r="E319" s="522"/>
      <c r="F319" s="522"/>
    </row>
    <row r="320" spans="1:6">
      <c r="B320" s="488"/>
    </row>
    <row r="322" spans="1:6" ht="15.75">
      <c r="A322" s="691" t="s">
        <v>673</v>
      </c>
      <c r="B322" s="691"/>
      <c r="C322" s="691"/>
      <c r="D322" s="691"/>
      <c r="E322" s="691"/>
      <c r="F322"/>
    </row>
    <row r="324" spans="1:6">
      <c r="A324" t="s">
        <v>641</v>
      </c>
    </row>
    <row r="325" spans="1:6">
      <c r="A325" s="495" t="s">
        <v>648</v>
      </c>
      <c r="B325" s="495" t="s">
        <v>669</v>
      </c>
      <c r="C325" s="512">
        <v>2018</v>
      </c>
      <c r="D325" s="512">
        <v>2019</v>
      </c>
      <c r="E325" s="512">
        <v>2020</v>
      </c>
      <c r="F325" s="512">
        <v>2021</v>
      </c>
    </row>
    <row r="326" spans="1:6">
      <c r="A326" s="490"/>
      <c r="B326" s="490"/>
      <c r="C326" s="493" t="s">
        <v>651</v>
      </c>
      <c r="D326" s="493" t="s">
        <v>651</v>
      </c>
      <c r="E326" s="493" t="s">
        <v>651</v>
      </c>
      <c r="F326" s="493" t="s">
        <v>651</v>
      </c>
    </row>
    <row r="327" spans="1:6" s="488" customFormat="1">
      <c r="A327" s="518" t="s">
        <v>501</v>
      </c>
      <c r="B327" s="518" t="s">
        <v>502</v>
      </c>
      <c r="C327" s="503"/>
      <c r="D327" s="503"/>
      <c r="E327" s="503"/>
      <c r="F327" s="503"/>
    </row>
    <row r="328" spans="1:6" s="488" customFormat="1">
      <c r="A328" s="518"/>
      <c r="B328" s="518" t="s">
        <v>503</v>
      </c>
      <c r="C328" s="503">
        <v>7918</v>
      </c>
      <c r="D328" s="503">
        <v>942.09199999999976</v>
      </c>
      <c r="E328" s="503">
        <v>942.09199999999976</v>
      </c>
      <c r="F328" s="503">
        <v>942.09199999999976</v>
      </c>
    </row>
    <row r="329" spans="1:6">
      <c r="A329" s="518"/>
      <c r="B329" s="518"/>
      <c r="C329" s="503"/>
      <c r="D329" s="503"/>
      <c r="E329" s="503"/>
      <c r="F329" s="503"/>
    </row>
    <row r="330" spans="1:6" s="488" customFormat="1">
      <c r="A330" s="518" t="s">
        <v>504</v>
      </c>
      <c r="B330" s="518" t="s">
        <v>505</v>
      </c>
      <c r="C330" s="503">
        <v>16916</v>
      </c>
      <c r="D330" s="503">
        <v>463.49199999999956</v>
      </c>
      <c r="E330" s="503">
        <v>463.49199999999956</v>
      </c>
      <c r="F330" s="503">
        <v>463.49199999999956</v>
      </c>
    </row>
    <row r="331" spans="1:6">
      <c r="A331" s="518"/>
      <c r="B331" s="518"/>
      <c r="C331" s="503"/>
      <c r="D331" s="503"/>
      <c r="E331" s="503"/>
      <c r="F331" s="503"/>
    </row>
    <row r="332" spans="1:6" s="488" customFormat="1">
      <c r="A332" s="518" t="s">
        <v>506</v>
      </c>
      <c r="B332" s="518" t="s">
        <v>502</v>
      </c>
      <c r="C332" s="503"/>
      <c r="D332" s="503"/>
      <c r="E332" s="503"/>
      <c r="F332" s="503"/>
    </row>
    <row r="333" spans="1:6" s="488" customFormat="1">
      <c r="A333" s="518"/>
      <c r="B333" s="518" t="s">
        <v>701</v>
      </c>
      <c r="C333" s="503">
        <v>24834</v>
      </c>
      <c r="D333" s="503">
        <v>1405.5839999999994</v>
      </c>
      <c r="E333" s="503">
        <v>1405.5839999999994</v>
      </c>
      <c r="F333" s="503">
        <v>1405.5839999999994</v>
      </c>
    </row>
    <row r="334" spans="1:6">
      <c r="A334" s="518"/>
      <c r="B334" s="518"/>
      <c r="C334" s="503"/>
      <c r="D334" s="503"/>
      <c r="E334" s="503"/>
      <c r="F334" s="503"/>
    </row>
    <row r="335" spans="1:6" s="488" customFormat="1">
      <c r="A335" s="518" t="s">
        <v>507</v>
      </c>
      <c r="B335" s="518" t="s">
        <v>508</v>
      </c>
      <c r="C335" s="503"/>
      <c r="D335" s="503"/>
      <c r="E335" s="503"/>
      <c r="F335" s="503"/>
    </row>
    <row r="336" spans="1:6" s="488" customFormat="1">
      <c r="A336" s="518"/>
      <c r="B336" s="518" t="s">
        <v>702</v>
      </c>
      <c r="C336" s="503">
        <v>6940</v>
      </c>
      <c r="D336" s="503">
        <v>-18894.835333425803</v>
      </c>
      <c r="E336" s="503">
        <v>-23785.512810412569</v>
      </c>
      <c r="F336" s="503">
        <v>-23909.311772402092</v>
      </c>
    </row>
    <row r="337" spans="1:6">
      <c r="A337" s="518"/>
      <c r="B337" s="518"/>
      <c r="C337" s="503"/>
      <c r="D337" s="503"/>
      <c r="E337" s="503"/>
      <c r="F337" s="503"/>
    </row>
    <row r="338" spans="1:6" s="488" customFormat="1">
      <c r="A338" s="518" t="s">
        <v>509</v>
      </c>
      <c r="B338" s="518" t="s">
        <v>510</v>
      </c>
      <c r="C338" s="503">
        <v>4284</v>
      </c>
      <c r="D338" s="503">
        <v>345.95926011845523</v>
      </c>
      <c r="E338" s="503">
        <v>-435.69129798311712</v>
      </c>
      <c r="F338" s="503">
        <v>-463.28846169919478</v>
      </c>
    </row>
    <row r="339" spans="1:6">
      <c r="A339" s="518"/>
      <c r="B339" s="518"/>
      <c r="C339" s="503"/>
      <c r="D339" s="503"/>
      <c r="E339" s="503"/>
      <c r="F339" s="503"/>
    </row>
    <row r="340" spans="1:6" s="488" customFormat="1">
      <c r="A340" s="521" t="s">
        <v>511</v>
      </c>
      <c r="B340" s="521" t="s">
        <v>711</v>
      </c>
      <c r="C340" s="522">
        <v>8300</v>
      </c>
      <c r="D340" s="522">
        <v>9307.7332250320596</v>
      </c>
      <c r="E340" s="522">
        <v>8526.9619304389344</v>
      </c>
      <c r="F340" s="522">
        <v>2226.8695050892711</v>
      </c>
    </row>
    <row r="343" spans="1:6" ht="15.75">
      <c r="A343" s="691" t="s">
        <v>674</v>
      </c>
      <c r="B343" s="691"/>
      <c r="C343" s="691"/>
      <c r="D343" s="691"/>
      <c r="E343" s="691"/>
      <c r="F343"/>
    </row>
    <row r="345" spans="1:6">
      <c r="A345" t="s">
        <v>642</v>
      </c>
    </row>
    <row r="346" spans="1:6" ht="14.25">
      <c r="A346" s="495" t="s">
        <v>648</v>
      </c>
      <c r="B346" s="513" t="s">
        <v>706</v>
      </c>
      <c r="C346" s="512">
        <v>2018</v>
      </c>
      <c r="D346" s="512">
        <v>2019</v>
      </c>
      <c r="E346" s="512" t="s">
        <v>778</v>
      </c>
      <c r="F346" s="512">
        <v>2021</v>
      </c>
    </row>
    <row r="347" spans="1:6">
      <c r="A347" s="490"/>
      <c r="B347" s="490"/>
      <c r="C347" s="493" t="s">
        <v>651</v>
      </c>
      <c r="D347" s="493" t="s">
        <v>651</v>
      </c>
      <c r="E347" s="493" t="s">
        <v>651</v>
      </c>
      <c r="F347" s="493" t="s">
        <v>651</v>
      </c>
    </row>
    <row r="348" spans="1:6" s="488" customFormat="1">
      <c r="A348" s="510" t="s">
        <v>512</v>
      </c>
      <c r="B348" s="510" t="s">
        <v>513</v>
      </c>
      <c r="C348" s="515">
        <v>2.5</v>
      </c>
      <c r="D348" s="515">
        <v>2.9127409749075617</v>
      </c>
      <c r="E348" s="515">
        <v>1.96</v>
      </c>
      <c r="F348" s="515">
        <v>2.4192460979924797</v>
      </c>
    </row>
    <row r="349" spans="1:6">
      <c r="A349" s="507" t="s">
        <v>514</v>
      </c>
      <c r="B349" s="507" t="s">
        <v>515</v>
      </c>
      <c r="C349" s="516">
        <v>0.8</v>
      </c>
      <c r="D349" s="516">
        <v>0.99491377120438051</v>
      </c>
      <c r="E349" s="516">
        <v>0.33</v>
      </c>
      <c r="F349" s="516">
        <v>0.65049747327729812</v>
      </c>
    </row>
    <row r="350" spans="1:6">
      <c r="A350" s="490" t="s">
        <v>516</v>
      </c>
      <c r="B350" s="490" t="s">
        <v>517</v>
      </c>
      <c r="C350" s="517">
        <v>1.7</v>
      </c>
      <c r="D350" s="517">
        <v>1.9178272037031812</v>
      </c>
      <c r="E350" s="517">
        <v>1.63</v>
      </c>
      <c r="F350" s="517">
        <v>1.7687486247151816</v>
      </c>
    </row>
    <row r="352" spans="1:6" ht="14.25">
      <c r="A352" s="576" t="s">
        <v>779</v>
      </c>
    </row>
    <row r="355" spans="1:6" ht="15.75">
      <c r="A355" s="691" t="s">
        <v>676</v>
      </c>
      <c r="B355" s="691"/>
      <c r="C355" s="691"/>
      <c r="D355" s="691"/>
      <c r="E355" s="691"/>
      <c r="F355"/>
    </row>
    <row r="357" spans="1:6">
      <c r="A357" t="s">
        <v>643</v>
      </c>
    </row>
    <row r="358" spans="1:6">
      <c r="A358" s="495" t="s">
        <v>648</v>
      </c>
      <c r="B358" s="495" t="s">
        <v>650</v>
      </c>
      <c r="C358" s="512">
        <v>2018</v>
      </c>
      <c r="D358" s="512">
        <v>2019</v>
      </c>
      <c r="E358" s="512">
        <v>2020</v>
      </c>
      <c r="F358" s="512">
        <v>2021</v>
      </c>
    </row>
    <row r="359" spans="1:6">
      <c r="A359" s="490"/>
      <c r="B359" s="490"/>
      <c r="C359" s="493" t="s">
        <v>651</v>
      </c>
      <c r="D359" s="493" t="s">
        <v>651</v>
      </c>
      <c r="E359" s="493" t="s">
        <v>651</v>
      </c>
      <c r="F359" s="493" t="s">
        <v>651</v>
      </c>
    </row>
    <row r="360" spans="1:6" s="488" customFormat="1">
      <c r="A360" s="510" t="s">
        <v>340</v>
      </c>
      <c r="B360" s="510" t="s">
        <v>341</v>
      </c>
      <c r="C360" s="501">
        <v>394339</v>
      </c>
      <c r="D360" s="501">
        <v>387551.33555107034</v>
      </c>
      <c r="E360" s="501">
        <v>426963.68327874894</v>
      </c>
      <c r="F360" s="501">
        <v>534954.19180604792</v>
      </c>
    </row>
    <row r="361" spans="1:6">
      <c r="A361" s="507" t="s">
        <v>342</v>
      </c>
      <c r="B361" s="507" t="s">
        <v>343</v>
      </c>
      <c r="C361" s="502">
        <v>176320</v>
      </c>
      <c r="D361" s="502">
        <v>174280.13031534999</v>
      </c>
      <c r="E361" s="502">
        <v>192314.70261957866</v>
      </c>
      <c r="F361" s="502">
        <v>237214.00570047053</v>
      </c>
    </row>
    <row r="362" spans="1:6">
      <c r="A362" s="507" t="s">
        <v>344</v>
      </c>
      <c r="B362" s="507" t="s">
        <v>653</v>
      </c>
      <c r="C362" s="502">
        <v>176320</v>
      </c>
      <c r="D362" s="502">
        <v>174280.13031534999</v>
      </c>
      <c r="E362" s="502">
        <v>192314.70261957866</v>
      </c>
      <c r="F362" s="502">
        <v>237214.00570047053</v>
      </c>
    </row>
    <row r="363" spans="1:6">
      <c r="A363" s="507" t="s">
        <v>345</v>
      </c>
      <c r="B363" s="507" t="s">
        <v>654</v>
      </c>
      <c r="C363" s="504" t="s">
        <v>144</v>
      </c>
      <c r="D363" s="504" t="s">
        <v>144</v>
      </c>
      <c r="E363" s="504" t="s">
        <v>144</v>
      </c>
      <c r="F363" s="504" t="s">
        <v>144</v>
      </c>
    </row>
    <row r="364" spans="1:6">
      <c r="A364" s="507" t="s">
        <v>346</v>
      </c>
      <c r="B364" s="507" t="s">
        <v>347</v>
      </c>
      <c r="C364" s="502">
        <v>2682</v>
      </c>
      <c r="D364" s="502">
        <v>3330.9978287999998</v>
      </c>
      <c r="E364" s="502">
        <v>3096.3212986128387</v>
      </c>
      <c r="F364" s="502">
        <v>2720.0135500816782</v>
      </c>
    </row>
    <row r="365" spans="1:6">
      <c r="A365" s="507" t="s">
        <v>348</v>
      </c>
      <c r="B365" s="507" t="s">
        <v>349</v>
      </c>
      <c r="C365" s="502">
        <v>53220</v>
      </c>
      <c r="D365" s="502">
        <v>66181.892965499996</v>
      </c>
      <c r="E365" s="502">
        <v>69963.00384583445</v>
      </c>
      <c r="F365" s="502">
        <v>69734.20657720395</v>
      </c>
    </row>
    <row r="366" spans="1:6">
      <c r="A366" s="507" t="s">
        <v>350</v>
      </c>
      <c r="B366" s="507" t="s">
        <v>351</v>
      </c>
      <c r="C366" s="502">
        <v>1266</v>
      </c>
      <c r="D366" s="502">
        <v>1536.540969920409</v>
      </c>
      <c r="E366" s="502">
        <v>1891.2986757570848</v>
      </c>
      <c r="F366" s="502">
        <v>2539.0690433455998</v>
      </c>
    </row>
    <row r="367" spans="1:6">
      <c r="A367" s="507" t="s">
        <v>352</v>
      </c>
      <c r="B367" s="507" t="s">
        <v>353</v>
      </c>
      <c r="C367" s="502">
        <v>159695</v>
      </c>
      <c r="D367" s="502">
        <v>140847.06219649996</v>
      </c>
      <c r="E367" s="502">
        <v>157471.34783896597</v>
      </c>
      <c r="F367" s="502">
        <v>219965.70657494606</v>
      </c>
    </row>
    <row r="368" spans="1:6">
      <c r="A368" s="507" t="s">
        <v>354</v>
      </c>
      <c r="B368" s="507" t="s">
        <v>355</v>
      </c>
      <c r="C368" s="504" t="s">
        <v>144</v>
      </c>
      <c r="D368" s="504" t="s">
        <v>144</v>
      </c>
      <c r="E368" s="504" t="s">
        <v>144</v>
      </c>
      <c r="F368" s="504" t="s">
        <v>144</v>
      </c>
    </row>
    <row r="369" spans="1:6">
      <c r="A369" s="507" t="s">
        <v>356</v>
      </c>
      <c r="B369" s="507" t="s">
        <v>357</v>
      </c>
      <c r="C369" s="502">
        <v>1156</v>
      </c>
      <c r="D369" s="502">
        <v>1374.7112749999997</v>
      </c>
      <c r="E369" s="502">
        <v>2227.009</v>
      </c>
      <c r="F369" s="502">
        <v>2781.1903599999991</v>
      </c>
    </row>
    <row r="370" spans="1:6">
      <c r="A370" s="507"/>
      <c r="B370" s="507"/>
      <c r="C370" s="502"/>
      <c r="D370" s="502"/>
      <c r="E370" s="502"/>
      <c r="F370" s="502"/>
    </row>
    <row r="371" spans="1:6" s="488" customFormat="1">
      <c r="A371" s="510" t="s">
        <v>358</v>
      </c>
      <c r="B371" s="510" t="s">
        <v>359</v>
      </c>
      <c r="C371" s="501">
        <v>204986</v>
      </c>
      <c r="D371" s="501">
        <v>186532.10316935551</v>
      </c>
      <c r="E371" s="501">
        <v>202022.57956760973</v>
      </c>
      <c r="F371" s="501">
        <v>254733.39468337805</v>
      </c>
    </row>
    <row r="372" spans="1:6">
      <c r="A372" s="507" t="s">
        <v>360</v>
      </c>
      <c r="B372" s="507" t="s">
        <v>361</v>
      </c>
      <c r="C372" s="502">
        <v>162358</v>
      </c>
      <c r="D372" s="502">
        <v>144083.70393500003</v>
      </c>
      <c r="E372" s="502">
        <v>161821.39261854856</v>
      </c>
      <c r="F372" s="502">
        <v>213756.61136465307</v>
      </c>
    </row>
    <row r="373" spans="1:6">
      <c r="A373" s="507" t="s">
        <v>362</v>
      </c>
      <c r="B373" s="507" t="s">
        <v>363</v>
      </c>
      <c r="C373" s="502">
        <v>107105</v>
      </c>
      <c r="D373" s="502">
        <v>100074.29483100001</v>
      </c>
      <c r="E373" s="502">
        <v>107753.5232819888</v>
      </c>
      <c r="F373" s="502">
        <v>126467.05106123675</v>
      </c>
    </row>
    <row r="374" spans="1:6">
      <c r="A374" s="507" t="s">
        <v>364</v>
      </c>
      <c r="B374" s="507" t="s">
        <v>365</v>
      </c>
      <c r="C374" s="502">
        <v>42244</v>
      </c>
      <c r="D374" s="502">
        <v>30109.50070600001</v>
      </c>
      <c r="E374" s="502">
        <v>34392.056152819197</v>
      </c>
      <c r="F374" s="502">
        <v>65151.55069339792</v>
      </c>
    </row>
    <row r="375" spans="1:6">
      <c r="A375" s="507" t="s">
        <v>366</v>
      </c>
      <c r="B375" s="507" t="s">
        <v>367</v>
      </c>
      <c r="C375" s="502">
        <v>6038</v>
      </c>
      <c r="D375" s="502">
        <v>5889.0250999999989</v>
      </c>
      <c r="E375" s="502">
        <v>6369.8437952541699</v>
      </c>
      <c r="F375" s="502">
        <v>13560.386739310001</v>
      </c>
    </row>
    <row r="376" spans="1:6">
      <c r="A376" s="507" t="s">
        <v>368</v>
      </c>
      <c r="B376" s="507" t="s">
        <v>369</v>
      </c>
      <c r="C376" s="502">
        <v>6971</v>
      </c>
      <c r="D376" s="502">
        <v>8010.8832979999997</v>
      </c>
      <c r="E376" s="502">
        <v>13305.969388486406</v>
      </c>
      <c r="F376" s="502">
        <v>8577.6228707084338</v>
      </c>
    </row>
    <row r="377" spans="1:6">
      <c r="A377" s="507" t="s">
        <v>370</v>
      </c>
      <c r="B377" s="507" t="s">
        <v>371</v>
      </c>
      <c r="C377" s="502">
        <v>2811</v>
      </c>
      <c r="D377" s="502">
        <v>2844.656210000001</v>
      </c>
      <c r="E377" s="502">
        <v>4206.9407059126988</v>
      </c>
      <c r="F377" s="502">
        <v>5422.1347917043431</v>
      </c>
    </row>
    <row r="378" spans="1:6">
      <c r="A378" s="507" t="s">
        <v>372</v>
      </c>
      <c r="B378" s="507" t="s">
        <v>373</v>
      </c>
      <c r="C378" s="502">
        <v>1</v>
      </c>
      <c r="D378" s="502">
        <v>2.1571000000000002</v>
      </c>
      <c r="E378" s="502">
        <v>2.0915100000000004</v>
      </c>
      <c r="F378" s="502">
        <v>6.1499999999999986</v>
      </c>
    </row>
    <row r="379" spans="1:6">
      <c r="A379" s="507" t="s">
        <v>374</v>
      </c>
      <c r="B379" s="507" t="s">
        <v>375</v>
      </c>
      <c r="C379" s="502">
        <v>38827</v>
      </c>
      <c r="D379" s="502">
        <v>38692.310794355493</v>
      </c>
      <c r="E379" s="502">
        <v>35625.477175640051</v>
      </c>
      <c r="F379" s="502">
        <v>35144.059732495327</v>
      </c>
    </row>
    <row r="380" spans="1:6">
      <c r="A380" s="507" t="s">
        <v>376</v>
      </c>
      <c r="B380" s="507" t="s">
        <v>377</v>
      </c>
      <c r="C380" s="502">
        <v>989</v>
      </c>
      <c r="D380" s="502">
        <v>909.27512999999999</v>
      </c>
      <c r="E380" s="502">
        <v>366.67755750840996</v>
      </c>
      <c r="F380" s="502">
        <v>404.43879452528421</v>
      </c>
    </row>
    <row r="381" spans="1:6">
      <c r="A381" s="507"/>
      <c r="B381" s="507"/>
      <c r="C381" s="502"/>
      <c r="D381" s="502"/>
      <c r="E381" s="502"/>
      <c r="F381" s="502"/>
    </row>
    <row r="382" spans="1:6" s="488" customFormat="1">
      <c r="A382" s="510" t="s">
        <v>378</v>
      </c>
      <c r="B382" s="510" t="s">
        <v>379</v>
      </c>
      <c r="C382" s="501">
        <v>64276</v>
      </c>
      <c r="D382" s="501">
        <v>53731.898746249994</v>
      </c>
      <c r="E382" s="501">
        <v>62027.610116493022</v>
      </c>
      <c r="F382" s="501">
        <v>43665.671633555961</v>
      </c>
    </row>
    <row r="383" spans="1:6">
      <c r="A383" s="507" t="s">
        <v>380</v>
      </c>
      <c r="B383" s="507" t="s">
        <v>381</v>
      </c>
      <c r="C383" s="502">
        <v>35930</v>
      </c>
      <c r="D383" s="502">
        <v>33899.924638000004</v>
      </c>
      <c r="E383" s="502">
        <v>37710.795599999998</v>
      </c>
      <c r="F383" s="502">
        <v>22006.787967999997</v>
      </c>
    </row>
    <row r="384" spans="1:6">
      <c r="A384" s="507" t="s">
        <v>382</v>
      </c>
      <c r="B384" s="507" t="s">
        <v>383</v>
      </c>
      <c r="C384" s="502">
        <v>57</v>
      </c>
      <c r="D384" s="502">
        <v>51.309399999999997</v>
      </c>
      <c r="E384" s="502">
        <v>24.9849</v>
      </c>
      <c r="F384" s="502">
        <v>11.475</v>
      </c>
    </row>
    <row r="385" spans="1:6">
      <c r="A385" s="507" t="s">
        <v>384</v>
      </c>
      <c r="B385" s="507" t="s">
        <v>385</v>
      </c>
      <c r="C385" s="502">
        <v>28289</v>
      </c>
      <c r="D385" s="502">
        <v>19780.664708250002</v>
      </c>
      <c r="E385" s="502">
        <v>24291.829616493018</v>
      </c>
      <c r="F385" s="502">
        <v>21647.408665555966</v>
      </c>
    </row>
    <row r="386" spans="1:6">
      <c r="A386" s="507"/>
      <c r="B386" s="507"/>
      <c r="C386" s="502"/>
      <c r="D386" s="502"/>
      <c r="E386" s="502"/>
      <c r="F386" s="502"/>
    </row>
    <row r="387" spans="1:6" s="488" customFormat="1">
      <c r="A387" s="510" t="s">
        <v>386</v>
      </c>
      <c r="B387" s="510" t="s">
        <v>387</v>
      </c>
      <c r="C387" s="501">
        <v>54306</v>
      </c>
      <c r="D387" s="501">
        <v>71491.151543259242</v>
      </c>
      <c r="E387" s="501">
        <v>59112.397666383105</v>
      </c>
      <c r="F387" s="501">
        <v>92407.763667389503</v>
      </c>
    </row>
    <row r="388" spans="1:6">
      <c r="A388" s="507" t="s">
        <v>388</v>
      </c>
      <c r="B388" s="507" t="s">
        <v>389</v>
      </c>
      <c r="C388" s="502">
        <v>45134</v>
      </c>
      <c r="D388" s="502">
        <v>62319.477499058026</v>
      </c>
      <c r="E388" s="502">
        <v>45438.165538218913</v>
      </c>
      <c r="F388" s="502">
        <v>84155.032586861853</v>
      </c>
    </row>
    <row r="389" spans="1:6">
      <c r="A389" s="507" t="s">
        <v>390</v>
      </c>
      <c r="B389" s="507" t="s">
        <v>391</v>
      </c>
      <c r="C389" s="502">
        <v>9172</v>
      </c>
      <c r="D389" s="502">
        <v>9171.6740442012306</v>
      </c>
      <c r="E389" s="502">
        <v>13674.232128164193</v>
      </c>
      <c r="F389" s="502">
        <v>8252.7310805276575</v>
      </c>
    </row>
    <row r="390" spans="1:6">
      <c r="A390" s="507"/>
      <c r="B390" s="507"/>
      <c r="C390" s="502"/>
      <c r="D390" s="502"/>
      <c r="E390" s="502"/>
      <c r="F390" s="502"/>
    </row>
    <row r="391" spans="1:6" s="488" customFormat="1">
      <c r="A391" s="510" t="s">
        <v>392</v>
      </c>
      <c r="B391" s="510" t="s">
        <v>393</v>
      </c>
      <c r="C391" s="501">
        <v>11495</v>
      </c>
      <c r="D391" s="501">
        <v>19191.92347483473</v>
      </c>
      <c r="E391" s="501">
        <v>22989.788569622284</v>
      </c>
      <c r="F391" s="501">
        <v>14725.395244982603</v>
      </c>
    </row>
    <row r="392" spans="1:6">
      <c r="A392" s="507"/>
      <c r="B392" s="507"/>
      <c r="C392" s="502"/>
      <c r="D392" s="502"/>
      <c r="E392" s="502"/>
      <c r="F392" s="502"/>
    </row>
    <row r="393" spans="1:6" s="488" customFormat="1">
      <c r="A393" s="510" t="s">
        <v>394</v>
      </c>
      <c r="B393" s="510" t="s">
        <v>395</v>
      </c>
      <c r="C393" s="501">
        <v>32497</v>
      </c>
      <c r="D393" s="501">
        <v>26934.240041186997</v>
      </c>
      <c r="E393" s="501">
        <v>27717.08322079921</v>
      </c>
      <c r="F393" s="501">
        <v>28623.384910152596</v>
      </c>
    </row>
    <row r="394" spans="1:6">
      <c r="A394" s="507" t="s">
        <v>396</v>
      </c>
      <c r="B394" s="507" t="s">
        <v>397</v>
      </c>
      <c r="C394" s="502">
        <v>15750</v>
      </c>
      <c r="D394" s="502">
        <v>12919.453657186998</v>
      </c>
      <c r="E394" s="502">
        <v>12098.351148186968</v>
      </c>
      <c r="F394" s="502">
        <v>13809.713559019996</v>
      </c>
    </row>
    <row r="395" spans="1:6">
      <c r="A395" s="507" t="s">
        <v>398</v>
      </c>
      <c r="B395" s="507" t="s">
        <v>399</v>
      </c>
      <c r="C395" s="504" t="s">
        <v>144</v>
      </c>
      <c r="D395" s="504" t="s">
        <v>144</v>
      </c>
      <c r="E395" s="504" t="s">
        <v>144</v>
      </c>
      <c r="F395" s="504" t="s">
        <v>144</v>
      </c>
    </row>
    <row r="396" spans="1:6">
      <c r="A396" s="507" t="s">
        <v>400</v>
      </c>
      <c r="B396" s="507" t="s">
        <v>401</v>
      </c>
      <c r="C396" s="504" t="s">
        <v>144</v>
      </c>
      <c r="D396" s="504" t="s">
        <v>144</v>
      </c>
      <c r="E396" s="504" t="s">
        <v>144</v>
      </c>
      <c r="F396" s="504" t="s">
        <v>144</v>
      </c>
    </row>
    <row r="397" spans="1:6">
      <c r="A397" s="507" t="s">
        <v>402</v>
      </c>
      <c r="B397" s="507" t="s">
        <v>403</v>
      </c>
      <c r="C397" s="502">
        <v>16747</v>
      </c>
      <c r="D397" s="502">
        <v>14014.786383999999</v>
      </c>
      <c r="E397" s="502">
        <v>15618.732072612243</v>
      </c>
      <c r="F397" s="502">
        <v>14813.6713511326</v>
      </c>
    </row>
    <row r="398" spans="1:6">
      <c r="A398" s="507"/>
      <c r="B398" s="507"/>
      <c r="C398" s="502"/>
      <c r="D398" s="502"/>
      <c r="E398" s="502"/>
      <c r="F398" s="502"/>
    </row>
    <row r="399" spans="1:6" s="488" customFormat="1">
      <c r="A399" s="510" t="s">
        <v>404</v>
      </c>
      <c r="B399" s="510" t="s">
        <v>405</v>
      </c>
      <c r="C399" s="506" t="s">
        <v>144</v>
      </c>
      <c r="D399" s="506" t="s">
        <v>144</v>
      </c>
      <c r="E399" s="506" t="s">
        <v>144</v>
      </c>
      <c r="F399" s="506" t="s">
        <v>144</v>
      </c>
    </row>
    <row r="400" spans="1:6">
      <c r="A400" s="507"/>
      <c r="B400" s="507"/>
      <c r="C400" s="504"/>
      <c r="D400" s="504"/>
      <c r="E400" s="504"/>
      <c r="F400" s="504"/>
    </row>
    <row r="401" spans="1:6" s="488" customFormat="1">
      <c r="A401" s="510" t="s">
        <v>406</v>
      </c>
      <c r="B401" s="510" t="s">
        <v>407</v>
      </c>
      <c r="C401" s="506" t="s">
        <v>144</v>
      </c>
      <c r="D401" s="506" t="s">
        <v>144</v>
      </c>
      <c r="E401" s="506" t="s">
        <v>144</v>
      </c>
      <c r="F401" s="506" t="s">
        <v>144</v>
      </c>
    </row>
    <row r="402" spans="1:6">
      <c r="A402" s="507"/>
      <c r="B402" s="507"/>
      <c r="C402" s="502"/>
      <c r="D402" s="502"/>
      <c r="E402" s="502"/>
      <c r="F402" s="502"/>
    </row>
    <row r="403" spans="1:6" s="488" customFormat="1">
      <c r="A403" s="510" t="s">
        <v>408</v>
      </c>
      <c r="B403" s="510" t="s">
        <v>409</v>
      </c>
      <c r="C403" s="501">
        <v>1064</v>
      </c>
      <c r="D403" s="501">
        <v>2407.7555030000003</v>
      </c>
      <c r="E403" s="501">
        <v>1992.0160419408289</v>
      </c>
      <c r="F403" s="501">
        <v>2199.3237249383292</v>
      </c>
    </row>
    <row r="404" spans="1:6">
      <c r="A404" s="507"/>
      <c r="B404" s="507"/>
      <c r="C404" s="502"/>
      <c r="D404" s="502"/>
      <c r="E404" s="502"/>
      <c r="F404" s="502"/>
    </row>
    <row r="405" spans="1:6" s="488" customFormat="1">
      <c r="A405" s="510" t="s">
        <v>410</v>
      </c>
      <c r="B405" s="510" t="s">
        <v>655</v>
      </c>
      <c r="C405" s="501">
        <v>762963</v>
      </c>
      <c r="D405" s="501">
        <v>747840.40802895674</v>
      </c>
      <c r="E405" s="501">
        <v>802825.15846159717</v>
      </c>
      <c r="F405" s="501">
        <v>971309.12567044492</v>
      </c>
    </row>
    <row r="406" spans="1:6" s="488" customFormat="1">
      <c r="A406" s="510"/>
      <c r="B406" s="510"/>
      <c r="C406" s="501"/>
      <c r="D406" s="501"/>
      <c r="E406" s="501"/>
      <c r="F406" s="501"/>
    </row>
    <row r="407" spans="1:6" s="488" customFormat="1">
      <c r="A407" s="510" t="s">
        <v>411</v>
      </c>
      <c r="B407" s="510" t="s">
        <v>412</v>
      </c>
      <c r="C407" s="501">
        <v>215276</v>
      </c>
      <c r="D407" s="501">
        <v>228458.82285123886</v>
      </c>
      <c r="E407" s="501">
        <v>247200.04071178834</v>
      </c>
      <c r="F407" s="501">
        <v>212492.57624765285</v>
      </c>
    </row>
    <row r="408" spans="1:6">
      <c r="A408" s="507" t="s">
        <v>413</v>
      </c>
      <c r="B408" s="507" t="s">
        <v>414</v>
      </c>
      <c r="C408" s="502">
        <v>59129</v>
      </c>
      <c r="D408" s="502">
        <v>50552.198646391873</v>
      </c>
      <c r="E408" s="502">
        <v>57255.915162163357</v>
      </c>
      <c r="F408" s="502">
        <v>56532.632506809969</v>
      </c>
    </row>
    <row r="409" spans="1:6">
      <c r="A409" s="507" t="s">
        <v>415</v>
      </c>
      <c r="B409" s="507" t="s">
        <v>416</v>
      </c>
      <c r="C409" s="502">
        <v>99878</v>
      </c>
      <c r="D409" s="502">
        <v>118481.46424846011</v>
      </c>
      <c r="E409" s="502">
        <v>106495.85086290367</v>
      </c>
      <c r="F409" s="502">
        <v>97119.916616043643</v>
      </c>
    </row>
    <row r="410" spans="1:6">
      <c r="A410" s="507" t="s">
        <v>417</v>
      </c>
      <c r="B410" s="507" t="s">
        <v>418</v>
      </c>
      <c r="C410" s="502" t="s">
        <v>144</v>
      </c>
      <c r="D410" s="504" t="s">
        <v>144</v>
      </c>
      <c r="E410" s="504" t="s">
        <v>144</v>
      </c>
      <c r="F410" s="504" t="s">
        <v>144</v>
      </c>
    </row>
    <row r="411" spans="1:6">
      <c r="A411" s="507" t="s">
        <v>419</v>
      </c>
      <c r="B411" s="507" t="s">
        <v>420</v>
      </c>
      <c r="C411" s="502">
        <v>2147</v>
      </c>
      <c r="D411" s="502">
        <v>2481.5598648023924</v>
      </c>
      <c r="E411" s="502">
        <v>1803.1379195346319</v>
      </c>
      <c r="F411" s="502">
        <v>2178.5749403888572</v>
      </c>
    </row>
    <row r="412" spans="1:6">
      <c r="A412" s="507" t="s">
        <v>421</v>
      </c>
      <c r="B412" s="507" t="s">
        <v>422</v>
      </c>
      <c r="C412" s="502">
        <v>51733</v>
      </c>
      <c r="D412" s="502">
        <v>53908.307206559795</v>
      </c>
      <c r="E412" s="502">
        <v>79269.537447186696</v>
      </c>
      <c r="F412" s="502">
        <v>54585.948258476448</v>
      </c>
    </row>
    <row r="413" spans="1:6">
      <c r="A413" s="507" t="s">
        <v>423</v>
      </c>
      <c r="B413" s="507" t="s">
        <v>424</v>
      </c>
      <c r="C413" s="502">
        <v>2389</v>
      </c>
      <c r="D413" s="502">
        <v>3035.2928850246726</v>
      </c>
      <c r="E413" s="502">
        <v>2375.5993200000007</v>
      </c>
      <c r="F413" s="502">
        <v>2075.5039259338873</v>
      </c>
    </row>
    <row r="414" spans="1:6">
      <c r="A414" s="507"/>
      <c r="B414" s="507"/>
      <c r="C414" s="502"/>
      <c r="D414" s="502"/>
      <c r="E414" s="502"/>
      <c r="F414" s="502"/>
    </row>
    <row r="415" spans="1:6" s="488" customFormat="1">
      <c r="A415" s="510" t="s">
        <v>425</v>
      </c>
      <c r="B415" s="510" t="s">
        <v>426</v>
      </c>
      <c r="C415" s="501">
        <v>191598</v>
      </c>
      <c r="D415" s="501">
        <v>176256.31525191982</v>
      </c>
      <c r="E415" s="501">
        <v>178283.91863221105</v>
      </c>
      <c r="F415" s="501">
        <v>176733.0975642027</v>
      </c>
    </row>
    <row r="416" spans="1:6">
      <c r="A416" s="507" t="s">
        <v>427</v>
      </c>
      <c r="B416" s="507" t="s">
        <v>428</v>
      </c>
      <c r="C416" s="502">
        <v>131445</v>
      </c>
      <c r="D416" s="502">
        <v>128743.36300394981</v>
      </c>
      <c r="E416" s="502">
        <v>138738.01926770859</v>
      </c>
      <c r="F416" s="502">
        <v>135574.37721367492</v>
      </c>
    </row>
    <row r="417" spans="1:6">
      <c r="A417" s="507" t="s">
        <v>429</v>
      </c>
      <c r="B417" s="507" t="s">
        <v>430</v>
      </c>
      <c r="C417" s="502">
        <v>50115</v>
      </c>
      <c r="D417" s="502">
        <v>43279.112495250003</v>
      </c>
      <c r="E417" s="502">
        <v>33753.432967959779</v>
      </c>
      <c r="F417" s="502">
        <v>32111.535802348557</v>
      </c>
    </row>
    <row r="418" spans="1:6">
      <c r="A418" s="507" t="s">
        <v>431</v>
      </c>
      <c r="B418" s="507" t="s">
        <v>24</v>
      </c>
      <c r="C418" s="502">
        <v>10038</v>
      </c>
      <c r="D418" s="502">
        <v>4233.8397527199995</v>
      </c>
      <c r="E418" s="502">
        <v>5792.4663965426644</v>
      </c>
      <c r="F418" s="502">
        <v>9047.1845481792298</v>
      </c>
    </row>
    <row r="419" spans="1:6">
      <c r="A419" s="507"/>
      <c r="B419" s="507"/>
      <c r="C419" s="502"/>
      <c r="D419" s="502"/>
      <c r="E419" s="502"/>
      <c r="F419" s="502"/>
    </row>
    <row r="420" spans="1:6" s="488" customFormat="1">
      <c r="A420" s="510" t="s">
        <v>432</v>
      </c>
      <c r="B420" s="510" t="s">
        <v>656</v>
      </c>
      <c r="C420" s="501">
        <v>406874</v>
      </c>
      <c r="D420" s="501">
        <v>404715.13810315868</v>
      </c>
      <c r="E420" s="501">
        <v>425483.95934399933</v>
      </c>
      <c r="F420" s="501">
        <v>389225.67381185555</v>
      </c>
    </row>
    <row r="421" spans="1:6">
      <c r="A421" s="507"/>
      <c r="B421" s="507"/>
      <c r="C421" s="502"/>
      <c r="D421" s="502"/>
      <c r="E421" s="502"/>
      <c r="F421" s="502"/>
    </row>
    <row r="422" spans="1:6" s="488" customFormat="1">
      <c r="A422" s="510" t="s">
        <v>433</v>
      </c>
      <c r="B422" s="510" t="s">
        <v>434</v>
      </c>
      <c r="C422" s="501"/>
      <c r="D422" s="501"/>
      <c r="E422" s="501"/>
      <c r="F422" s="501"/>
    </row>
    <row r="423" spans="1:6" s="488" customFormat="1">
      <c r="A423" s="510"/>
      <c r="B423" s="510" t="s">
        <v>657</v>
      </c>
      <c r="C423" s="501">
        <v>1169837</v>
      </c>
      <c r="D423" s="501">
        <v>1152555.5461321154</v>
      </c>
      <c r="E423" s="501">
        <v>1228309.1178055964</v>
      </c>
      <c r="F423" s="501">
        <v>1360534.7994823004</v>
      </c>
    </row>
    <row r="424" spans="1:6">
      <c r="A424" s="507"/>
      <c r="B424" s="507"/>
      <c r="C424" s="502"/>
      <c r="D424" s="502"/>
      <c r="E424" s="502"/>
      <c r="F424" s="502"/>
    </row>
    <row r="425" spans="1:6" s="488" customFormat="1">
      <c r="A425" s="510" t="s">
        <v>435</v>
      </c>
      <c r="B425" s="510" t="s">
        <v>436</v>
      </c>
      <c r="C425" s="501">
        <v>79142</v>
      </c>
      <c r="D425" s="501">
        <v>80732.422909234738</v>
      </c>
      <c r="E425" s="501">
        <v>85958.909553811274</v>
      </c>
      <c r="F425" s="501">
        <v>86055.015113587608</v>
      </c>
    </row>
    <row r="426" spans="1:6">
      <c r="A426" s="507"/>
      <c r="B426" s="507"/>
      <c r="C426" s="502"/>
      <c r="D426" s="502"/>
      <c r="E426" s="502"/>
      <c r="F426" s="502"/>
    </row>
    <row r="427" spans="1:6" s="488" customFormat="1">
      <c r="A427" s="510" t="s">
        <v>437</v>
      </c>
      <c r="B427" s="510" t="s">
        <v>438</v>
      </c>
      <c r="C427" s="501"/>
      <c r="D427" s="501"/>
      <c r="E427" s="501"/>
      <c r="F427" s="501"/>
    </row>
    <row r="428" spans="1:6" s="488" customFormat="1">
      <c r="A428" s="510"/>
      <c r="B428" s="510" t="s">
        <v>658</v>
      </c>
      <c r="C428" s="501">
        <v>1248979</v>
      </c>
      <c r="D428" s="501">
        <v>1233287.9690413501</v>
      </c>
      <c r="E428" s="501">
        <v>1314268.0273594079</v>
      </c>
      <c r="F428" s="501">
        <v>1446589.8145958881</v>
      </c>
    </row>
    <row r="429" spans="1:6">
      <c r="A429" s="507"/>
      <c r="B429" s="507"/>
      <c r="C429" s="502"/>
      <c r="D429" s="502"/>
      <c r="E429" s="502"/>
      <c r="F429" s="502"/>
    </row>
    <row r="430" spans="1:6" s="488" customFormat="1">
      <c r="A430" s="510" t="s">
        <v>439</v>
      </c>
      <c r="B430" s="510" t="s">
        <v>440</v>
      </c>
      <c r="C430" s="501"/>
      <c r="D430" s="501"/>
      <c r="E430" s="501"/>
      <c r="F430" s="501"/>
    </row>
    <row r="431" spans="1:6" s="488" customFormat="1">
      <c r="A431" s="510"/>
      <c r="B431" s="510" t="s">
        <v>441</v>
      </c>
      <c r="C431" s="501">
        <v>64567</v>
      </c>
      <c r="D431" s="501">
        <v>66155.638198052882</v>
      </c>
      <c r="E431" s="501">
        <v>65375.565211071174</v>
      </c>
      <c r="F431" s="501">
        <v>63165.796522081873</v>
      </c>
    </row>
    <row r="432" spans="1:6" s="469" customFormat="1">
      <c r="A432" s="518" t="s">
        <v>442</v>
      </c>
      <c r="B432" s="518" t="s">
        <v>443</v>
      </c>
      <c r="C432" s="503">
        <v>6590</v>
      </c>
      <c r="D432" s="503">
        <v>8212.8283058903489</v>
      </c>
      <c r="E432" s="503">
        <v>11902.950880062046</v>
      </c>
      <c r="F432" s="503">
        <v>11247.217146338056</v>
      </c>
    </row>
    <row r="433" spans="1:6">
      <c r="A433" s="507" t="s">
        <v>444</v>
      </c>
      <c r="B433" s="507" t="s">
        <v>445</v>
      </c>
      <c r="C433" s="502">
        <v>57977</v>
      </c>
      <c r="D433" s="502">
        <v>57942.809892162528</v>
      </c>
      <c r="E433" s="502">
        <v>53472.614331009128</v>
      </c>
      <c r="F433" s="502">
        <v>51918.579375743815</v>
      </c>
    </row>
    <row r="434" spans="1:6">
      <c r="A434" s="507"/>
      <c r="B434" s="507"/>
      <c r="C434" s="502"/>
      <c r="D434" s="502"/>
      <c r="E434" s="502"/>
      <c r="F434" s="502"/>
    </row>
    <row r="435" spans="1:6" s="488" customFormat="1">
      <c r="A435" s="510" t="s">
        <v>446</v>
      </c>
      <c r="B435" s="510" t="s">
        <v>447</v>
      </c>
      <c r="C435" s="501"/>
      <c r="D435" s="501"/>
      <c r="E435" s="501"/>
      <c r="F435" s="501"/>
    </row>
    <row r="436" spans="1:6" s="488" customFormat="1">
      <c r="A436" s="510"/>
      <c r="B436" s="510" t="s">
        <v>659</v>
      </c>
      <c r="C436" s="501">
        <v>1313546</v>
      </c>
      <c r="D436" s="501">
        <v>1299443.6072394033</v>
      </c>
      <c r="E436" s="501">
        <v>1379643.592570479</v>
      </c>
      <c r="F436" s="501">
        <v>1509755.61111797</v>
      </c>
    </row>
    <row r="437" spans="1:6">
      <c r="A437" s="507"/>
      <c r="B437" s="507"/>
      <c r="C437" s="502"/>
      <c r="D437" s="502"/>
      <c r="E437" s="502"/>
      <c r="F437" s="502"/>
    </row>
    <row r="438" spans="1:6" s="488" customFormat="1">
      <c r="A438" s="510" t="s">
        <v>448</v>
      </c>
      <c r="B438" s="510" t="s">
        <v>449</v>
      </c>
      <c r="C438" s="501">
        <v>939013</v>
      </c>
      <c r="D438" s="501">
        <v>932631.30914230878</v>
      </c>
      <c r="E438" s="501">
        <v>916618.35327594576</v>
      </c>
      <c r="F438" s="501">
        <v>971056.63502619194</v>
      </c>
    </row>
    <row r="439" spans="1:6">
      <c r="A439" s="507" t="s">
        <v>450</v>
      </c>
      <c r="B439" s="507" t="s">
        <v>451</v>
      </c>
      <c r="C439" s="502">
        <v>60521</v>
      </c>
      <c r="D439" s="502">
        <v>61826.511248235664</v>
      </c>
      <c r="E439" s="502">
        <v>60695.325599844793</v>
      </c>
      <c r="F439" s="502">
        <v>65213.855322525444</v>
      </c>
    </row>
    <row r="440" spans="1:6">
      <c r="A440" s="507" t="s">
        <v>452</v>
      </c>
      <c r="B440" s="507" t="s">
        <v>453</v>
      </c>
      <c r="C440" s="502">
        <v>138385</v>
      </c>
      <c r="D440" s="502">
        <v>137970.28677391433</v>
      </c>
      <c r="E440" s="502">
        <v>107814.29676388888</v>
      </c>
      <c r="F440" s="502">
        <v>139721.08972075538</v>
      </c>
    </row>
    <row r="441" spans="1:6">
      <c r="A441" s="507" t="s">
        <v>454</v>
      </c>
      <c r="B441" s="507" t="s">
        <v>455</v>
      </c>
      <c r="C441" s="502">
        <v>76369</v>
      </c>
      <c r="D441" s="502">
        <v>85118.994177691857</v>
      </c>
      <c r="E441" s="502">
        <v>84866.50242446654</v>
      </c>
      <c r="F441" s="502">
        <v>96288.025841587267</v>
      </c>
    </row>
    <row r="442" spans="1:6">
      <c r="A442" s="507" t="s">
        <v>456</v>
      </c>
      <c r="B442" s="507" t="s">
        <v>457</v>
      </c>
      <c r="C442" s="502">
        <v>79778</v>
      </c>
      <c r="D442" s="502">
        <v>79025.778587083929</v>
      </c>
      <c r="E442" s="502">
        <v>86350.11060439884</v>
      </c>
      <c r="F442" s="502">
        <v>85690.538459147807</v>
      </c>
    </row>
    <row r="443" spans="1:6">
      <c r="A443" s="507" t="s">
        <v>458</v>
      </c>
      <c r="B443" s="507" t="s">
        <v>459</v>
      </c>
      <c r="C443" s="502">
        <v>17269</v>
      </c>
      <c r="D443" s="502">
        <v>17037.219046843118</v>
      </c>
      <c r="E443" s="502">
        <v>16712.084236334271</v>
      </c>
      <c r="F443" s="502">
        <v>19540.943992803757</v>
      </c>
    </row>
    <row r="444" spans="1:6">
      <c r="A444" s="507" t="s">
        <v>460</v>
      </c>
      <c r="B444" s="507" t="s">
        <v>461</v>
      </c>
      <c r="C444" s="502">
        <v>208482</v>
      </c>
      <c r="D444" s="502">
        <v>197143.7073854031</v>
      </c>
      <c r="E444" s="502">
        <v>207521.51024213168</v>
      </c>
      <c r="F444" s="502">
        <v>183206.18998507041</v>
      </c>
    </row>
    <row r="445" spans="1:6">
      <c r="A445" s="507" t="s">
        <v>462</v>
      </c>
      <c r="B445" s="507" t="s">
        <v>463</v>
      </c>
      <c r="C445" s="504" t="s">
        <v>144</v>
      </c>
      <c r="D445" s="504" t="s">
        <v>144</v>
      </c>
      <c r="E445" s="504" t="s">
        <v>144</v>
      </c>
      <c r="F445" s="504" t="s">
        <v>144</v>
      </c>
    </row>
    <row r="446" spans="1:6">
      <c r="A446" s="507" t="s">
        <v>464</v>
      </c>
      <c r="B446" s="507" t="s">
        <v>465</v>
      </c>
      <c r="C446" s="502">
        <v>110207</v>
      </c>
      <c r="D446" s="502">
        <v>111629.08644794575</v>
      </c>
      <c r="E446" s="502">
        <v>102610.13449646748</v>
      </c>
      <c r="F446" s="502">
        <v>108992.28899283537</v>
      </c>
    </row>
    <row r="447" spans="1:6">
      <c r="A447" s="507" t="s">
        <v>466</v>
      </c>
      <c r="B447" s="507" t="s">
        <v>467</v>
      </c>
      <c r="C447" s="502">
        <v>98275</v>
      </c>
      <c r="D447" s="502">
        <v>85514.620937457323</v>
      </c>
      <c r="E447" s="502">
        <v>104911.37574566423</v>
      </c>
      <c r="F447" s="502">
        <v>74213.900992235038</v>
      </c>
    </row>
    <row r="448" spans="1:6">
      <c r="A448" s="507" t="s">
        <v>468</v>
      </c>
      <c r="B448" s="507" t="s">
        <v>469</v>
      </c>
      <c r="C448" s="502">
        <v>13273</v>
      </c>
      <c r="D448" s="502">
        <v>13446.45670506496</v>
      </c>
      <c r="E448" s="502">
        <v>13503.50463951635</v>
      </c>
      <c r="F448" s="502">
        <v>14068.474427195739</v>
      </c>
    </row>
    <row r="449" spans="1:6">
      <c r="A449" s="507" t="s">
        <v>470</v>
      </c>
      <c r="B449" s="507" t="s">
        <v>471</v>
      </c>
      <c r="C449" s="502">
        <v>23127</v>
      </c>
      <c r="D449" s="502">
        <v>23282.578579242945</v>
      </c>
      <c r="E449" s="502">
        <v>23864.998310750096</v>
      </c>
      <c r="F449" s="502">
        <v>26594.667177955373</v>
      </c>
    </row>
    <row r="450" spans="1:6">
      <c r="A450" s="507" t="s">
        <v>472</v>
      </c>
      <c r="B450" s="507" t="s">
        <v>473</v>
      </c>
      <c r="C450" s="502">
        <v>79142</v>
      </c>
      <c r="D450" s="502">
        <v>80732.422909234738</v>
      </c>
      <c r="E450" s="502">
        <v>85958.909553811274</v>
      </c>
      <c r="F450" s="502">
        <v>86055.015113587608</v>
      </c>
    </row>
    <row r="451" spans="1:6">
      <c r="A451" s="507" t="s">
        <v>474</v>
      </c>
      <c r="B451" s="507" t="s">
        <v>475</v>
      </c>
      <c r="C451" s="502"/>
      <c r="D451" s="502"/>
      <c r="E451" s="502"/>
      <c r="F451" s="502"/>
    </row>
    <row r="452" spans="1:6">
      <c r="A452" s="507"/>
      <c r="B452" s="507" t="s">
        <v>476</v>
      </c>
      <c r="C452" s="502">
        <v>9047</v>
      </c>
      <c r="D452" s="502">
        <v>6596.2827018849275</v>
      </c>
      <c r="E452" s="502">
        <v>11028.832014902531</v>
      </c>
      <c r="F452" s="502">
        <v>8189.1533203426779</v>
      </c>
    </row>
    <row r="453" spans="1:6">
      <c r="A453" s="507" t="s">
        <v>477</v>
      </c>
      <c r="B453" s="507" t="s">
        <v>478</v>
      </c>
      <c r="C453" s="502">
        <v>233620</v>
      </c>
      <c r="D453" s="502">
        <v>230451.07102770932</v>
      </c>
      <c r="E453" s="502">
        <v>218302.27888590036</v>
      </c>
      <c r="F453" s="502">
        <v>246488.68166522044</v>
      </c>
    </row>
    <row r="454" spans="1:6">
      <c r="A454" s="507"/>
      <c r="B454" s="507"/>
      <c r="C454" s="502"/>
      <c r="D454" s="502"/>
      <c r="E454" s="502"/>
      <c r="F454" s="502"/>
    </row>
    <row r="455" spans="1:6" s="488" customFormat="1">
      <c r="A455" s="510" t="s">
        <v>479</v>
      </c>
      <c r="B455" s="510" t="s">
        <v>480</v>
      </c>
      <c r="C455" s="501"/>
      <c r="D455" s="501"/>
      <c r="E455" s="501"/>
      <c r="F455" s="501"/>
    </row>
    <row r="456" spans="1:6" s="488" customFormat="1">
      <c r="A456" s="510"/>
      <c r="B456" s="510" t="s">
        <v>660</v>
      </c>
      <c r="C456" s="501">
        <v>374533</v>
      </c>
      <c r="D456" s="501">
        <v>366812.29809709435</v>
      </c>
      <c r="E456" s="501">
        <v>463025.23929453315</v>
      </c>
      <c r="F456" s="501">
        <v>538698.97609177802</v>
      </c>
    </row>
    <row r="457" spans="1:6">
      <c r="A457" s="507"/>
      <c r="B457" s="507"/>
      <c r="C457" s="502"/>
      <c r="D457" s="502"/>
      <c r="E457" s="502"/>
      <c r="F457" s="502"/>
    </row>
    <row r="458" spans="1:6" s="488" customFormat="1">
      <c r="A458" s="510" t="s">
        <v>481</v>
      </c>
      <c r="B458" s="510" t="s">
        <v>482</v>
      </c>
      <c r="C458" s="501">
        <v>103216</v>
      </c>
      <c r="D458" s="501">
        <v>117099.44752308357</v>
      </c>
      <c r="E458" s="501">
        <v>145310.47219023231</v>
      </c>
      <c r="F458" s="501">
        <v>146024.58502774572</v>
      </c>
    </row>
    <row r="459" spans="1:6">
      <c r="A459" s="507"/>
      <c r="B459" s="507"/>
      <c r="C459" s="502"/>
      <c r="D459" s="502"/>
      <c r="E459" s="502"/>
      <c r="F459" s="502"/>
    </row>
    <row r="460" spans="1:6" s="488" customFormat="1">
      <c r="A460" s="510" t="s">
        <v>483</v>
      </c>
      <c r="B460" s="510" t="s">
        <v>484</v>
      </c>
      <c r="C460" s="501"/>
      <c r="D460" s="501"/>
      <c r="E460" s="501"/>
      <c r="F460" s="501"/>
    </row>
    <row r="461" spans="1:6" s="488" customFormat="1">
      <c r="A461" s="497"/>
      <c r="B461" s="497" t="s">
        <v>661</v>
      </c>
      <c r="C461" s="511">
        <v>271317</v>
      </c>
      <c r="D461" s="511">
        <v>249712.85057401075</v>
      </c>
      <c r="E461" s="511">
        <v>317714.76710430084</v>
      </c>
      <c r="F461" s="511">
        <v>392674.39106403233</v>
      </c>
    </row>
    <row r="465" spans="1:6" ht="15.75">
      <c r="A465" s="691" t="s">
        <v>677</v>
      </c>
      <c r="B465" s="691"/>
      <c r="C465" s="691"/>
      <c r="D465" s="691"/>
      <c r="E465" s="691"/>
      <c r="F465"/>
    </row>
    <row r="467" spans="1:6">
      <c r="A467" t="s">
        <v>644</v>
      </c>
    </row>
    <row r="468" spans="1:6">
      <c r="A468" s="495" t="s">
        <v>648</v>
      </c>
      <c r="B468" s="495" t="s">
        <v>663</v>
      </c>
      <c r="C468" s="512">
        <v>2018</v>
      </c>
      <c r="D468" s="512">
        <v>2019</v>
      </c>
      <c r="E468" s="512">
        <v>2020</v>
      </c>
      <c r="F468" s="512">
        <v>2021</v>
      </c>
    </row>
    <row r="469" spans="1:6">
      <c r="A469" s="490"/>
      <c r="B469" s="490"/>
      <c r="C469" s="493" t="s">
        <v>651</v>
      </c>
      <c r="D469" s="493" t="s">
        <v>651</v>
      </c>
      <c r="E469" s="493" t="s">
        <v>651</v>
      </c>
      <c r="F469" s="493" t="s">
        <v>651</v>
      </c>
    </row>
    <row r="470" spans="1:6" s="488" customFormat="1">
      <c r="A470" s="518" t="s">
        <v>485</v>
      </c>
      <c r="B470" s="518" t="s">
        <v>486</v>
      </c>
      <c r="C470" s="503">
        <v>319079</v>
      </c>
      <c r="D470" s="503">
        <v>333780.54783268576</v>
      </c>
      <c r="E470" s="503">
        <v>328653.55186452373</v>
      </c>
      <c r="F470" s="503">
        <v>328210.27299533278</v>
      </c>
    </row>
    <row r="471" spans="1:6">
      <c r="A471" s="518"/>
      <c r="B471" s="518"/>
      <c r="C471" s="503"/>
      <c r="D471" s="503"/>
      <c r="E471" s="503"/>
      <c r="F471" s="503"/>
    </row>
    <row r="472" spans="1:6" s="488" customFormat="1">
      <c r="A472" s="518" t="s">
        <v>487</v>
      </c>
      <c r="B472" s="518" t="s">
        <v>488</v>
      </c>
      <c r="C472" s="503">
        <v>29707</v>
      </c>
      <c r="D472" s="503">
        <v>28194.06907576236</v>
      </c>
      <c r="E472" s="503">
        <v>30759.094912166558</v>
      </c>
      <c r="F472" s="503">
        <v>32453.194610050985</v>
      </c>
    </row>
    <row r="473" spans="1:6">
      <c r="A473" s="518"/>
      <c r="B473" s="518"/>
      <c r="C473" s="503"/>
      <c r="D473" s="503"/>
      <c r="E473" s="503"/>
      <c r="F473" s="503"/>
    </row>
    <row r="474" spans="1:6" s="488" customFormat="1">
      <c r="A474" s="518" t="s">
        <v>489</v>
      </c>
      <c r="B474" s="518" t="s">
        <v>490</v>
      </c>
      <c r="C474" s="503">
        <v>311838</v>
      </c>
      <c r="D474" s="503">
        <v>344350.24627766781</v>
      </c>
      <c r="E474" s="503">
        <v>349185.88050452236</v>
      </c>
      <c r="F474" s="503">
        <v>330913.76059499534</v>
      </c>
    </row>
    <row r="475" spans="1:6">
      <c r="A475" s="518"/>
      <c r="B475" s="518"/>
      <c r="C475" s="503"/>
      <c r="D475" s="503"/>
      <c r="E475" s="503"/>
      <c r="F475" s="503"/>
    </row>
    <row r="476" spans="1:6" s="488" customFormat="1">
      <c r="A476" s="518" t="s">
        <v>491</v>
      </c>
      <c r="B476" s="518" t="s">
        <v>664</v>
      </c>
      <c r="C476" s="503">
        <v>553448</v>
      </c>
      <c r="D476" s="503">
        <v>565869.02777591627</v>
      </c>
      <c r="E476" s="503">
        <v>636141.55269665667</v>
      </c>
      <c r="F476" s="503">
        <v>691134.95704897656</v>
      </c>
    </row>
    <row r="477" spans="1:6">
      <c r="A477" s="518"/>
      <c r="B477" s="518"/>
      <c r="C477" s="503"/>
      <c r="D477" s="503"/>
      <c r="E477" s="503"/>
      <c r="F477" s="503"/>
    </row>
    <row r="478" spans="1:6" s="488" customFormat="1">
      <c r="A478" s="518" t="s">
        <v>492</v>
      </c>
      <c r="B478" s="518" t="s">
        <v>493</v>
      </c>
      <c r="C478" s="503"/>
      <c r="D478" s="503"/>
      <c r="E478" s="503"/>
      <c r="F478" s="503"/>
    </row>
    <row r="479" spans="1:6" s="488" customFormat="1">
      <c r="A479" s="521"/>
      <c r="B479" s="521" t="s">
        <v>665</v>
      </c>
      <c r="C479" s="522">
        <v>234369</v>
      </c>
      <c r="D479" s="522">
        <v>232088.47994323043</v>
      </c>
      <c r="E479" s="522">
        <v>307488.00083213294</v>
      </c>
      <c r="F479" s="522">
        <v>362924.68405364384</v>
      </c>
    </row>
    <row r="482" spans="1:6" ht="15.75">
      <c r="A482" s="691" t="s">
        <v>678</v>
      </c>
      <c r="B482" s="691"/>
      <c r="C482" s="691"/>
      <c r="D482" s="691"/>
      <c r="E482" s="691"/>
      <c r="F482"/>
    </row>
    <row r="484" spans="1:6">
      <c r="A484" t="s">
        <v>645</v>
      </c>
    </row>
    <row r="485" spans="1:6">
      <c r="A485" s="495" t="s">
        <v>648</v>
      </c>
      <c r="B485" s="495" t="s">
        <v>667</v>
      </c>
      <c r="C485" s="512">
        <v>2018</v>
      </c>
      <c r="D485" s="512">
        <v>2019</v>
      </c>
      <c r="E485" s="512">
        <v>2020</v>
      </c>
      <c r="F485" s="512">
        <v>2021</v>
      </c>
    </row>
    <row r="486" spans="1:6">
      <c r="A486" s="490"/>
      <c r="B486" s="490"/>
      <c r="C486" s="493" t="s">
        <v>651</v>
      </c>
      <c r="D486" s="493" t="s">
        <v>651</v>
      </c>
      <c r="E486" s="493" t="s">
        <v>651</v>
      </c>
      <c r="F486" s="493" t="s">
        <v>651</v>
      </c>
    </row>
    <row r="487" spans="1:6" s="488" customFormat="1">
      <c r="A487" s="519" t="s">
        <v>494</v>
      </c>
      <c r="B487" s="519" t="s">
        <v>495</v>
      </c>
      <c r="C487" s="520">
        <v>35962</v>
      </c>
      <c r="D487" s="520">
        <v>36842.487209540806</v>
      </c>
      <c r="E487" s="520">
        <v>38823.883940875872</v>
      </c>
      <c r="F487" s="520">
        <v>40857.38700182239</v>
      </c>
    </row>
    <row r="488" spans="1:6">
      <c r="A488" s="518"/>
      <c r="B488" s="518"/>
      <c r="C488" s="503"/>
      <c r="D488" s="503"/>
      <c r="E488" s="503"/>
      <c r="F488" s="503"/>
    </row>
    <row r="489" spans="1:6" s="488" customFormat="1">
      <c r="A489" s="518" t="s">
        <v>496</v>
      </c>
      <c r="B489" s="518" t="s">
        <v>497</v>
      </c>
      <c r="C489" s="503">
        <v>18683</v>
      </c>
      <c r="D489" s="503">
        <v>18664.157761410279</v>
      </c>
      <c r="E489" s="503">
        <v>20007.820971433735</v>
      </c>
      <c r="F489" s="503">
        <v>19912.486960567981</v>
      </c>
    </row>
    <row r="490" spans="1:6">
      <c r="A490" s="518"/>
      <c r="B490" s="518"/>
      <c r="C490" s="503"/>
      <c r="D490" s="503"/>
      <c r="E490" s="503"/>
      <c r="F490" s="503"/>
    </row>
    <row r="491" spans="1:6" s="488" customFormat="1">
      <c r="A491" s="518" t="s">
        <v>498</v>
      </c>
      <c r="B491" s="518" t="s">
        <v>499</v>
      </c>
      <c r="C491" s="503">
        <v>1586</v>
      </c>
      <c r="D491" s="503">
        <v>1463.1092776703479</v>
      </c>
      <c r="E491" s="503">
        <v>3559.7014796603485</v>
      </c>
      <c r="F491" s="503">
        <v>4155.0660656491282</v>
      </c>
    </row>
    <row r="492" spans="1:6">
      <c r="A492" s="518"/>
      <c r="B492" s="518"/>
      <c r="C492" s="503"/>
      <c r="D492" s="503"/>
      <c r="E492" s="503"/>
      <c r="F492" s="503"/>
    </row>
    <row r="493" spans="1:6" s="488" customFormat="1">
      <c r="A493" s="518" t="s">
        <v>500</v>
      </c>
      <c r="B493" s="518" t="s">
        <v>703</v>
      </c>
      <c r="C493" s="503">
        <v>181310</v>
      </c>
      <c r="D493" s="503">
        <v>178044.94424994968</v>
      </c>
      <c r="E493" s="503">
        <v>252215.99739948369</v>
      </c>
      <c r="F493" s="503">
        <v>306309.87615690252</v>
      </c>
    </row>
    <row r="494" spans="1:6">
      <c r="A494" s="521"/>
      <c r="B494" s="521" t="s">
        <v>704</v>
      </c>
      <c r="C494" s="522"/>
      <c r="D494" s="522"/>
      <c r="E494" s="522"/>
      <c r="F494" s="522"/>
    </row>
    <row r="495" spans="1:6">
      <c r="B495" s="488"/>
    </row>
    <row r="497" spans="1:6" ht="15.75">
      <c r="A497" s="691" t="s">
        <v>679</v>
      </c>
      <c r="B497" s="691"/>
      <c r="C497" s="691"/>
      <c r="D497" s="691"/>
      <c r="E497" s="691"/>
      <c r="F497"/>
    </row>
    <row r="499" spans="1:6">
      <c r="A499" t="s">
        <v>646</v>
      </c>
    </row>
    <row r="500" spans="1:6">
      <c r="A500" s="495" t="s">
        <v>648</v>
      </c>
      <c r="B500" s="495" t="s">
        <v>669</v>
      </c>
      <c r="C500" s="512">
        <v>2018</v>
      </c>
      <c r="D500" s="512">
        <v>2019</v>
      </c>
      <c r="E500" s="512">
        <v>2020</v>
      </c>
      <c r="F500" s="512">
        <v>2021</v>
      </c>
    </row>
    <row r="501" spans="1:6">
      <c r="A501" s="490"/>
      <c r="B501" s="490"/>
      <c r="C501" s="493" t="s">
        <v>651</v>
      </c>
      <c r="D501" s="493" t="s">
        <v>651</v>
      </c>
      <c r="E501" s="493" t="s">
        <v>651</v>
      </c>
      <c r="F501" s="493" t="s">
        <v>651</v>
      </c>
    </row>
    <row r="502" spans="1:6" s="488" customFormat="1">
      <c r="A502" s="518" t="s">
        <v>501</v>
      </c>
      <c r="B502" s="518" t="s">
        <v>502</v>
      </c>
      <c r="C502" s="503"/>
      <c r="D502" s="503"/>
      <c r="E502" s="503"/>
      <c r="F502" s="503"/>
    </row>
    <row r="503" spans="1:6" s="488" customFormat="1">
      <c r="A503" s="518"/>
      <c r="B503" s="518" t="s">
        <v>503</v>
      </c>
      <c r="C503" s="503">
        <v>14769</v>
      </c>
      <c r="D503" s="503">
        <v>20767.327999999998</v>
      </c>
      <c r="E503" s="503">
        <v>20767.327999999998</v>
      </c>
      <c r="F503" s="503">
        <v>20767.327999999998</v>
      </c>
    </row>
    <row r="504" spans="1:6">
      <c r="A504" s="518"/>
      <c r="B504" s="518"/>
      <c r="C504" s="503"/>
      <c r="D504" s="503"/>
      <c r="E504" s="503"/>
      <c r="F504" s="503"/>
    </row>
    <row r="505" spans="1:6" s="488" customFormat="1">
      <c r="A505" s="518" t="s">
        <v>504</v>
      </c>
      <c r="B505" s="518" t="s">
        <v>505</v>
      </c>
      <c r="C505" s="503">
        <v>50782</v>
      </c>
      <c r="D505" s="503">
        <v>59072.62200000001</v>
      </c>
      <c r="E505" s="503">
        <v>59072.62200000001</v>
      </c>
      <c r="F505" s="503">
        <v>59072.62200000001</v>
      </c>
    </row>
    <row r="506" spans="1:6">
      <c r="A506" s="518"/>
      <c r="B506" s="518"/>
      <c r="C506" s="503"/>
      <c r="D506" s="503"/>
      <c r="E506" s="503"/>
      <c r="F506" s="503"/>
    </row>
    <row r="507" spans="1:6" s="488" customFormat="1">
      <c r="A507" s="518" t="s">
        <v>506</v>
      </c>
      <c r="B507" s="518" t="s">
        <v>502</v>
      </c>
      <c r="C507" s="503"/>
      <c r="D507" s="503"/>
      <c r="E507" s="503"/>
      <c r="F507" s="503"/>
    </row>
    <row r="508" spans="1:6" s="488" customFormat="1">
      <c r="A508" s="518"/>
      <c r="B508" s="518" t="s">
        <v>701</v>
      </c>
      <c r="C508" s="503">
        <v>65551</v>
      </c>
      <c r="D508" s="503">
        <v>79839.95</v>
      </c>
      <c r="E508" s="503">
        <v>79839.95</v>
      </c>
      <c r="F508" s="503">
        <v>79839.95</v>
      </c>
    </row>
    <row r="509" spans="1:6">
      <c r="A509" s="518"/>
      <c r="B509" s="518"/>
      <c r="C509" s="503"/>
      <c r="D509" s="503"/>
      <c r="E509" s="503"/>
      <c r="F509" s="503"/>
    </row>
    <row r="510" spans="1:6" s="488" customFormat="1">
      <c r="A510" s="518" t="s">
        <v>507</v>
      </c>
      <c r="B510" s="518" t="s">
        <v>508</v>
      </c>
      <c r="C510" s="503"/>
      <c r="D510" s="503"/>
      <c r="E510" s="503"/>
      <c r="F510" s="503"/>
    </row>
    <row r="511" spans="1:6" s="488" customFormat="1">
      <c r="A511" s="518"/>
      <c r="B511" s="518" t="s">
        <v>702</v>
      </c>
      <c r="C511" s="503">
        <v>-37664</v>
      </c>
      <c r="D511" s="503">
        <v>-37259.49752308357</v>
      </c>
      <c r="E511" s="503">
        <v>-65470.522190232317</v>
      </c>
      <c r="F511" s="503">
        <v>-66184.63502774571</v>
      </c>
    </row>
    <row r="512" spans="1:6">
      <c r="A512" s="518"/>
      <c r="B512" s="518"/>
      <c r="C512" s="503"/>
      <c r="D512" s="503"/>
      <c r="E512" s="503"/>
      <c r="F512" s="503"/>
    </row>
    <row r="513" spans="1:6" s="488" customFormat="1">
      <c r="A513" s="518" t="s">
        <v>509</v>
      </c>
      <c r="B513" s="518" t="s">
        <v>510</v>
      </c>
      <c r="C513" s="503">
        <v>36951</v>
      </c>
      <c r="D513" s="503">
        <v>14272.594999714001</v>
      </c>
      <c r="E513" s="503">
        <v>-2897.3436746688126</v>
      </c>
      <c r="F513" s="503">
        <v>8082.6458457385133</v>
      </c>
    </row>
    <row r="514" spans="1:6">
      <c r="A514" s="518"/>
      <c r="B514" s="518"/>
      <c r="C514" s="503"/>
      <c r="D514" s="503"/>
      <c r="E514" s="503"/>
      <c r="F514" s="503"/>
    </row>
    <row r="515" spans="1:6" s="488" customFormat="1">
      <c r="A515" s="521" t="s">
        <v>511</v>
      </c>
      <c r="B515" s="521" t="s">
        <v>711</v>
      </c>
      <c r="C515" s="522">
        <v>56702</v>
      </c>
      <c r="D515" s="522">
        <v>77136.728199931167</v>
      </c>
      <c r="E515" s="522">
        <v>64283.257179237866</v>
      </c>
      <c r="F515" s="522">
        <v>19082.822828459713</v>
      </c>
    </row>
    <row r="518" spans="1:6" ht="15.75">
      <c r="A518" s="691" t="s">
        <v>680</v>
      </c>
      <c r="B518" s="691"/>
      <c r="C518" s="691"/>
      <c r="D518" s="691"/>
      <c r="E518" s="691"/>
      <c r="F518"/>
    </row>
    <row r="520" spans="1:6">
      <c r="A520" t="s">
        <v>681</v>
      </c>
    </row>
    <row r="521" spans="1:6" ht="14.25">
      <c r="A521" s="495" t="s">
        <v>648</v>
      </c>
      <c r="B521" s="513" t="s">
        <v>706</v>
      </c>
      <c r="C521" s="512">
        <v>2018</v>
      </c>
      <c r="D521" s="512">
        <v>2019</v>
      </c>
      <c r="E521" s="512" t="s">
        <v>778</v>
      </c>
      <c r="F521" s="512">
        <v>2021</v>
      </c>
    </row>
    <row r="522" spans="1:6">
      <c r="A522" s="490"/>
      <c r="B522" s="490"/>
      <c r="C522" s="493" t="s">
        <v>651</v>
      </c>
      <c r="D522" s="493" t="s">
        <v>651</v>
      </c>
      <c r="E522" s="493" t="s">
        <v>651</v>
      </c>
      <c r="F522" s="493" t="s">
        <v>651</v>
      </c>
    </row>
    <row r="523" spans="1:6" s="488" customFormat="1">
      <c r="A523" s="510" t="s">
        <v>512</v>
      </c>
      <c r="B523" s="510" t="s">
        <v>513</v>
      </c>
      <c r="C523" s="515">
        <v>19.707589644637402</v>
      </c>
      <c r="D523" s="515">
        <v>19.025134776595443</v>
      </c>
      <c r="E523" s="515">
        <v>18.228999999999999</v>
      </c>
      <c r="F523" s="515">
        <v>15.487193005811122</v>
      </c>
    </row>
    <row r="524" spans="1:6">
      <c r="A524" s="507" t="s">
        <v>514</v>
      </c>
      <c r="B524" s="507" t="s">
        <v>515</v>
      </c>
      <c r="C524" s="516">
        <v>6.4455410837755274</v>
      </c>
      <c r="D524" s="516">
        <v>6.4984730023427133</v>
      </c>
      <c r="E524" s="516">
        <v>3.4529999999999998</v>
      </c>
      <c r="F524" s="516">
        <v>4.1642642006523536</v>
      </c>
    </row>
    <row r="525" spans="1:6">
      <c r="A525" s="490" t="s">
        <v>516</v>
      </c>
      <c r="B525" s="490" t="s">
        <v>517</v>
      </c>
      <c r="C525" s="517">
        <v>13.215677761698021</v>
      </c>
      <c r="D525" s="517">
        <v>12.52666177425273</v>
      </c>
      <c r="E525" s="517">
        <v>14.776</v>
      </c>
      <c r="F525" s="517">
        <v>11.322928805158767</v>
      </c>
    </row>
    <row r="527" spans="1:6" ht="14.25">
      <c r="A527" s="575" t="s">
        <v>780</v>
      </c>
    </row>
    <row r="528" spans="1:6" ht="14.25">
      <c r="A528" s="575"/>
    </row>
    <row r="530" spans="1:6" ht="15.75">
      <c r="A530" s="691" t="s">
        <v>682</v>
      </c>
      <c r="B530" s="691"/>
      <c r="C530" s="691"/>
      <c r="D530" s="691"/>
      <c r="E530" s="691"/>
      <c r="F530"/>
    </row>
    <row r="532" spans="1:6">
      <c r="A532" t="s">
        <v>683</v>
      </c>
    </row>
    <row r="533" spans="1:6">
      <c r="A533" s="495" t="s">
        <v>648</v>
      </c>
      <c r="B533" s="495" t="s">
        <v>650</v>
      </c>
      <c r="C533" s="512">
        <v>2018</v>
      </c>
      <c r="D533" s="512">
        <v>2019</v>
      </c>
      <c r="E533" s="512">
        <v>2020</v>
      </c>
      <c r="F533" s="512">
        <v>2021</v>
      </c>
    </row>
    <row r="534" spans="1:6">
      <c r="A534" s="490"/>
      <c r="B534" s="490"/>
      <c r="C534" s="493" t="s">
        <v>651</v>
      </c>
      <c r="D534" s="493" t="s">
        <v>651</v>
      </c>
      <c r="E534" s="493" t="s">
        <v>651</v>
      </c>
      <c r="F534" s="493" t="s">
        <v>651</v>
      </c>
    </row>
    <row r="535" spans="1:6" s="488" customFormat="1">
      <c r="A535" s="510" t="s">
        <v>340</v>
      </c>
      <c r="B535" s="510" t="s">
        <v>341</v>
      </c>
      <c r="C535" s="501">
        <v>53237</v>
      </c>
      <c r="D535" s="501">
        <v>59178.08608155181</v>
      </c>
      <c r="E535" s="501">
        <v>55518.487779608447</v>
      </c>
      <c r="F535" s="501">
        <v>63378.079513217061</v>
      </c>
    </row>
    <row r="536" spans="1:6">
      <c r="A536" s="507" t="s">
        <v>342</v>
      </c>
      <c r="B536" s="507" t="s">
        <v>343</v>
      </c>
      <c r="C536" s="502">
        <v>30888</v>
      </c>
      <c r="D536" s="502">
        <v>35322.111851499998</v>
      </c>
      <c r="E536" s="502">
        <v>32301.46924686433</v>
      </c>
      <c r="F536" s="502">
        <v>33113.474775602837</v>
      </c>
    </row>
    <row r="537" spans="1:6">
      <c r="A537" s="507" t="s">
        <v>344</v>
      </c>
      <c r="B537" s="507" t="s">
        <v>653</v>
      </c>
      <c r="C537" s="502">
        <v>30888</v>
      </c>
      <c r="D537" s="502">
        <v>35322.111851499998</v>
      </c>
      <c r="E537" s="502">
        <v>32301.46924686433</v>
      </c>
      <c r="F537" s="502">
        <v>33113.474775602837</v>
      </c>
    </row>
    <row r="538" spans="1:6">
      <c r="A538" s="507" t="s">
        <v>345</v>
      </c>
      <c r="B538" s="507" t="s">
        <v>654</v>
      </c>
      <c r="C538" s="504" t="s">
        <v>144</v>
      </c>
      <c r="D538" s="504" t="s">
        <v>144</v>
      </c>
      <c r="E538" s="504" t="s">
        <v>144</v>
      </c>
      <c r="F538" s="504" t="s">
        <v>144</v>
      </c>
    </row>
    <row r="539" spans="1:6">
      <c r="A539" s="507" t="s">
        <v>346</v>
      </c>
      <c r="B539" s="507" t="s">
        <v>347</v>
      </c>
      <c r="C539" s="502">
        <v>1195</v>
      </c>
      <c r="D539" s="502">
        <v>1504.7394887999999</v>
      </c>
      <c r="E539" s="502">
        <v>1410.5452653537586</v>
      </c>
      <c r="F539" s="502">
        <v>1258.9153916578941</v>
      </c>
    </row>
    <row r="540" spans="1:6">
      <c r="A540" s="507" t="s">
        <v>348</v>
      </c>
      <c r="B540" s="507" t="s">
        <v>349</v>
      </c>
      <c r="C540" s="502">
        <v>7220</v>
      </c>
      <c r="D540" s="502">
        <v>9735.163744800002</v>
      </c>
      <c r="E540" s="502">
        <v>9812.5068699401818</v>
      </c>
      <c r="F540" s="502">
        <v>9531.3319665214203</v>
      </c>
    </row>
    <row r="541" spans="1:6">
      <c r="A541" s="507" t="s">
        <v>350</v>
      </c>
      <c r="B541" s="507" t="s">
        <v>351</v>
      </c>
      <c r="C541" s="502">
        <v>1623</v>
      </c>
      <c r="D541" s="502">
        <v>1625.9447154518082</v>
      </c>
      <c r="E541" s="502">
        <v>1361.5453460941378</v>
      </c>
      <c r="F541" s="502">
        <v>1504.0162321673686</v>
      </c>
    </row>
    <row r="542" spans="1:6">
      <c r="A542" s="507" t="s">
        <v>352</v>
      </c>
      <c r="B542" s="507" t="s">
        <v>353</v>
      </c>
      <c r="C542" s="502">
        <v>10567</v>
      </c>
      <c r="D542" s="502">
        <v>9094.6653810000007</v>
      </c>
      <c r="E542" s="502">
        <v>8631.5438763560378</v>
      </c>
      <c r="F542" s="502">
        <v>15740.94194726754</v>
      </c>
    </row>
    <row r="543" spans="1:6">
      <c r="A543" s="507" t="s">
        <v>354</v>
      </c>
      <c r="B543" s="507" t="s">
        <v>355</v>
      </c>
      <c r="C543" s="504" t="s">
        <v>144</v>
      </c>
      <c r="D543" s="504" t="s">
        <v>144</v>
      </c>
      <c r="E543" s="504" t="s">
        <v>144</v>
      </c>
      <c r="F543" s="504" t="s">
        <v>144</v>
      </c>
    </row>
    <row r="544" spans="1:6">
      <c r="A544" s="507" t="s">
        <v>356</v>
      </c>
      <c r="B544" s="507" t="s">
        <v>357</v>
      </c>
      <c r="C544" s="502">
        <v>1744</v>
      </c>
      <c r="D544" s="502">
        <v>1895.4609000000003</v>
      </c>
      <c r="E544" s="502">
        <v>2000.8771749999999</v>
      </c>
      <c r="F544" s="502">
        <v>2229.3991999999998</v>
      </c>
    </row>
    <row r="545" spans="1:6">
      <c r="A545" s="507"/>
      <c r="B545" s="507"/>
      <c r="C545" s="502"/>
      <c r="D545" s="502"/>
      <c r="E545" s="502"/>
      <c r="F545" s="502"/>
    </row>
    <row r="546" spans="1:6" s="488" customFormat="1">
      <c r="A546" s="510" t="s">
        <v>358</v>
      </c>
      <c r="B546" s="510" t="s">
        <v>359</v>
      </c>
      <c r="C546" s="501">
        <v>27460</v>
      </c>
      <c r="D546" s="501">
        <v>24819.378373061623</v>
      </c>
      <c r="E546" s="501">
        <v>26047.319975595059</v>
      </c>
      <c r="F546" s="501">
        <v>41643.147126010466</v>
      </c>
    </row>
    <row r="547" spans="1:6">
      <c r="A547" s="507" t="s">
        <v>360</v>
      </c>
      <c r="B547" s="507" t="s">
        <v>361</v>
      </c>
      <c r="C547" s="502">
        <v>26651</v>
      </c>
      <c r="D547" s="502">
        <v>23841.909123000005</v>
      </c>
      <c r="E547" s="502">
        <v>25232.253951989598</v>
      </c>
      <c r="F547" s="502">
        <v>40536.921220034776</v>
      </c>
    </row>
    <row r="548" spans="1:6">
      <c r="A548" s="507" t="s">
        <v>362</v>
      </c>
      <c r="B548" s="507" t="s">
        <v>363</v>
      </c>
      <c r="C548" s="502">
        <v>16374</v>
      </c>
      <c r="D548" s="502">
        <v>14845.01844</v>
      </c>
      <c r="E548" s="502">
        <v>15148.244866036899</v>
      </c>
      <c r="F548" s="502">
        <v>18397.534433111079</v>
      </c>
    </row>
    <row r="549" spans="1:6">
      <c r="A549" s="507" t="s">
        <v>364</v>
      </c>
      <c r="B549" s="507" t="s">
        <v>365</v>
      </c>
      <c r="C549" s="502">
        <v>3412</v>
      </c>
      <c r="D549" s="502">
        <v>1801.3012980000003</v>
      </c>
      <c r="E549" s="502">
        <v>2436.6681834204305</v>
      </c>
      <c r="F549" s="502">
        <v>5971.4405409139199</v>
      </c>
    </row>
    <row r="550" spans="1:6">
      <c r="A550" s="507" t="s">
        <v>366</v>
      </c>
      <c r="B550" s="507" t="s">
        <v>367</v>
      </c>
      <c r="C550" s="502">
        <v>5948</v>
      </c>
      <c r="D550" s="502">
        <v>6045.9941920000001</v>
      </c>
      <c r="E550" s="502">
        <v>6908.0926245479395</v>
      </c>
      <c r="F550" s="502">
        <v>14825.527846879668</v>
      </c>
    </row>
    <row r="551" spans="1:6">
      <c r="A551" s="507" t="s">
        <v>368</v>
      </c>
      <c r="B551" s="507" t="s">
        <v>369</v>
      </c>
      <c r="C551" s="502">
        <v>917</v>
      </c>
      <c r="D551" s="502">
        <v>1149.5951929999999</v>
      </c>
      <c r="E551" s="502">
        <v>739.24827798432818</v>
      </c>
      <c r="F551" s="502">
        <v>1342.4183991301099</v>
      </c>
    </row>
    <row r="552" spans="1:6">
      <c r="A552" s="507" t="s">
        <v>370</v>
      </c>
      <c r="B552" s="507" t="s">
        <v>371</v>
      </c>
      <c r="C552" s="502">
        <v>483</v>
      </c>
      <c r="D552" s="502">
        <v>552.67547499999989</v>
      </c>
      <c r="E552" s="502">
        <v>389.137317815242</v>
      </c>
      <c r="F552" s="502">
        <v>662.03807222212436</v>
      </c>
    </row>
    <row r="553" spans="1:6">
      <c r="A553" s="507" t="s">
        <v>372</v>
      </c>
      <c r="B553" s="507" t="s">
        <v>373</v>
      </c>
      <c r="C553" s="504" t="s">
        <v>144</v>
      </c>
      <c r="D553" s="504" t="s">
        <v>144</v>
      </c>
      <c r="E553" s="504" t="s">
        <v>144</v>
      </c>
      <c r="F553" s="504" t="s">
        <v>144</v>
      </c>
    </row>
    <row r="554" spans="1:6">
      <c r="A554" s="507" t="s">
        <v>374</v>
      </c>
      <c r="B554" s="507" t="s">
        <v>375</v>
      </c>
      <c r="C554" s="502">
        <v>284</v>
      </c>
      <c r="D554" s="502">
        <v>381.33665506162504</v>
      </c>
      <c r="E554" s="502">
        <v>417.95235842069997</v>
      </c>
      <c r="F554" s="502">
        <v>395.99588706782151</v>
      </c>
    </row>
    <row r="555" spans="1:6">
      <c r="A555" s="507" t="s">
        <v>376</v>
      </c>
      <c r="B555" s="507" t="s">
        <v>377</v>
      </c>
      <c r="C555" s="502">
        <v>42</v>
      </c>
      <c r="D555" s="502">
        <v>43.457119999999996</v>
      </c>
      <c r="E555" s="502">
        <v>7.9763473695186011</v>
      </c>
      <c r="F555" s="502">
        <v>48.191946685743865</v>
      </c>
    </row>
    <row r="556" spans="1:6">
      <c r="A556" s="507"/>
      <c r="B556" s="507"/>
      <c r="C556" s="502"/>
      <c r="D556" s="502"/>
      <c r="E556" s="502"/>
      <c r="F556" s="502"/>
    </row>
    <row r="557" spans="1:6" s="488" customFormat="1">
      <c r="A557" s="510" t="s">
        <v>378</v>
      </c>
      <c r="B557" s="510" t="s">
        <v>379</v>
      </c>
      <c r="C557" s="501">
        <v>54793</v>
      </c>
      <c r="D557" s="501">
        <v>44084.0703765</v>
      </c>
      <c r="E557" s="501">
        <v>55461.01601601782</v>
      </c>
      <c r="F557" s="501">
        <v>33470.474418140227</v>
      </c>
    </row>
    <row r="558" spans="1:6">
      <c r="A558" s="507" t="s">
        <v>380</v>
      </c>
      <c r="B558" s="507" t="s">
        <v>381</v>
      </c>
      <c r="C558" s="502">
        <v>21211</v>
      </c>
      <c r="D558" s="502">
        <v>20689.329834</v>
      </c>
      <c r="E558" s="502">
        <v>25128.586800000001</v>
      </c>
      <c r="F558" s="502">
        <v>12252.049634000003</v>
      </c>
    </row>
    <row r="559" spans="1:6">
      <c r="A559" s="507" t="s">
        <v>382</v>
      </c>
      <c r="B559" s="507" t="s">
        <v>383</v>
      </c>
      <c r="C559" s="502">
        <v>15</v>
      </c>
      <c r="D559" s="502">
        <v>13.8771</v>
      </c>
      <c r="E559" s="502">
        <v>4.4523000000000001</v>
      </c>
      <c r="F559" s="502">
        <v>0.70209999999999995</v>
      </c>
    </row>
    <row r="560" spans="1:6">
      <c r="A560" s="507" t="s">
        <v>384</v>
      </c>
      <c r="B560" s="507" t="s">
        <v>385</v>
      </c>
      <c r="C560" s="502">
        <v>33567</v>
      </c>
      <c r="D560" s="502">
        <v>23380.863442500002</v>
      </c>
      <c r="E560" s="502">
        <v>30327.976916017822</v>
      </c>
      <c r="F560" s="502">
        <v>21217.722684140226</v>
      </c>
    </row>
    <row r="561" spans="1:6">
      <c r="A561" s="507"/>
      <c r="B561" s="507"/>
      <c r="C561" s="502"/>
      <c r="D561" s="502"/>
      <c r="E561" s="502"/>
      <c r="F561" s="502"/>
    </row>
    <row r="562" spans="1:6" s="488" customFormat="1">
      <c r="A562" s="510" t="s">
        <v>386</v>
      </c>
      <c r="B562" s="510" t="s">
        <v>387</v>
      </c>
      <c r="C562" s="501">
        <v>7486</v>
      </c>
      <c r="D562" s="501">
        <v>8861.6049006199537</v>
      </c>
      <c r="E562" s="501">
        <v>3924.9026803689449</v>
      </c>
      <c r="F562" s="501">
        <v>5025.8700523862581</v>
      </c>
    </row>
    <row r="563" spans="1:6">
      <c r="A563" s="507" t="s">
        <v>388</v>
      </c>
      <c r="B563" s="507" t="s">
        <v>389</v>
      </c>
      <c r="C563" s="502">
        <v>2610</v>
      </c>
      <c r="D563" s="502">
        <v>3985.4545139892343</v>
      </c>
      <c r="E563" s="502">
        <v>2317.822170653506</v>
      </c>
      <c r="F563" s="502">
        <v>3684.7978138743242</v>
      </c>
    </row>
    <row r="564" spans="1:6">
      <c r="A564" s="507" t="s">
        <v>390</v>
      </c>
      <c r="B564" s="507" t="s">
        <v>391</v>
      </c>
      <c r="C564" s="502">
        <v>4876</v>
      </c>
      <c r="D564" s="502">
        <v>4876.1503866307194</v>
      </c>
      <c r="E564" s="502">
        <v>1607.0805097154391</v>
      </c>
      <c r="F564" s="502">
        <v>1341.0722385119343</v>
      </c>
    </row>
    <row r="565" spans="1:6">
      <c r="A565" s="507"/>
      <c r="B565" s="507"/>
      <c r="C565" s="502"/>
      <c r="D565" s="502"/>
      <c r="E565" s="502"/>
      <c r="F565" s="502"/>
    </row>
    <row r="566" spans="1:6" s="488" customFormat="1">
      <c r="A566" s="510" t="s">
        <v>392</v>
      </c>
      <c r="B566" s="510" t="s">
        <v>393</v>
      </c>
      <c r="C566" s="501">
        <v>5813</v>
      </c>
      <c r="D566" s="501">
        <v>8550.0238361462762</v>
      </c>
      <c r="E566" s="501">
        <v>5719.2821818823213</v>
      </c>
      <c r="F566" s="501">
        <v>3343.4612305889536</v>
      </c>
    </row>
    <row r="567" spans="1:6">
      <c r="A567" s="507"/>
      <c r="B567" s="507"/>
      <c r="C567" s="502"/>
      <c r="D567" s="502"/>
      <c r="E567" s="502"/>
      <c r="F567" s="502"/>
    </row>
    <row r="568" spans="1:6" s="488" customFormat="1">
      <c r="A568" s="510" t="s">
        <v>394</v>
      </c>
      <c r="B568" s="510" t="s">
        <v>395</v>
      </c>
      <c r="C568" s="501">
        <v>2254</v>
      </c>
      <c r="D568" s="501">
        <v>1720.452325276</v>
      </c>
      <c r="E568" s="501">
        <v>1975.8579666988933</v>
      </c>
      <c r="F568" s="501">
        <v>2684.7276237160936</v>
      </c>
    </row>
    <row r="569" spans="1:6">
      <c r="A569" s="507" t="s">
        <v>396</v>
      </c>
      <c r="B569" s="507" t="s">
        <v>397</v>
      </c>
      <c r="C569" s="502">
        <v>655</v>
      </c>
      <c r="D569" s="502">
        <v>352.69957327599997</v>
      </c>
      <c r="E569" s="502">
        <v>442.32003464068271</v>
      </c>
      <c r="F569" s="502">
        <v>566.48762371609394</v>
      </c>
    </row>
    <row r="570" spans="1:6">
      <c r="A570" s="507" t="s">
        <v>398</v>
      </c>
      <c r="B570" s="507" t="s">
        <v>399</v>
      </c>
      <c r="C570" s="504" t="s">
        <v>144</v>
      </c>
      <c r="D570" s="504" t="s">
        <v>144</v>
      </c>
      <c r="E570" s="504" t="s">
        <v>144</v>
      </c>
      <c r="F570" s="504" t="s">
        <v>144</v>
      </c>
    </row>
    <row r="571" spans="1:6">
      <c r="A571" s="507" t="s">
        <v>400</v>
      </c>
      <c r="B571" s="507" t="s">
        <v>401</v>
      </c>
      <c r="C571" s="504" t="s">
        <v>144</v>
      </c>
      <c r="D571" s="504" t="s">
        <v>144</v>
      </c>
      <c r="E571" s="504" t="s">
        <v>144</v>
      </c>
      <c r="F571" s="504" t="s">
        <v>144</v>
      </c>
    </row>
    <row r="572" spans="1:6">
      <c r="A572" s="507" t="s">
        <v>402</v>
      </c>
      <c r="B572" s="507" t="s">
        <v>403</v>
      </c>
      <c r="C572" s="502">
        <v>1599</v>
      </c>
      <c r="D572" s="502">
        <v>1367.7527520000001</v>
      </c>
      <c r="E572" s="502">
        <v>1533.5379320582106</v>
      </c>
      <c r="F572" s="502">
        <v>2118.2399999999998</v>
      </c>
    </row>
    <row r="573" spans="1:6">
      <c r="A573" s="507"/>
      <c r="B573" s="507"/>
      <c r="C573" s="502"/>
      <c r="D573" s="502"/>
      <c r="E573" s="502"/>
      <c r="F573" s="502"/>
    </row>
    <row r="574" spans="1:6" s="488" customFormat="1">
      <c r="A574" s="510" t="s">
        <v>404</v>
      </c>
      <c r="B574" s="510" t="s">
        <v>405</v>
      </c>
      <c r="C574" s="506" t="s">
        <v>144</v>
      </c>
      <c r="D574" s="506" t="s">
        <v>144</v>
      </c>
      <c r="E574" s="506" t="s">
        <v>144</v>
      </c>
      <c r="F574" s="506" t="s">
        <v>144</v>
      </c>
    </row>
    <row r="575" spans="1:6">
      <c r="A575" s="507"/>
      <c r="B575" s="507"/>
      <c r="C575" s="504"/>
      <c r="D575" s="504"/>
      <c r="E575" s="504"/>
      <c r="F575" s="504"/>
    </row>
    <row r="576" spans="1:6" s="488" customFormat="1">
      <c r="A576" s="510" t="s">
        <v>406</v>
      </c>
      <c r="B576" s="510" t="s">
        <v>407</v>
      </c>
      <c r="C576" s="506" t="s">
        <v>144</v>
      </c>
      <c r="D576" s="506" t="s">
        <v>144</v>
      </c>
      <c r="E576" s="506" t="s">
        <v>144</v>
      </c>
      <c r="F576" s="506" t="s">
        <v>144</v>
      </c>
    </row>
    <row r="577" spans="1:6">
      <c r="A577" s="507"/>
      <c r="B577" s="507"/>
      <c r="C577" s="502"/>
      <c r="D577" s="502"/>
      <c r="E577" s="502"/>
      <c r="F577" s="502"/>
    </row>
    <row r="578" spans="1:6" s="488" customFormat="1">
      <c r="A578" s="510" t="s">
        <v>408</v>
      </c>
      <c r="B578" s="510" t="s">
        <v>409</v>
      </c>
      <c r="C578" s="501">
        <v>1027</v>
      </c>
      <c r="D578" s="501">
        <v>1977.38814</v>
      </c>
      <c r="E578" s="501">
        <v>1491.8083129174399</v>
      </c>
      <c r="F578" s="501">
        <v>1527.668486772174</v>
      </c>
    </row>
    <row r="579" spans="1:6">
      <c r="A579" s="507"/>
      <c r="B579" s="507"/>
      <c r="C579" s="502"/>
      <c r="D579" s="502"/>
      <c r="E579" s="502"/>
      <c r="F579" s="502"/>
    </row>
    <row r="580" spans="1:6" s="488" customFormat="1">
      <c r="A580" s="510" t="s">
        <v>410</v>
      </c>
      <c r="B580" s="510" t="s">
        <v>655</v>
      </c>
      <c r="C580" s="501">
        <v>152070</v>
      </c>
      <c r="D580" s="501">
        <v>149191.00403315565</v>
      </c>
      <c r="E580" s="501">
        <v>150138.67491308891</v>
      </c>
      <c r="F580" s="501">
        <v>151073.42845083121</v>
      </c>
    </row>
    <row r="581" spans="1:6" s="488" customFormat="1">
      <c r="A581" s="510"/>
      <c r="B581" s="510"/>
      <c r="C581" s="501"/>
      <c r="D581" s="501"/>
      <c r="E581" s="501"/>
      <c r="F581" s="501"/>
    </row>
    <row r="582" spans="1:6" s="488" customFormat="1">
      <c r="A582" s="510" t="s">
        <v>411</v>
      </c>
      <c r="B582" s="510" t="s">
        <v>412</v>
      </c>
      <c r="C582" s="501">
        <v>66076</v>
      </c>
      <c r="D582" s="501">
        <v>70407.394923120242</v>
      </c>
      <c r="E582" s="501">
        <v>69921.171263232827</v>
      </c>
      <c r="F582" s="501">
        <v>64215.965758132654</v>
      </c>
    </row>
    <row r="583" spans="1:6">
      <c r="A583" s="507" t="s">
        <v>413</v>
      </c>
      <c r="B583" s="507" t="s">
        <v>414</v>
      </c>
      <c r="C583" s="502">
        <v>34467</v>
      </c>
      <c r="D583" s="502">
        <v>30428.635718268095</v>
      </c>
      <c r="E583" s="502">
        <v>27846.093881134675</v>
      </c>
      <c r="F583" s="502">
        <v>30891.745611540129</v>
      </c>
    </row>
    <row r="584" spans="1:6">
      <c r="A584" s="507" t="s">
        <v>415</v>
      </c>
      <c r="B584" s="507" t="s">
        <v>416</v>
      </c>
      <c r="C584" s="502">
        <v>6213</v>
      </c>
      <c r="D584" s="502">
        <v>8393.7242030772177</v>
      </c>
      <c r="E584" s="502">
        <v>7748.7181904472327</v>
      </c>
      <c r="F584" s="502">
        <v>4959.3601850127807</v>
      </c>
    </row>
    <row r="585" spans="1:6">
      <c r="A585" s="507" t="s">
        <v>417</v>
      </c>
      <c r="B585" s="507" t="s">
        <v>418</v>
      </c>
      <c r="C585" s="504" t="s">
        <v>144</v>
      </c>
      <c r="D585" s="504" t="s">
        <v>144</v>
      </c>
      <c r="E585" s="504" t="s">
        <v>144</v>
      </c>
      <c r="F585" s="504" t="s">
        <v>144</v>
      </c>
    </row>
    <row r="586" spans="1:6">
      <c r="A586" s="507" t="s">
        <v>419</v>
      </c>
      <c r="B586" s="507" t="s">
        <v>420</v>
      </c>
      <c r="C586" s="502">
        <v>6733</v>
      </c>
      <c r="D586" s="502">
        <v>6937.9129800957689</v>
      </c>
      <c r="E586" s="502">
        <v>5466.3926761870398</v>
      </c>
      <c r="F586" s="502">
        <v>5470.6867099014717</v>
      </c>
    </row>
    <row r="587" spans="1:6">
      <c r="A587" s="507" t="s">
        <v>421</v>
      </c>
      <c r="B587" s="507" t="s">
        <v>422</v>
      </c>
      <c r="C587" s="502">
        <v>15682</v>
      </c>
      <c r="D587" s="502">
        <v>21925.40220754757</v>
      </c>
      <c r="E587" s="502">
        <v>26541.31063546388</v>
      </c>
      <c r="F587" s="502">
        <v>19491.428064615291</v>
      </c>
    </row>
    <row r="588" spans="1:6">
      <c r="A588" s="507" t="s">
        <v>423</v>
      </c>
      <c r="B588" s="507" t="s">
        <v>424</v>
      </c>
      <c r="C588" s="502">
        <v>2981</v>
      </c>
      <c r="D588" s="502">
        <v>2721.7198141315889</v>
      </c>
      <c r="E588" s="502">
        <v>2318.6558800000007</v>
      </c>
      <c r="F588" s="502">
        <v>3402.7451870629852</v>
      </c>
    </row>
    <row r="589" spans="1:6">
      <c r="A589" s="507"/>
      <c r="B589" s="507"/>
      <c r="C589" s="502"/>
      <c r="D589" s="502"/>
      <c r="E589" s="502"/>
      <c r="F589" s="502"/>
    </row>
    <row r="590" spans="1:6" s="488" customFormat="1">
      <c r="A590" s="510" t="s">
        <v>425</v>
      </c>
      <c r="B590" s="510" t="s">
        <v>426</v>
      </c>
      <c r="C590" s="501">
        <v>114716</v>
      </c>
      <c r="D590" s="501">
        <v>115879.38863265845</v>
      </c>
      <c r="E590" s="501">
        <v>110342.89611129356</v>
      </c>
      <c r="F590" s="501">
        <v>101915.20592097171</v>
      </c>
    </row>
    <row r="591" spans="1:6">
      <c r="A591" s="507" t="s">
        <v>427</v>
      </c>
      <c r="B591" s="507" t="s">
        <v>428</v>
      </c>
      <c r="C591" s="502">
        <v>79776</v>
      </c>
      <c r="D591" s="502">
        <v>85807.771900788459</v>
      </c>
      <c r="E591" s="502">
        <v>83840.595657660437</v>
      </c>
      <c r="F591" s="502">
        <v>72596.86601944534</v>
      </c>
    </row>
    <row r="592" spans="1:6">
      <c r="A592" s="507" t="s">
        <v>429</v>
      </c>
      <c r="B592" s="507" t="s">
        <v>430</v>
      </c>
      <c r="C592" s="502">
        <v>28010</v>
      </c>
      <c r="D592" s="502">
        <v>26507.439848130001</v>
      </c>
      <c r="E592" s="502">
        <v>21732.362527596884</v>
      </c>
      <c r="F592" s="502">
        <v>23929.953467207335</v>
      </c>
    </row>
    <row r="593" spans="1:6">
      <c r="A593" s="507" t="s">
        <v>431</v>
      </c>
      <c r="B593" s="507" t="s">
        <v>24</v>
      </c>
      <c r="C593" s="502">
        <v>6930</v>
      </c>
      <c r="D593" s="502">
        <v>3564.1768837400004</v>
      </c>
      <c r="E593" s="502">
        <v>4769.9379260362648</v>
      </c>
      <c r="F593" s="502">
        <v>5388.386434319048</v>
      </c>
    </row>
    <row r="594" spans="1:6">
      <c r="A594" s="507"/>
      <c r="B594" s="507"/>
      <c r="C594" s="502"/>
      <c r="D594" s="502"/>
      <c r="E594" s="502"/>
      <c r="F594" s="502"/>
    </row>
    <row r="595" spans="1:6" s="488" customFormat="1">
      <c r="A595" s="510" t="s">
        <v>432</v>
      </c>
      <c r="B595" s="510" t="s">
        <v>656</v>
      </c>
      <c r="C595" s="501">
        <v>180791</v>
      </c>
      <c r="D595" s="501">
        <v>186286.7835557787</v>
      </c>
      <c r="E595" s="501">
        <v>180264.06737452641</v>
      </c>
      <c r="F595" s="501">
        <v>166131.17167910439</v>
      </c>
    </row>
    <row r="596" spans="1:6">
      <c r="A596" s="507"/>
      <c r="B596" s="507"/>
      <c r="C596" s="502"/>
      <c r="D596" s="502"/>
      <c r="E596" s="502"/>
      <c r="F596" s="502"/>
    </row>
    <row r="597" spans="1:6" s="488" customFormat="1">
      <c r="A597" s="510" t="s">
        <v>433</v>
      </c>
      <c r="B597" s="510" t="s">
        <v>434</v>
      </c>
      <c r="C597" s="501"/>
      <c r="D597" s="501"/>
      <c r="E597" s="501"/>
      <c r="F597" s="501"/>
    </row>
    <row r="598" spans="1:6" s="488" customFormat="1">
      <c r="A598" s="510"/>
      <c r="B598" s="510" t="s">
        <v>657</v>
      </c>
      <c r="C598" s="501">
        <v>332861</v>
      </c>
      <c r="D598" s="501">
        <v>335477.78758893436</v>
      </c>
      <c r="E598" s="501">
        <v>330402.74228761531</v>
      </c>
      <c r="F598" s="501">
        <v>317204.6001299356</v>
      </c>
    </row>
    <row r="599" spans="1:6">
      <c r="A599" s="507"/>
      <c r="B599" s="507"/>
      <c r="C599" s="502"/>
      <c r="D599" s="502"/>
      <c r="E599" s="502"/>
      <c r="F599" s="502"/>
    </row>
    <row r="600" spans="1:6" s="488" customFormat="1">
      <c r="A600" s="510" t="s">
        <v>435</v>
      </c>
      <c r="B600" s="510" t="s">
        <v>436</v>
      </c>
      <c r="C600" s="501">
        <v>27756</v>
      </c>
      <c r="D600" s="501">
        <v>22920.07385084753</v>
      </c>
      <c r="E600" s="501">
        <v>32084.109291313398</v>
      </c>
      <c r="F600" s="501">
        <v>26667.206793695579</v>
      </c>
    </row>
    <row r="601" spans="1:6">
      <c r="A601" s="507"/>
      <c r="B601" s="507"/>
      <c r="C601" s="502"/>
      <c r="D601" s="502"/>
      <c r="E601" s="502"/>
      <c r="F601" s="502"/>
    </row>
    <row r="602" spans="1:6" s="488" customFormat="1">
      <c r="A602" s="510" t="s">
        <v>437</v>
      </c>
      <c r="B602" s="510" t="s">
        <v>438</v>
      </c>
      <c r="C602" s="501"/>
      <c r="D602" s="501"/>
      <c r="E602" s="501"/>
      <c r="F602" s="501"/>
    </row>
    <row r="603" spans="1:6" s="488" customFormat="1">
      <c r="A603" s="510"/>
      <c r="B603" s="510" t="s">
        <v>658</v>
      </c>
      <c r="C603" s="501">
        <v>360617</v>
      </c>
      <c r="D603" s="501">
        <v>358397.8614397819</v>
      </c>
      <c r="E603" s="501">
        <v>362486.85157892876</v>
      </c>
      <c r="F603" s="501">
        <v>343871.80692363117</v>
      </c>
    </row>
    <row r="604" spans="1:6">
      <c r="A604" s="507"/>
      <c r="B604" s="507"/>
      <c r="C604" s="502"/>
      <c r="D604" s="502"/>
      <c r="E604" s="502"/>
      <c r="F604" s="502"/>
    </row>
    <row r="605" spans="1:6" s="488" customFormat="1">
      <c r="A605" s="510" t="s">
        <v>439</v>
      </c>
      <c r="B605" s="510" t="s">
        <v>440</v>
      </c>
      <c r="C605" s="501"/>
      <c r="D605" s="501"/>
      <c r="E605" s="501"/>
      <c r="F605" s="501"/>
    </row>
    <row r="606" spans="1:6" s="488" customFormat="1">
      <c r="A606" s="510"/>
      <c r="B606" s="510" t="s">
        <v>441</v>
      </c>
      <c r="C606" s="501">
        <v>31161</v>
      </c>
      <c r="D606" s="501">
        <v>42981.097679961335</v>
      </c>
      <c r="E606" s="501">
        <v>30489.454937725863</v>
      </c>
      <c r="F606" s="501">
        <v>29170.892209694863</v>
      </c>
    </row>
    <row r="607" spans="1:6">
      <c r="A607" s="507" t="s">
        <v>442</v>
      </c>
      <c r="B607" s="507" t="s">
        <v>443</v>
      </c>
      <c r="C607" s="502">
        <v>2683</v>
      </c>
      <c r="D607" s="502">
        <v>3151.2962876526881</v>
      </c>
      <c r="E607" s="502">
        <v>3776.8961877598126</v>
      </c>
      <c r="F607" s="502">
        <v>3234.6607547635026</v>
      </c>
    </row>
    <row r="608" spans="1:6">
      <c r="A608" s="507" t="s">
        <v>444</v>
      </c>
      <c r="B608" s="507" t="s">
        <v>445</v>
      </c>
      <c r="C608" s="502">
        <v>28478</v>
      </c>
      <c r="D608" s="502">
        <v>39829.801392308647</v>
      </c>
      <c r="E608" s="502">
        <v>26712.558749966051</v>
      </c>
      <c r="F608" s="502">
        <v>25936.231454931363</v>
      </c>
    </row>
    <row r="609" spans="1:6">
      <c r="A609" s="507"/>
      <c r="B609" s="507"/>
      <c r="C609" s="502"/>
      <c r="D609" s="502"/>
      <c r="E609" s="502"/>
      <c r="F609" s="502"/>
    </row>
    <row r="610" spans="1:6" s="488" customFormat="1">
      <c r="A610" s="510" t="s">
        <v>446</v>
      </c>
      <c r="B610" s="510" t="s">
        <v>447</v>
      </c>
      <c r="C610" s="501"/>
      <c r="D610" s="501"/>
      <c r="E610" s="501"/>
      <c r="F610" s="501"/>
    </row>
    <row r="611" spans="1:6" s="488" customFormat="1">
      <c r="A611" s="510"/>
      <c r="B611" s="510" t="s">
        <v>659</v>
      </c>
      <c r="C611" s="501">
        <v>391778</v>
      </c>
      <c r="D611" s="501">
        <v>401378.95911974326</v>
      </c>
      <c r="E611" s="501">
        <v>392976.30651665461</v>
      </c>
      <c r="F611" s="501">
        <v>373042.69913332607</v>
      </c>
    </row>
    <row r="612" spans="1:6">
      <c r="A612" s="507"/>
      <c r="B612" s="507"/>
      <c r="C612" s="502"/>
      <c r="D612" s="502"/>
      <c r="E612" s="502"/>
      <c r="F612" s="502"/>
    </row>
    <row r="613" spans="1:6" s="488" customFormat="1">
      <c r="A613" s="510" t="s">
        <v>448</v>
      </c>
      <c r="B613" s="510" t="s">
        <v>449</v>
      </c>
      <c r="C613" s="501">
        <v>345883</v>
      </c>
      <c r="D613" s="501">
        <v>343201.9294581337</v>
      </c>
      <c r="E613" s="501">
        <v>335183.36334411323</v>
      </c>
      <c r="F613" s="501">
        <v>336328.62179878284</v>
      </c>
    </row>
    <row r="614" spans="1:6">
      <c r="A614" s="507" t="s">
        <v>450</v>
      </c>
      <c r="B614" s="507" t="s">
        <v>451</v>
      </c>
      <c r="C614" s="502">
        <v>13764</v>
      </c>
      <c r="D614" s="502">
        <v>14004.495992121225</v>
      </c>
      <c r="E614" s="502">
        <v>12532.238508448259</v>
      </c>
      <c r="F614" s="502">
        <v>13098.635755723855</v>
      </c>
    </row>
    <row r="615" spans="1:6">
      <c r="A615" s="507" t="s">
        <v>452</v>
      </c>
      <c r="B615" s="507" t="s">
        <v>453</v>
      </c>
      <c r="C615" s="502">
        <v>55976</v>
      </c>
      <c r="D615" s="502">
        <v>55502.269543692062</v>
      </c>
      <c r="E615" s="502">
        <v>42665.143719057094</v>
      </c>
      <c r="F615" s="502">
        <v>52558.07450868321</v>
      </c>
    </row>
    <row r="616" spans="1:6">
      <c r="A616" s="507" t="s">
        <v>454</v>
      </c>
      <c r="B616" s="507" t="s">
        <v>455</v>
      </c>
      <c r="C616" s="502">
        <v>18048</v>
      </c>
      <c r="D616" s="502">
        <v>19823.2834614731</v>
      </c>
      <c r="E616" s="502">
        <v>18950.519144178172</v>
      </c>
      <c r="F616" s="502">
        <v>22139.80135062294</v>
      </c>
    </row>
    <row r="617" spans="1:6">
      <c r="A617" s="507" t="s">
        <v>456</v>
      </c>
      <c r="B617" s="507" t="s">
        <v>457</v>
      </c>
      <c r="C617" s="502">
        <v>15254</v>
      </c>
      <c r="D617" s="502">
        <v>14980.132957170401</v>
      </c>
      <c r="E617" s="502">
        <v>15223.795145592996</v>
      </c>
      <c r="F617" s="502">
        <v>15366.785984329432</v>
      </c>
    </row>
    <row r="618" spans="1:6">
      <c r="A618" s="507" t="s">
        <v>458</v>
      </c>
      <c r="B618" s="507" t="s">
        <v>459</v>
      </c>
      <c r="C618" s="502">
        <v>13784</v>
      </c>
      <c r="D618" s="502">
        <v>13568.546596954104</v>
      </c>
      <c r="E618" s="502">
        <v>12963.18130471605</v>
      </c>
      <c r="F618" s="502">
        <v>12732.307870905475</v>
      </c>
    </row>
    <row r="619" spans="1:6">
      <c r="A619" s="507" t="s">
        <v>460</v>
      </c>
      <c r="B619" s="507" t="s">
        <v>461</v>
      </c>
      <c r="C619" s="502">
        <v>108191</v>
      </c>
      <c r="D619" s="502">
        <v>106841.42513295384</v>
      </c>
      <c r="E619" s="502">
        <v>112404.252304619</v>
      </c>
      <c r="F619" s="502">
        <v>105416.54540487875</v>
      </c>
    </row>
    <row r="620" spans="1:6">
      <c r="A620" s="507" t="s">
        <v>462</v>
      </c>
      <c r="B620" s="507" t="s">
        <v>463</v>
      </c>
      <c r="C620" s="504" t="s">
        <v>144</v>
      </c>
      <c r="D620" s="504" t="s">
        <v>144</v>
      </c>
      <c r="E620" s="504" t="s">
        <v>144</v>
      </c>
      <c r="F620" s="504" t="s">
        <v>144</v>
      </c>
    </row>
    <row r="621" spans="1:6">
      <c r="A621" s="507" t="s">
        <v>464</v>
      </c>
      <c r="B621" s="507" t="s">
        <v>465</v>
      </c>
      <c r="C621" s="502">
        <v>57192</v>
      </c>
      <c r="D621" s="502">
        <v>60497.039649723549</v>
      </c>
      <c r="E621" s="502">
        <v>55578.891236356227</v>
      </c>
      <c r="F621" s="502">
        <v>62713.986805419569</v>
      </c>
    </row>
    <row r="622" spans="1:6">
      <c r="A622" s="507" t="s">
        <v>466</v>
      </c>
      <c r="B622" s="507" t="s">
        <v>467</v>
      </c>
      <c r="C622" s="502">
        <v>50999</v>
      </c>
      <c r="D622" s="502">
        <v>46344.385483230282</v>
      </c>
      <c r="E622" s="502">
        <v>56825.361068262791</v>
      </c>
      <c r="F622" s="502">
        <v>42702.558599459167</v>
      </c>
    </row>
    <row r="623" spans="1:6">
      <c r="A623" s="507" t="s">
        <v>468</v>
      </c>
      <c r="B623" s="507" t="s">
        <v>469</v>
      </c>
      <c r="C623" s="502">
        <v>6916</v>
      </c>
      <c r="D623" s="502">
        <v>7279.855955098963</v>
      </c>
      <c r="E623" s="502">
        <v>7351.0650466184907</v>
      </c>
      <c r="F623" s="502">
        <v>7408.9638815416165</v>
      </c>
    </row>
    <row r="624" spans="1:6">
      <c r="A624" s="507" t="s">
        <v>470</v>
      </c>
      <c r="B624" s="507" t="s">
        <v>471</v>
      </c>
      <c r="C624" s="502">
        <v>13816</v>
      </c>
      <c r="D624" s="502">
        <v>15061.415645181345</v>
      </c>
      <c r="E624" s="502">
        <v>15686.613708604345</v>
      </c>
      <c r="F624" s="502">
        <v>18012.428828142914</v>
      </c>
    </row>
    <row r="625" spans="1:6">
      <c r="A625" s="507" t="s">
        <v>472</v>
      </c>
      <c r="B625" s="507" t="s">
        <v>473</v>
      </c>
      <c r="C625" s="502">
        <v>27756</v>
      </c>
      <c r="D625" s="502">
        <v>22920.07385084753</v>
      </c>
      <c r="E625" s="502">
        <v>32084.109291313398</v>
      </c>
      <c r="F625" s="502">
        <v>26667.206793695579</v>
      </c>
    </row>
    <row r="626" spans="1:6">
      <c r="A626" s="507" t="s">
        <v>474</v>
      </c>
      <c r="B626" s="507" t="s">
        <v>475</v>
      </c>
      <c r="C626" s="502"/>
      <c r="D626" s="502"/>
      <c r="E626" s="502"/>
      <c r="F626" s="502"/>
    </row>
    <row r="627" spans="1:6">
      <c r="A627" s="507"/>
      <c r="B627" s="507" t="s">
        <v>476</v>
      </c>
      <c r="C627" s="502">
        <v>2698</v>
      </c>
      <c r="D627" s="502">
        <v>2037.4944092932515</v>
      </c>
      <c r="E627" s="502">
        <v>3141.4415242809355</v>
      </c>
      <c r="F627" s="502">
        <v>2023.4426259062705</v>
      </c>
    </row>
    <row r="628" spans="1:6">
      <c r="A628" s="507" t="s">
        <v>477</v>
      </c>
      <c r="B628" s="507" t="s">
        <v>478</v>
      </c>
      <c r="C628" s="502">
        <v>69680</v>
      </c>
      <c r="D628" s="502">
        <v>71182.935913347843</v>
      </c>
      <c r="E628" s="502">
        <v>62181.003646684461</v>
      </c>
      <c r="F628" s="502">
        <v>60904.428794352811</v>
      </c>
    </row>
    <row r="629" spans="1:6">
      <c r="A629" s="507"/>
      <c r="B629" s="507"/>
      <c r="C629" s="502"/>
      <c r="D629" s="502"/>
      <c r="E629" s="502"/>
      <c r="F629" s="502"/>
    </row>
    <row r="630" spans="1:6" s="488" customFormat="1">
      <c r="A630" s="510" t="s">
        <v>479</v>
      </c>
      <c r="B630" s="510" t="s">
        <v>480</v>
      </c>
      <c r="C630" s="501"/>
      <c r="D630" s="501"/>
      <c r="E630" s="501"/>
      <c r="F630" s="501"/>
    </row>
    <row r="631" spans="1:6" s="488" customFormat="1">
      <c r="A631" s="510"/>
      <c r="B631" s="510" t="s">
        <v>660</v>
      </c>
      <c r="C631" s="501">
        <v>45896</v>
      </c>
      <c r="D631" s="501">
        <v>58177.029661609595</v>
      </c>
      <c r="E631" s="501">
        <v>57792.943172541411</v>
      </c>
      <c r="F631" s="501">
        <v>36714.077334543203</v>
      </c>
    </row>
    <row r="632" spans="1:6">
      <c r="A632" s="507"/>
      <c r="B632" s="507"/>
      <c r="C632" s="502"/>
      <c r="D632" s="502"/>
      <c r="E632" s="502"/>
      <c r="F632" s="502"/>
    </row>
    <row r="633" spans="1:6" s="488" customFormat="1">
      <c r="A633" s="510" t="s">
        <v>481</v>
      </c>
      <c r="B633" s="510" t="s">
        <v>482</v>
      </c>
      <c r="C633" s="501">
        <v>35602</v>
      </c>
      <c r="D633" s="501">
        <v>40391.017418251111</v>
      </c>
      <c r="E633" s="501">
        <v>50121.823265929386</v>
      </c>
      <c r="F633" s="501">
        <v>50368.141627533223</v>
      </c>
    </row>
    <row r="634" spans="1:6">
      <c r="A634" s="507"/>
      <c r="B634" s="507"/>
      <c r="C634" s="502"/>
      <c r="D634" s="502"/>
      <c r="E634" s="502"/>
      <c r="F634" s="502"/>
    </row>
    <row r="635" spans="1:6" s="488" customFormat="1">
      <c r="A635" s="510" t="s">
        <v>483</v>
      </c>
      <c r="B635" s="510" t="s">
        <v>484</v>
      </c>
      <c r="C635" s="501"/>
      <c r="D635" s="501"/>
      <c r="E635" s="501"/>
      <c r="F635" s="501"/>
    </row>
    <row r="636" spans="1:6" s="488" customFormat="1">
      <c r="A636" s="497"/>
      <c r="B636" s="497" t="s">
        <v>661</v>
      </c>
      <c r="C636" s="511">
        <v>10293</v>
      </c>
      <c r="D636" s="511">
        <v>17786.012243358484</v>
      </c>
      <c r="E636" s="511">
        <v>7671.1199066120271</v>
      </c>
      <c r="F636" s="511">
        <v>-13654.064292990015</v>
      </c>
    </row>
    <row r="640" spans="1:6" ht="15.75">
      <c r="A640" s="691" t="s">
        <v>684</v>
      </c>
      <c r="B640" s="691"/>
      <c r="C640" s="691"/>
      <c r="D640" s="691"/>
      <c r="E640" s="691"/>
      <c r="F640"/>
    </row>
    <row r="642" spans="1:6">
      <c r="A642" t="s">
        <v>685</v>
      </c>
    </row>
    <row r="643" spans="1:6">
      <c r="A643" s="495" t="s">
        <v>648</v>
      </c>
      <c r="B643" s="495" t="s">
        <v>663</v>
      </c>
      <c r="C643" s="512">
        <v>2018</v>
      </c>
      <c r="D643" s="512">
        <v>2019</v>
      </c>
      <c r="E643" s="512">
        <v>2020</v>
      </c>
      <c r="F643" s="512">
        <v>2021</v>
      </c>
    </row>
    <row r="644" spans="1:6">
      <c r="A644" s="490"/>
      <c r="B644" s="490"/>
      <c r="C644" s="493" t="s">
        <v>651</v>
      </c>
      <c r="D644" s="493" t="s">
        <v>651</v>
      </c>
      <c r="E644" s="493" t="s">
        <v>651</v>
      </c>
      <c r="F644" s="493" t="s">
        <v>651</v>
      </c>
    </row>
    <row r="645" spans="1:6" s="488" customFormat="1">
      <c r="A645" s="518" t="s">
        <v>485</v>
      </c>
      <c r="B645" s="518" t="s">
        <v>486</v>
      </c>
      <c r="C645" s="503">
        <v>114821</v>
      </c>
      <c r="D645" s="503">
        <v>122092.40577547537</v>
      </c>
      <c r="E645" s="503">
        <v>119132.36293578573</v>
      </c>
      <c r="F645" s="503">
        <v>117581.81195707803</v>
      </c>
    </row>
    <row r="646" spans="1:6">
      <c r="A646" s="518"/>
      <c r="B646" s="518"/>
      <c r="C646" s="503"/>
      <c r="D646" s="503"/>
      <c r="E646" s="503"/>
      <c r="F646" s="503"/>
    </row>
    <row r="647" spans="1:6" s="488" customFormat="1">
      <c r="A647" s="518" t="s">
        <v>487</v>
      </c>
      <c r="B647" s="518" t="s">
        <v>488</v>
      </c>
      <c r="C647" s="503">
        <v>8860</v>
      </c>
      <c r="D647" s="503">
        <v>8708.7319803134324</v>
      </c>
      <c r="E647" s="503">
        <v>8761.3899527902486</v>
      </c>
      <c r="F647" s="503">
        <v>8018.7993498283831</v>
      </c>
    </row>
    <row r="648" spans="1:6">
      <c r="A648" s="518"/>
      <c r="B648" s="518"/>
      <c r="C648" s="503"/>
      <c r="D648" s="503"/>
      <c r="E648" s="503"/>
      <c r="F648" s="503"/>
    </row>
    <row r="649" spans="1:6" s="488" customFormat="1">
      <c r="A649" s="518" t="s">
        <v>489</v>
      </c>
      <c r="B649" s="518" t="s">
        <v>490</v>
      </c>
      <c r="C649" s="503">
        <v>93009</v>
      </c>
      <c r="D649" s="503">
        <v>106364.71075277183</v>
      </c>
      <c r="E649" s="503">
        <v>99461.758346420989</v>
      </c>
      <c r="F649" s="503">
        <v>81764.864143346786</v>
      </c>
    </row>
    <row r="650" spans="1:6">
      <c r="A650" s="518"/>
      <c r="B650" s="518"/>
      <c r="C650" s="503"/>
      <c r="D650" s="503"/>
      <c r="E650" s="503"/>
      <c r="F650" s="503"/>
    </row>
    <row r="651" spans="1:6" s="488" customFormat="1">
      <c r="A651" s="518" t="s">
        <v>491</v>
      </c>
      <c r="B651" s="518" t="s">
        <v>664</v>
      </c>
      <c r="C651" s="503">
        <v>94442</v>
      </c>
      <c r="D651" s="503">
        <v>115441.99101581688</v>
      </c>
      <c r="E651" s="503">
        <v>98371.488300242767</v>
      </c>
      <c r="F651" s="503">
        <v>60092.000500528389</v>
      </c>
    </row>
    <row r="652" spans="1:6">
      <c r="A652" s="518"/>
      <c r="B652" s="518"/>
      <c r="C652" s="503"/>
      <c r="D652" s="503"/>
      <c r="E652" s="503"/>
      <c r="F652" s="503"/>
    </row>
    <row r="653" spans="1:6" s="488" customFormat="1">
      <c r="A653" s="518" t="s">
        <v>492</v>
      </c>
      <c r="B653" s="518" t="s">
        <v>493</v>
      </c>
      <c r="C653" s="503"/>
      <c r="D653" s="503"/>
      <c r="E653" s="503"/>
      <c r="F653" s="503"/>
    </row>
    <row r="654" spans="1:6" s="488" customFormat="1">
      <c r="A654" s="521"/>
      <c r="B654" s="521" t="s">
        <v>665</v>
      </c>
      <c r="C654" s="522">
        <v>-20379</v>
      </c>
      <c r="D654" s="522">
        <v>-6650.4147596584889</v>
      </c>
      <c r="E654" s="522">
        <v>-20760.874635542954</v>
      </c>
      <c r="F654" s="522">
        <v>-57489.811456549636</v>
      </c>
    </row>
    <row r="657" spans="1:6" ht="15.75">
      <c r="A657" s="691" t="s">
        <v>686</v>
      </c>
      <c r="B657" s="691"/>
      <c r="C657" s="691"/>
      <c r="D657" s="691"/>
      <c r="E657" s="691"/>
      <c r="F657"/>
    </row>
    <row r="659" spans="1:6">
      <c r="A659" t="s">
        <v>687</v>
      </c>
    </row>
    <row r="660" spans="1:6">
      <c r="A660" s="495" t="s">
        <v>648</v>
      </c>
      <c r="B660" s="495" t="s">
        <v>667</v>
      </c>
      <c r="C660" s="512">
        <v>2018</v>
      </c>
      <c r="D660" s="512">
        <v>2019</v>
      </c>
      <c r="E660" s="512">
        <v>2020</v>
      </c>
      <c r="F660" s="512">
        <v>2021</v>
      </c>
    </row>
    <row r="661" spans="1:6">
      <c r="A661" s="490"/>
      <c r="B661" s="490"/>
      <c r="C661" s="493" t="s">
        <v>651</v>
      </c>
      <c r="D661" s="493" t="s">
        <v>651</v>
      </c>
      <c r="E661" s="493" t="s">
        <v>651</v>
      </c>
      <c r="F661" s="493" t="s">
        <v>651</v>
      </c>
    </row>
    <row r="662" spans="1:6" s="488" customFormat="1">
      <c r="A662" s="518" t="s">
        <v>494</v>
      </c>
      <c r="B662" s="518" t="s">
        <v>495</v>
      </c>
      <c r="C662" s="503">
        <v>19059</v>
      </c>
      <c r="D662" s="503">
        <v>19570.189530187741</v>
      </c>
      <c r="E662" s="503">
        <v>20272.599147367178</v>
      </c>
      <c r="F662" s="503">
        <v>21332.141108429529</v>
      </c>
    </row>
    <row r="663" spans="1:6">
      <c r="A663" s="518"/>
      <c r="B663" s="518"/>
      <c r="C663" s="503"/>
      <c r="D663" s="503"/>
      <c r="E663" s="503"/>
      <c r="F663" s="503"/>
    </row>
    <row r="664" spans="1:6" s="488" customFormat="1">
      <c r="A664" s="518" t="s">
        <v>496</v>
      </c>
      <c r="B664" s="518" t="s">
        <v>497</v>
      </c>
      <c r="C664" s="503">
        <v>9901</v>
      </c>
      <c r="D664" s="503">
        <v>9914.1272068497819</v>
      </c>
      <c r="E664" s="503">
        <v>10627.861421788719</v>
      </c>
      <c r="F664" s="503">
        <v>10396.552810478373</v>
      </c>
    </row>
    <row r="665" spans="1:6">
      <c r="A665" s="518"/>
      <c r="B665" s="518"/>
      <c r="C665" s="503"/>
      <c r="D665" s="503"/>
      <c r="E665" s="503"/>
      <c r="F665" s="503"/>
    </row>
    <row r="666" spans="1:6" s="488" customFormat="1">
      <c r="A666" s="518" t="s">
        <v>498</v>
      </c>
      <c r="B666" s="518" t="s">
        <v>499</v>
      </c>
      <c r="C666" s="503">
        <v>840</v>
      </c>
      <c r="D666" s="503">
        <v>777.18221640502702</v>
      </c>
      <c r="E666" s="503">
        <v>1890.8612828344121</v>
      </c>
      <c r="F666" s="503">
        <v>2169.4107756651392</v>
      </c>
    </row>
    <row r="667" spans="1:6">
      <c r="A667" s="518"/>
      <c r="B667" s="518"/>
      <c r="C667" s="503"/>
      <c r="D667" s="503"/>
      <c r="E667" s="503"/>
      <c r="F667" s="503"/>
    </row>
    <row r="668" spans="1:6" s="488" customFormat="1">
      <c r="A668" s="518" t="s">
        <v>500</v>
      </c>
      <c r="B668" s="518" t="s">
        <v>703</v>
      </c>
      <c r="C668" s="503"/>
      <c r="D668" s="503"/>
      <c r="E668" s="503"/>
      <c r="F668" s="503"/>
    </row>
    <row r="669" spans="1:6">
      <c r="A669" s="521"/>
      <c r="B669" s="521" t="s">
        <v>704</v>
      </c>
      <c r="C669" s="522">
        <v>-48498</v>
      </c>
      <c r="D669" s="522">
        <v>-35357.549280290979</v>
      </c>
      <c r="E669" s="522">
        <v>-49770.473921864439</v>
      </c>
      <c r="F669" s="522">
        <v>-87049.094599792399</v>
      </c>
    </row>
    <row r="670" spans="1:6">
      <c r="B670" s="488"/>
    </row>
    <row r="672" spans="1:6" ht="15.75">
      <c r="A672" s="691" t="s">
        <v>688</v>
      </c>
      <c r="B672" s="691"/>
      <c r="C672" s="691"/>
      <c r="D672" s="691"/>
      <c r="E672" s="691"/>
      <c r="F672"/>
    </row>
    <row r="674" spans="1:6">
      <c r="A674" t="s">
        <v>689</v>
      </c>
    </row>
    <row r="675" spans="1:6">
      <c r="A675" s="495" t="s">
        <v>648</v>
      </c>
      <c r="B675" s="495" t="s">
        <v>669</v>
      </c>
      <c r="C675" s="512">
        <v>2018</v>
      </c>
      <c r="D675" s="512">
        <v>2019</v>
      </c>
      <c r="E675" s="512">
        <v>2020</v>
      </c>
      <c r="F675" s="512">
        <v>2021</v>
      </c>
    </row>
    <row r="676" spans="1:6">
      <c r="A676" s="490"/>
      <c r="B676" s="490"/>
      <c r="C676" s="493" t="s">
        <v>651</v>
      </c>
      <c r="D676" s="493" t="s">
        <v>651</v>
      </c>
      <c r="E676" s="493" t="s">
        <v>651</v>
      </c>
      <c r="F676" s="493" t="s">
        <v>651</v>
      </c>
    </row>
    <row r="677" spans="1:6" s="488" customFormat="1">
      <c r="A677" s="518" t="s">
        <v>501</v>
      </c>
      <c r="B677" s="518" t="s">
        <v>502</v>
      </c>
      <c r="C677" s="503"/>
      <c r="D677" s="503"/>
      <c r="E677" s="503"/>
      <c r="F677" s="503"/>
    </row>
    <row r="678" spans="1:6" s="488" customFormat="1">
      <c r="A678" s="518"/>
      <c r="B678" s="518" t="s">
        <v>503</v>
      </c>
      <c r="C678" s="503">
        <v>7929</v>
      </c>
      <c r="D678" s="503">
        <v>8964.387999999999</v>
      </c>
      <c r="E678" s="503">
        <v>8964.387999999999</v>
      </c>
      <c r="F678" s="503">
        <v>8964.387999999999</v>
      </c>
    </row>
    <row r="679" spans="1:6">
      <c r="A679" s="518"/>
      <c r="B679" s="518"/>
      <c r="C679" s="503"/>
      <c r="D679" s="503"/>
      <c r="E679" s="503"/>
      <c r="F679" s="503"/>
    </row>
    <row r="680" spans="1:6" s="488" customFormat="1">
      <c r="A680" s="518" t="s">
        <v>504</v>
      </c>
      <c r="B680" s="518" t="s">
        <v>505</v>
      </c>
      <c r="C680" s="503">
        <v>40547</v>
      </c>
      <c r="D680" s="503">
        <v>23911.794000000002</v>
      </c>
      <c r="E680" s="503">
        <v>23911.794000000002</v>
      </c>
      <c r="F680" s="503">
        <v>23911.794000000002</v>
      </c>
    </row>
    <row r="681" spans="1:6">
      <c r="A681" s="518"/>
      <c r="B681" s="518"/>
      <c r="C681" s="503"/>
      <c r="D681" s="503"/>
      <c r="E681" s="503"/>
      <c r="F681" s="503"/>
    </row>
    <row r="682" spans="1:6" s="488" customFormat="1">
      <c r="A682" s="518" t="s">
        <v>506</v>
      </c>
      <c r="B682" s="518" t="s">
        <v>502</v>
      </c>
      <c r="C682" s="503"/>
      <c r="D682" s="503"/>
      <c r="E682" s="503"/>
      <c r="F682" s="503"/>
    </row>
    <row r="683" spans="1:6" s="488" customFormat="1">
      <c r="A683" s="518"/>
      <c r="B683" s="518" t="s">
        <v>701</v>
      </c>
      <c r="C683" s="503">
        <v>48476</v>
      </c>
      <c r="D683" s="503">
        <v>32876.182000000001</v>
      </c>
      <c r="E683" s="503">
        <v>32876.182000000001</v>
      </c>
      <c r="F683" s="503">
        <v>32876.182000000001</v>
      </c>
    </row>
    <row r="684" spans="1:6">
      <c r="A684" s="518"/>
      <c r="B684" s="518"/>
      <c r="C684" s="503"/>
      <c r="D684" s="503"/>
      <c r="E684" s="503"/>
      <c r="F684" s="503"/>
    </row>
    <row r="685" spans="1:6" s="488" customFormat="1">
      <c r="A685" s="518" t="s">
        <v>507</v>
      </c>
      <c r="B685" s="518" t="s">
        <v>508</v>
      </c>
      <c r="C685" s="503"/>
      <c r="D685" s="503"/>
      <c r="E685" s="503"/>
      <c r="F685" s="503"/>
    </row>
    <row r="686" spans="1:6" s="488" customFormat="1">
      <c r="A686" s="518"/>
      <c r="B686" s="518" t="s">
        <v>702</v>
      </c>
      <c r="C686" s="503">
        <v>12874</v>
      </c>
      <c r="D686" s="503">
        <v>-7514.8354182511084</v>
      </c>
      <c r="E686" s="503">
        <v>-17245.641265929386</v>
      </c>
      <c r="F686" s="503">
        <v>-17491.959627533219</v>
      </c>
    </row>
    <row r="687" spans="1:6">
      <c r="A687" s="518"/>
      <c r="B687" s="518"/>
      <c r="C687" s="503"/>
      <c r="D687" s="503"/>
      <c r="E687" s="503"/>
      <c r="F687" s="503"/>
    </row>
    <row r="688" spans="1:6" s="488" customFormat="1">
      <c r="A688" s="518" t="s">
        <v>509</v>
      </c>
      <c r="B688" s="518" t="s">
        <v>510</v>
      </c>
      <c r="C688" s="503">
        <v>2298</v>
      </c>
      <c r="D688" s="503">
        <v>3161.279658197649</v>
      </c>
      <c r="E688" s="503">
        <v>-4290.4679083292604</v>
      </c>
      <c r="F688" s="503">
        <v>294.35660768420837</v>
      </c>
    </row>
    <row r="689" spans="1:6">
      <c r="A689" s="518"/>
      <c r="B689" s="518"/>
      <c r="C689" s="503"/>
      <c r="D689" s="503"/>
      <c r="E689" s="503"/>
      <c r="F689" s="503"/>
    </row>
    <row r="690" spans="1:6" s="488" customFormat="1">
      <c r="A690" s="521" t="s">
        <v>511</v>
      </c>
      <c r="B690" s="521" t="s">
        <v>711</v>
      </c>
      <c r="C690" s="522">
        <v>16912</v>
      </c>
      <c r="D690" s="522">
        <v>23826.397315206315</v>
      </c>
      <c r="E690" s="522">
        <v>18310.378936411158</v>
      </c>
      <c r="F690" s="522">
        <v>4715.1391142969678</v>
      </c>
    </row>
    <row r="693" spans="1:6" ht="15.75">
      <c r="A693" s="691" t="s">
        <v>690</v>
      </c>
      <c r="B693" s="691"/>
      <c r="C693" s="691"/>
      <c r="D693" s="691"/>
      <c r="E693" s="691"/>
      <c r="F693"/>
    </row>
    <row r="695" spans="1:6">
      <c r="A695" t="s">
        <v>691</v>
      </c>
    </row>
    <row r="696" spans="1:6" ht="14.25">
      <c r="A696" s="495" t="s">
        <v>648</v>
      </c>
      <c r="B696" s="513" t="s">
        <v>706</v>
      </c>
      <c r="C696" s="512">
        <v>2018</v>
      </c>
      <c r="D696" s="512">
        <v>2019</v>
      </c>
      <c r="E696" s="512" t="s">
        <v>778</v>
      </c>
      <c r="F696" s="512">
        <v>2021</v>
      </c>
    </row>
    <row r="697" spans="1:6">
      <c r="A697" s="490"/>
      <c r="B697" s="490"/>
      <c r="C697" s="493" t="s">
        <v>651</v>
      </c>
      <c r="D697" s="493" t="s">
        <v>651</v>
      </c>
      <c r="E697" s="493" t="s">
        <v>651</v>
      </c>
      <c r="F697" s="493" t="s">
        <v>651</v>
      </c>
    </row>
    <row r="698" spans="1:6" s="488" customFormat="1">
      <c r="A698" s="510" t="s">
        <v>512</v>
      </c>
      <c r="B698" s="510" t="s">
        <v>513</v>
      </c>
      <c r="C698" s="515">
        <v>10.890496864447659</v>
      </c>
      <c r="D698" s="515">
        <v>12.399559682745775</v>
      </c>
      <c r="E698" s="515">
        <v>10.395</v>
      </c>
      <c r="F698" s="515">
        <v>9.7827206724765823</v>
      </c>
    </row>
    <row r="699" spans="1:6">
      <c r="A699" s="507" t="s">
        <v>514</v>
      </c>
      <c r="B699" s="507" t="s">
        <v>515</v>
      </c>
      <c r="C699" s="516">
        <v>3.5618330921369994</v>
      </c>
      <c r="D699" s="516">
        <v>4.235355217477208</v>
      </c>
      <c r="E699" s="516">
        <v>3.883</v>
      </c>
      <c r="F699" s="516">
        <v>2.6304207267314519</v>
      </c>
    </row>
    <row r="700" spans="1:6">
      <c r="A700" s="490" t="s">
        <v>516</v>
      </c>
      <c r="B700" s="490" t="s">
        <v>517</v>
      </c>
      <c r="C700" s="517">
        <v>7.3030390738060778</v>
      </c>
      <c r="D700" s="517">
        <v>8.1642044652685648</v>
      </c>
      <c r="E700" s="517">
        <v>6.5119999999999996</v>
      </c>
      <c r="F700" s="517">
        <v>7.1522999457451304</v>
      </c>
    </row>
    <row r="702" spans="1:6" ht="14.25">
      <c r="A702" s="575" t="s">
        <v>780</v>
      </c>
    </row>
    <row r="703" spans="1:6" ht="14.25">
      <c r="A703" s="575"/>
    </row>
    <row r="705" spans="1:6" ht="15.75">
      <c r="A705" s="691" t="s">
        <v>692</v>
      </c>
      <c r="B705" s="691"/>
      <c r="C705" s="691"/>
      <c r="D705" s="691"/>
      <c r="E705" s="691"/>
      <c r="F705"/>
    </row>
    <row r="707" spans="1:6">
      <c r="A707" t="s">
        <v>693</v>
      </c>
    </row>
    <row r="708" spans="1:6">
      <c r="A708" s="495" t="s">
        <v>648</v>
      </c>
      <c r="B708" s="495" t="s">
        <v>650</v>
      </c>
      <c r="C708" s="512">
        <v>2018</v>
      </c>
      <c r="D708" s="512">
        <v>2019</v>
      </c>
      <c r="E708" s="512">
        <v>2020</v>
      </c>
      <c r="F708" s="512">
        <v>2021</v>
      </c>
    </row>
    <row r="709" spans="1:6">
      <c r="A709" s="490"/>
      <c r="B709" s="490"/>
      <c r="C709" s="493" t="s">
        <v>651</v>
      </c>
      <c r="D709" s="493" t="s">
        <v>651</v>
      </c>
      <c r="E709" s="493" t="s">
        <v>651</v>
      </c>
      <c r="F709" s="493" t="s">
        <v>651</v>
      </c>
    </row>
    <row r="710" spans="1:6" s="488" customFormat="1">
      <c r="A710" s="510" t="s">
        <v>340</v>
      </c>
      <c r="B710" s="510" t="s">
        <v>341</v>
      </c>
      <c r="C710" s="501">
        <v>98868</v>
      </c>
      <c r="D710" s="501">
        <v>108688.31304894852</v>
      </c>
      <c r="E710" s="501">
        <v>113759.98302328566</v>
      </c>
      <c r="F710" s="501">
        <v>129215.56471017575</v>
      </c>
    </row>
    <row r="711" spans="1:6">
      <c r="A711" s="507" t="s">
        <v>342</v>
      </c>
      <c r="B711" s="507" t="s">
        <v>343</v>
      </c>
      <c r="C711" s="502">
        <v>58204</v>
      </c>
      <c r="D711" s="502">
        <v>61179.354937650016</v>
      </c>
      <c r="E711" s="502">
        <v>63084.999949116464</v>
      </c>
      <c r="F711" s="502">
        <v>68005.878188946139</v>
      </c>
    </row>
    <row r="712" spans="1:6">
      <c r="A712" s="507" t="s">
        <v>344</v>
      </c>
      <c r="B712" s="507" t="s">
        <v>653</v>
      </c>
      <c r="C712" s="502">
        <v>58204</v>
      </c>
      <c r="D712" s="502">
        <v>61179.354937650016</v>
      </c>
      <c r="E712" s="502">
        <v>63084.999949116464</v>
      </c>
      <c r="F712" s="502">
        <v>68005.878188946139</v>
      </c>
    </row>
    <row r="713" spans="1:6">
      <c r="A713" s="507" t="s">
        <v>345</v>
      </c>
      <c r="B713" s="507" t="s">
        <v>654</v>
      </c>
      <c r="C713" s="504" t="s">
        <v>144</v>
      </c>
      <c r="D713" s="504" t="s">
        <v>144</v>
      </c>
      <c r="E713" s="504" t="s">
        <v>144</v>
      </c>
      <c r="F713" s="504" t="s">
        <v>144</v>
      </c>
    </row>
    <row r="714" spans="1:6">
      <c r="A714" s="507" t="s">
        <v>346</v>
      </c>
      <c r="B714" s="507" t="s">
        <v>347</v>
      </c>
      <c r="C714" s="502">
        <v>522</v>
      </c>
      <c r="D714" s="502">
        <v>634.1963184</v>
      </c>
      <c r="E714" s="502">
        <v>808.03083476463598</v>
      </c>
      <c r="F714" s="502">
        <v>474.77694731816536</v>
      </c>
    </row>
    <row r="715" spans="1:6">
      <c r="A715" s="507" t="s">
        <v>348</v>
      </c>
      <c r="B715" s="507" t="s">
        <v>349</v>
      </c>
      <c r="C715" s="502">
        <v>11709</v>
      </c>
      <c r="D715" s="502">
        <v>14743.586598000004</v>
      </c>
      <c r="E715" s="502">
        <v>16159.298534054064</v>
      </c>
      <c r="F715" s="502">
        <v>16643.98947896565</v>
      </c>
    </row>
    <row r="716" spans="1:6">
      <c r="A716" s="507" t="s">
        <v>350</v>
      </c>
      <c r="B716" s="507" t="s">
        <v>351</v>
      </c>
      <c r="C716" s="502">
        <v>1209</v>
      </c>
      <c r="D716" s="502">
        <v>1509.1578274985095</v>
      </c>
      <c r="E716" s="502">
        <v>1352.1937066755527</v>
      </c>
      <c r="F716" s="502">
        <v>1334.3378809749197</v>
      </c>
    </row>
    <row r="717" spans="1:6">
      <c r="A717" s="507" t="s">
        <v>352</v>
      </c>
      <c r="B717" s="507" t="s">
        <v>353</v>
      </c>
      <c r="C717" s="502">
        <v>24933</v>
      </c>
      <c r="D717" s="502">
        <v>28405.315867399993</v>
      </c>
      <c r="E717" s="502">
        <v>30466.787323674933</v>
      </c>
      <c r="F717" s="502">
        <v>40770.749333970889</v>
      </c>
    </row>
    <row r="718" spans="1:6">
      <c r="A718" s="507" t="s">
        <v>354</v>
      </c>
      <c r="B718" s="507" t="s">
        <v>355</v>
      </c>
      <c r="C718" s="504" t="s">
        <v>144</v>
      </c>
      <c r="D718" s="504" t="s">
        <v>144</v>
      </c>
      <c r="E718" s="504" t="s">
        <v>144</v>
      </c>
      <c r="F718" s="504" t="s">
        <v>144</v>
      </c>
    </row>
    <row r="719" spans="1:6">
      <c r="A719" s="507" t="s">
        <v>356</v>
      </c>
      <c r="B719" s="507" t="s">
        <v>357</v>
      </c>
      <c r="C719" s="502">
        <v>2291</v>
      </c>
      <c r="D719" s="502">
        <v>2216.7015000000006</v>
      </c>
      <c r="E719" s="502">
        <v>1888.6726749999996</v>
      </c>
      <c r="F719" s="502">
        <v>1985.8328799999999</v>
      </c>
    </row>
    <row r="720" spans="1:6">
      <c r="A720" s="507"/>
      <c r="B720" s="507"/>
      <c r="C720" s="502"/>
      <c r="D720" s="502"/>
      <c r="E720" s="502"/>
      <c r="F720" s="502"/>
    </row>
    <row r="721" spans="1:6" s="488" customFormat="1">
      <c r="A721" s="510" t="s">
        <v>358</v>
      </c>
      <c r="B721" s="510" t="s">
        <v>359</v>
      </c>
      <c r="C721" s="501">
        <v>67370</v>
      </c>
      <c r="D721" s="501">
        <v>56935.275501662967</v>
      </c>
      <c r="E721" s="501">
        <v>68241.47091899591</v>
      </c>
      <c r="F721" s="501">
        <v>95882.36479295879</v>
      </c>
    </row>
    <row r="722" spans="1:6">
      <c r="A722" s="507" t="s">
        <v>360</v>
      </c>
      <c r="B722" s="507" t="s">
        <v>361</v>
      </c>
      <c r="C722" s="502">
        <v>66710</v>
      </c>
      <c r="D722" s="502">
        <v>56392.925932000006</v>
      </c>
      <c r="E722" s="502">
        <v>67162.81400605572</v>
      </c>
      <c r="F722" s="502">
        <v>94001.283352241051</v>
      </c>
    </row>
    <row r="723" spans="1:6">
      <c r="A723" s="507" t="s">
        <v>362</v>
      </c>
      <c r="B723" s="507" t="s">
        <v>363</v>
      </c>
      <c r="C723" s="502">
        <v>35665</v>
      </c>
      <c r="D723" s="502">
        <v>26848.553193000003</v>
      </c>
      <c r="E723" s="502">
        <v>31600.293454198541</v>
      </c>
      <c r="F723" s="502">
        <v>34431.914975248677</v>
      </c>
    </row>
    <row r="724" spans="1:6">
      <c r="A724" s="507" t="s">
        <v>364</v>
      </c>
      <c r="B724" s="507" t="s">
        <v>365</v>
      </c>
      <c r="C724" s="502">
        <v>8280</v>
      </c>
      <c r="D724" s="502">
        <v>5652.2928000000011</v>
      </c>
      <c r="E724" s="502">
        <v>6707.6096456268397</v>
      </c>
      <c r="F724" s="502">
        <v>10688.69105158938</v>
      </c>
    </row>
    <row r="725" spans="1:6">
      <c r="A725" s="507" t="s">
        <v>366</v>
      </c>
      <c r="B725" s="507" t="s">
        <v>367</v>
      </c>
      <c r="C725" s="502">
        <v>22108</v>
      </c>
      <c r="D725" s="502">
        <v>23336.705647999999</v>
      </c>
      <c r="E725" s="502">
        <v>28204.121104897258</v>
      </c>
      <c r="F725" s="502">
        <v>47526.337610648086</v>
      </c>
    </row>
    <row r="726" spans="1:6">
      <c r="A726" s="507" t="s">
        <v>368</v>
      </c>
      <c r="B726" s="507" t="s">
        <v>369</v>
      </c>
      <c r="C726" s="502">
        <v>658</v>
      </c>
      <c r="D726" s="502">
        <v>555.37429099999986</v>
      </c>
      <c r="E726" s="502">
        <v>650.78980133308301</v>
      </c>
      <c r="F726" s="502">
        <v>1354.3397147548908</v>
      </c>
    </row>
    <row r="727" spans="1:6">
      <c r="A727" s="507" t="s">
        <v>370</v>
      </c>
      <c r="B727" s="507" t="s">
        <v>371</v>
      </c>
      <c r="C727" s="502">
        <v>643</v>
      </c>
      <c r="D727" s="502">
        <v>532.278505</v>
      </c>
      <c r="E727" s="502">
        <v>332.93272378504503</v>
      </c>
      <c r="F727" s="502">
        <v>538.86728231997324</v>
      </c>
    </row>
    <row r="728" spans="1:6">
      <c r="A728" s="507" t="s">
        <v>372</v>
      </c>
      <c r="B728" s="507" t="s">
        <v>373</v>
      </c>
      <c r="C728" s="504" t="s">
        <v>144</v>
      </c>
      <c r="D728" s="504" t="s">
        <v>144</v>
      </c>
      <c r="E728" s="504" t="s">
        <v>144</v>
      </c>
      <c r="F728" s="504" t="s">
        <v>144</v>
      </c>
    </row>
    <row r="729" spans="1:6">
      <c r="A729" s="507" t="s">
        <v>374</v>
      </c>
      <c r="B729" s="507" t="s">
        <v>375</v>
      </c>
      <c r="C729" s="504" t="s">
        <v>144</v>
      </c>
      <c r="D729" s="502">
        <v>0.86968466295939195</v>
      </c>
      <c r="E729" s="502">
        <v>742.77907628024695</v>
      </c>
      <c r="F729" s="502">
        <v>1310.3401409230221</v>
      </c>
    </row>
    <row r="730" spans="1:6">
      <c r="A730" s="507" t="s">
        <v>376</v>
      </c>
      <c r="B730" s="507" t="s">
        <v>377</v>
      </c>
      <c r="C730" s="502">
        <v>16</v>
      </c>
      <c r="D730" s="502">
        <v>9.2013799999999986</v>
      </c>
      <c r="E730" s="502">
        <v>2.94511287489917</v>
      </c>
      <c r="F730" s="502">
        <v>31.874017474742949</v>
      </c>
    </row>
    <row r="731" spans="1:6">
      <c r="A731" s="507"/>
      <c r="B731" s="507"/>
      <c r="C731" s="502"/>
      <c r="D731" s="502"/>
      <c r="E731" s="502"/>
      <c r="F731" s="502"/>
    </row>
    <row r="732" spans="1:6" s="488" customFormat="1">
      <c r="A732" s="510" t="s">
        <v>378</v>
      </c>
      <c r="B732" s="510" t="s">
        <v>379</v>
      </c>
      <c r="C732" s="501">
        <v>45238</v>
      </c>
      <c r="D732" s="501">
        <v>36856.518736999999</v>
      </c>
      <c r="E732" s="501">
        <v>44922.443265897709</v>
      </c>
      <c r="F732" s="501">
        <v>29868.073463305322</v>
      </c>
    </row>
    <row r="733" spans="1:6">
      <c r="A733" s="507" t="s">
        <v>380</v>
      </c>
      <c r="B733" s="507" t="s">
        <v>381</v>
      </c>
      <c r="C733" s="502">
        <v>16605</v>
      </c>
      <c r="D733" s="502">
        <v>15424.662827999999</v>
      </c>
      <c r="E733" s="502">
        <v>17971.783200000005</v>
      </c>
      <c r="F733" s="502">
        <v>10107.029393999999</v>
      </c>
    </row>
    <row r="734" spans="1:6">
      <c r="A734" s="507" t="s">
        <v>382</v>
      </c>
      <c r="B734" s="507" t="s">
        <v>383</v>
      </c>
      <c r="C734" s="502">
        <v>39</v>
      </c>
      <c r="D734" s="502">
        <v>29.546000000000003</v>
      </c>
      <c r="E734" s="502">
        <v>8.0495000000000019</v>
      </c>
      <c r="F734" s="502">
        <v>2.3629999999999995</v>
      </c>
    </row>
    <row r="735" spans="1:6">
      <c r="A735" s="507" t="s">
        <v>384</v>
      </c>
      <c r="B735" s="507" t="s">
        <v>385</v>
      </c>
      <c r="C735" s="502">
        <v>28594</v>
      </c>
      <c r="D735" s="502">
        <v>21402.309909</v>
      </c>
      <c r="E735" s="502">
        <v>26942.610565897714</v>
      </c>
      <c r="F735" s="502">
        <v>19758.681069305327</v>
      </c>
    </row>
    <row r="736" spans="1:6">
      <c r="A736" s="507"/>
      <c r="B736" s="507"/>
      <c r="C736" s="502"/>
      <c r="D736" s="502"/>
      <c r="E736" s="502"/>
      <c r="F736" s="502"/>
    </row>
    <row r="737" spans="1:6" s="488" customFormat="1">
      <c r="A737" s="510" t="s">
        <v>386</v>
      </c>
      <c r="B737" s="510" t="s">
        <v>387</v>
      </c>
      <c r="C737" s="501">
        <v>7611</v>
      </c>
      <c r="D737" s="501">
        <v>7976.0203923066119</v>
      </c>
      <c r="E737" s="501">
        <v>1746.9572344108703</v>
      </c>
      <c r="F737" s="501">
        <v>1311.6149335212026</v>
      </c>
    </row>
    <row r="738" spans="1:6">
      <c r="A738" s="507" t="s">
        <v>388</v>
      </c>
      <c r="B738" s="507" t="s">
        <v>389</v>
      </c>
      <c r="C738" s="502">
        <v>2228</v>
      </c>
      <c r="D738" s="502">
        <v>2593.0621872984716</v>
      </c>
      <c r="E738" s="502">
        <v>1339.6098911604724</v>
      </c>
      <c r="F738" s="502">
        <v>995.15593352120266</v>
      </c>
    </row>
    <row r="739" spans="1:6">
      <c r="A739" s="507" t="s">
        <v>390</v>
      </c>
      <c r="B739" s="507" t="s">
        <v>391</v>
      </c>
      <c r="C739" s="502">
        <v>5383</v>
      </c>
      <c r="D739" s="502">
        <v>5382.9582050081408</v>
      </c>
      <c r="E739" s="502">
        <v>407.34734325039801</v>
      </c>
      <c r="F739" s="502">
        <v>316.45900000000006</v>
      </c>
    </row>
    <row r="740" spans="1:6">
      <c r="A740" s="507"/>
      <c r="B740" s="507"/>
      <c r="C740" s="502"/>
      <c r="D740" s="502"/>
      <c r="E740" s="502"/>
      <c r="F740" s="502"/>
    </row>
    <row r="741" spans="1:6" s="488" customFormat="1">
      <c r="A741" s="510" t="s">
        <v>392</v>
      </c>
      <c r="B741" s="510" t="s">
        <v>393</v>
      </c>
      <c r="C741" s="501">
        <v>12114</v>
      </c>
      <c r="D741" s="501">
        <v>16602.968892656478</v>
      </c>
      <c r="E741" s="501">
        <v>11636.337600218758</v>
      </c>
      <c r="F741" s="501">
        <v>9611.7233784708114</v>
      </c>
    </row>
    <row r="742" spans="1:6">
      <c r="A742" s="507"/>
      <c r="B742" s="507"/>
      <c r="C742" s="502"/>
      <c r="D742" s="502"/>
      <c r="E742" s="502"/>
      <c r="F742" s="502"/>
    </row>
    <row r="743" spans="1:6" s="488" customFormat="1">
      <c r="A743" s="510" t="s">
        <v>394</v>
      </c>
      <c r="B743" s="510" t="s">
        <v>395</v>
      </c>
      <c r="C743" s="501">
        <v>4151</v>
      </c>
      <c r="D743" s="501">
        <v>3257.6064965230007</v>
      </c>
      <c r="E743" s="501">
        <v>3129.0305752123563</v>
      </c>
      <c r="F743" s="501">
        <v>3270.1902895525245</v>
      </c>
    </row>
    <row r="744" spans="1:6">
      <c r="A744" s="507" t="s">
        <v>396</v>
      </c>
      <c r="B744" s="507" t="s">
        <v>397</v>
      </c>
      <c r="C744" s="502">
        <v>729</v>
      </c>
      <c r="D744" s="502">
        <v>685.34361652299992</v>
      </c>
      <c r="E744" s="502">
        <v>891.06625803701661</v>
      </c>
      <c r="F744" s="502">
        <v>661.66052977511231</v>
      </c>
    </row>
    <row r="745" spans="1:6">
      <c r="A745" s="507" t="s">
        <v>398</v>
      </c>
      <c r="B745" s="507" t="s">
        <v>399</v>
      </c>
      <c r="C745" s="504" t="s">
        <v>144</v>
      </c>
      <c r="D745" s="504" t="s">
        <v>144</v>
      </c>
      <c r="E745" s="504" t="s">
        <v>144</v>
      </c>
      <c r="F745" s="504" t="s">
        <v>144</v>
      </c>
    </row>
    <row r="746" spans="1:6">
      <c r="A746" s="507" t="s">
        <v>400</v>
      </c>
      <c r="B746" s="507" t="s">
        <v>401</v>
      </c>
      <c r="C746" s="504" t="s">
        <v>144</v>
      </c>
      <c r="D746" s="504" t="s">
        <v>144</v>
      </c>
      <c r="E746" s="504" t="s">
        <v>144</v>
      </c>
      <c r="F746" s="504" t="s">
        <v>144</v>
      </c>
    </row>
    <row r="747" spans="1:6">
      <c r="A747" s="507" t="s">
        <v>402</v>
      </c>
      <c r="B747" s="507" t="s">
        <v>403</v>
      </c>
      <c r="C747" s="502">
        <v>3422</v>
      </c>
      <c r="D747" s="502">
        <v>2572.2628800000002</v>
      </c>
      <c r="E747" s="502">
        <v>2237.9643171753391</v>
      </c>
      <c r="F747" s="502">
        <v>2608.529759777412</v>
      </c>
    </row>
    <row r="748" spans="1:6">
      <c r="A748" s="507"/>
      <c r="B748" s="507"/>
      <c r="C748" s="502"/>
      <c r="D748" s="502"/>
      <c r="E748" s="502"/>
      <c r="F748" s="502"/>
    </row>
    <row r="749" spans="1:6" s="488" customFormat="1">
      <c r="A749" s="510" t="s">
        <v>404</v>
      </c>
      <c r="B749" s="510" t="s">
        <v>405</v>
      </c>
      <c r="C749" s="506" t="s">
        <v>144</v>
      </c>
      <c r="D749" s="506" t="s">
        <v>144</v>
      </c>
      <c r="E749" s="506" t="s">
        <v>144</v>
      </c>
      <c r="F749" s="506" t="s">
        <v>144</v>
      </c>
    </row>
    <row r="750" spans="1:6">
      <c r="A750" s="507"/>
      <c r="B750" s="507"/>
      <c r="C750" s="504"/>
      <c r="D750" s="504"/>
      <c r="E750" s="504"/>
      <c r="F750" s="504"/>
    </row>
    <row r="751" spans="1:6" s="488" customFormat="1">
      <c r="A751" s="510" t="s">
        <v>406</v>
      </c>
      <c r="B751" s="510" t="s">
        <v>407</v>
      </c>
      <c r="C751" s="506" t="s">
        <v>144</v>
      </c>
      <c r="D751" s="506" t="s">
        <v>144</v>
      </c>
      <c r="E751" s="506" t="s">
        <v>144</v>
      </c>
      <c r="F751" s="506" t="s">
        <v>144</v>
      </c>
    </row>
    <row r="752" spans="1:6">
      <c r="A752" s="507"/>
      <c r="B752" s="507"/>
      <c r="C752" s="502"/>
      <c r="D752" s="502"/>
      <c r="E752" s="502"/>
      <c r="F752" s="502"/>
    </row>
    <row r="753" spans="1:6" s="488" customFormat="1">
      <c r="A753" s="510" t="s">
        <v>408</v>
      </c>
      <c r="B753" s="510" t="s">
        <v>409</v>
      </c>
      <c r="C753" s="501">
        <v>3855</v>
      </c>
      <c r="D753" s="501">
        <v>4704.763156</v>
      </c>
      <c r="E753" s="501">
        <v>1936.027733511005</v>
      </c>
      <c r="F753" s="501">
        <v>2613.1464913484638</v>
      </c>
    </row>
    <row r="754" spans="1:6">
      <c r="A754" s="507"/>
      <c r="B754" s="507"/>
      <c r="C754" s="502"/>
      <c r="D754" s="502"/>
      <c r="E754" s="502"/>
      <c r="F754" s="502"/>
    </row>
    <row r="755" spans="1:6" s="488" customFormat="1">
      <c r="A755" s="510" t="s">
        <v>410</v>
      </c>
      <c r="B755" s="510" t="s">
        <v>655</v>
      </c>
      <c r="C755" s="501">
        <v>239207</v>
      </c>
      <c r="D755" s="501">
        <v>235021.4662250976</v>
      </c>
      <c r="E755" s="501">
        <v>245372.25035153228</v>
      </c>
      <c r="F755" s="501">
        <v>271772.67805933289</v>
      </c>
    </row>
    <row r="756" spans="1:6" s="488" customFormat="1">
      <c r="A756" s="510"/>
      <c r="B756" s="510"/>
      <c r="C756" s="501"/>
      <c r="D756" s="501"/>
      <c r="E756" s="501"/>
      <c r="F756" s="501"/>
    </row>
    <row r="757" spans="1:6" s="488" customFormat="1">
      <c r="A757" s="510" t="s">
        <v>411</v>
      </c>
      <c r="B757" s="510" t="s">
        <v>412</v>
      </c>
      <c r="C757" s="501">
        <v>69546</v>
      </c>
      <c r="D757" s="501">
        <v>59620.630527582092</v>
      </c>
      <c r="E757" s="501">
        <v>47095.179191889925</v>
      </c>
      <c r="F757" s="501">
        <v>56913.978640774716</v>
      </c>
    </row>
    <row r="758" spans="1:6">
      <c r="A758" s="507" t="s">
        <v>413</v>
      </c>
      <c r="B758" s="507" t="s">
        <v>414</v>
      </c>
      <c r="C758" s="502">
        <v>28690</v>
      </c>
      <c r="D758" s="502">
        <v>27125.929860488257</v>
      </c>
      <c r="E758" s="502">
        <v>27407.959219646167</v>
      </c>
      <c r="F758" s="502">
        <v>30268.330467128519</v>
      </c>
    </row>
    <row r="759" spans="1:6">
      <c r="A759" s="507" t="s">
        <v>415</v>
      </c>
      <c r="B759" s="507" t="s">
        <v>416</v>
      </c>
      <c r="C759" s="502">
        <v>5389</v>
      </c>
      <c r="D759" s="502">
        <v>6791.4556161030805</v>
      </c>
      <c r="E759" s="502">
        <v>5769.5315324493249</v>
      </c>
      <c r="F759" s="502">
        <v>4833.1696300894528</v>
      </c>
    </row>
    <row r="760" spans="1:6">
      <c r="A760" s="507" t="s">
        <v>417</v>
      </c>
      <c r="B760" s="507" t="s">
        <v>418</v>
      </c>
      <c r="C760" s="504" t="s">
        <v>144</v>
      </c>
      <c r="D760" s="504" t="s">
        <v>144</v>
      </c>
      <c r="E760" s="504" t="s">
        <v>144</v>
      </c>
      <c r="F760" s="504" t="s">
        <v>144</v>
      </c>
    </row>
    <row r="761" spans="1:6">
      <c r="A761" s="507" t="s">
        <v>419</v>
      </c>
      <c r="B761" s="507" t="s">
        <v>420</v>
      </c>
      <c r="C761" s="502">
        <v>3704</v>
      </c>
      <c r="D761" s="502">
        <v>4277.4503861549147</v>
      </c>
      <c r="E761" s="502">
        <v>3512.2328820356229</v>
      </c>
      <c r="F761" s="502">
        <v>3594.4120401933133</v>
      </c>
    </row>
    <row r="762" spans="1:6">
      <c r="A762" s="507" t="s">
        <v>421</v>
      </c>
      <c r="B762" s="507" t="s">
        <v>422</v>
      </c>
      <c r="C762" s="502">
        <v>30914</v>
      </c>
      <c r="D762" s="502">
        <v>20511.579191457782</v>
      </c>
      <c r="E762" s="502">
        <v>9692.0779977588081</v>
      </c>
      <c r="F762" s="502">
        <v>17647.937823140328</v>
      </c>
    </row>
    <row r="763" spans="1:6">
      <c r="A763" s="507" t="s">
        <v>423</v>
      </c>
      <c r="B763" s="507" t="s">
        <v>424</v>
      </c>
      <c r="C763" s="502">
        <v>849</v>
      </c>
      <c r="D763" s="502">
        <v>914.21547337806408</v>
      </c>
      <c r="E763" s="502">
        <v>713.37756000000013</v>
      </c>
      <c r="F763" s="502">
        <v>570.12868022309897</v>
      </c>
    </row>
    <row r="764" spans="1:6">
      <c r="A764" s="507"/>
      <c r="B764" s="507"/>
      <c r="C764" s="502"/>
      <c r="D764" s="502"/>
      <c r="E764" s="502"/>
      <c r="F764" s="502"/>
    </row>
    <row r="765" spans="1:6" s="488" customFormat="1">
      <c r="A765" s="510" t="s">
        <v>425</v>
      </c>
      <c r="B765" s="510" t="s">
        <v>426</v>
      </c>
      <c r="C765" s="501">
        <v>73009</v>
      </c>
      <c r="D765" s="501">
        <v>70292.196920218921</v>
      </c>
      <c r="E765" s="501">
        <v>62947.628686144562</v>
      </c>
      <c r="F765" s="501">
        <v>61591.657703636964</v>
      </c>
    </row>
    <row r="766" spans="1:6">
      <c r="A766" s="507" t="s">
        <v>427</v>
      </c>
      <c r="B766" s="507" t="s">
        <v>428</v>
      </c>
      <c r="C766" s="502">
        <v>54979</v>
      </c>
      <c r="D766" s="502">
        <v>56644.61782415893</v>
      </c>
      <c r="E766" s="502">
        <v>54557.292021221496</v>
      </c>
      <c r="F766" s="502">
        <v>51164.101725288223</v>
      </c>
    </row>
    <row r="767" spans="1:6">
      <c r="A767" s="507" t="s">
        <v>429</v>
      </c>
      <c r="B767" s="507" t="s">
        <v>430</v>
      </c>
      <c r="C767" s="502">
        <v>11434</v>
      </c>
      <c r="D767" s="502">
        <v>10167.683100240001</v>
      </c>
      <c r="E767" s="502">
        <v>3712.9881896337351</v>
      </c>
      <c r="F767" s="502">
        <v>3469.816845788022</v>
      </c>
    </row>
    <row r="768" spans="1:6">
      <c r="A768" s="507" t="s">
        <v>431</v>
      </c>
      <c r="B768" s="507" t="s">
        <v>24</v>
      </c>
      <c r="C768" s="502">
        <v>6596</v>
      </c>
      <c r="D768" s="502">
        <v>3479.8959958199998</v>
      </c>
      <c r="E768" s="502">
        <v>4677.3484752893337</v>
      </c>
      <c r="F768" s="502">
        <v>6957.7391325607114</v>
      </c>
    </row>
    <row r="769" spans="1:6">
      <c r="A769" s="507"/>
      <c r="B769" s="507"/>
      <c r="C769" s="502"/>
      <c r="D769" s="502"/>
      <c r="E769" s="502"/>
      <c r="F769" s="502"/>
    </row>
    <row r="770" spans="1:6" s="488" customFormat="1">
      <c r="A770" s="510" t="s">
        <v>432</v>
      </c>
      <c r="B770" s="510" t="s">
        <v>656</v>
      </c>
      <c r="C770" s="501">
        <v>142554</v>
      </c>
      <c r="D770" s="501">
        <v>129912.82744780103</v>
      </c>
      <c r="E770" s="501">
        <v>110042.80787803448</v>
      </c>
      <c r="F770" s="501">
        <v>118505.63634441167</v>
      </c>
    </row>
    <row r="771" spans="1:6">
      <c r="A771" s="507"/>
      <c r="B771" s="507"/>
      <c r="C771" s="502"/>
      <c r="D771" s="502"/>
      <c r="E771" s="502"/>
      <c r="F771" s="502"/>
    </row>
    <row r="772" spans="1:6" s="488" customFormat="1">
      <c r="A772" s="510" t="s">
        <v>433</v>
      </c>
      <c r="B772" s="510" t="s">
        <v>434</v>
      </c>
      <c r="C772" s="501"/>
      <c r="D772" s="501"/>
      <c r="E772" s="501"/>
      <c r="F772" s="501"/>
    </row>
    <row r="773" spans="1:6" s="488" customFormat="1">
      <c r="A773" s="510"/>
      <c r="B773" s="510" t="s">
        <v>657</v>
      </c>
      <c r="C773" s="501">
        <v>381761</v>
      </c>
      <c r="D773" s="501">
        <v>364934.29367289855</v>
      </c>
      <c r="E773" s="501">
        <v>355415.05822956673</v>
      </c>
      <c r="F773" s="501">
        <v>390278.31440374453</v>
      </c>
    </row>
    <row r="774" spans="1:6">
      <c r="A774" s="507"/>
      <c r="B774" s="507"/>
      <c r="C774" s="502"/>
      <c r="D774" s="502"/>
      <c r="E774" s="502"/>
      <c r="F774" s="502"/>
    </row>
    <row r="775" spans="1:6" s="488" customFormat="1">
      <c r="A775" s="510" t="s">
        <v>435</v>
      </c>
      <c r="B775" s="510" t="s">
        <v>436</v>
      </c>
      <c r="C775" s="501">
        <v>17509</v>
      </c>
      <c r="D775" s="501">
        <v>14557.328103049027</v>
      </c>
      <c r="E775" s="501">
        <v>17126.087195487042</v>
      </c>
      <c r="F775" s="501">
        <v>16594.514308102363</v>
      </c>
    </row>
    <row r="776" spans="1:6">
      <c r="A776" s="507"/>
      <c r="B776" s="507"/>
      <c r="C776" s="502"/>
      <c r="D776" s="502"/>
      <c r="E776" s="502"/>
      <c r="F776" s="502"/>
    </row>
    <row r="777" spans="1:6" s="488" customFormat="1">
      <c r="A777" s="510" t="s">
        <v>437</v>
      </c>
      <c r="B777" s="510" t="s">
        <v>438</v>
      </c>
      <c r="C777" s="501"/>
      <c r="D777" s="501"/>
      <c r="E777" s="501"/>
      <c r="F777" s="501"/>
    </row>
    <row r="778" spans="1:6" s="488" customFormat="1">
      <c r="A778" s="510"/>
      <c r="B778" s="510" t="s">
        <v>658</v>
      </c>
      <c r="C778" s="501">
        <v>399270</v>
      </c>
      <c r="D778" s="501">
        <v>379491.62177594757</v>
      </c>
      <c r="E778" s="501">
        <v>372541.14542505378</v>
      </c>
      <c r="F778" s="501">
        <v>406872.82871184684</v>
      </c>
    </row>
    <row r="779" spans="1:6">
      <c r="A779" s="507"/>
      <c r="B779" s="507"/>
      <c r="C779" s="502"/>
      <c r="D779" s="502"/>
      <c r="E779" s="502"/>
      <c r="F779" s="502"/>
    </row>
    <row r="780" spans="1:6" s="488" customFormat="1">
      <c r="A780" s="510" t="s">
        <v>439</v>
      </c>
      <c r="B780" s="510" t="s">
        <v>440</v>
      </c>
      <c r="C780" s="501"/>
      <c r="D780" s="501"/>
      <c r="E780" s="501"/>
      <c r="F780" s="501"/>
    </row>
    <row r="781" spans="1:6" s="488" customFormat="1">
      <c r="A781" s="510"/>
      <c r="B781" s="510" t="s">
        <v>441</v>
      </c>
      <c r="C781" s="501">
        <v>20884</v>
      </c>
      <c r="D781" s="501">
        <v>24012.035355104155</v>
      </c>
      <c r="E781" s="501">
        <v>19853.068077465658</v>
      </c>
      <c r="F781" s="501">
        <v>18957.489397378155</v>
      </c>
    </row>
    <row r="782" spans="1:6">
      <c r="A782" s="507" t="s">
        <v>442</v>
      </c>
      <c r="B782" s="507" t="s">
        <v>443</v>
      </c>
      <c r="C782" s="502">
        <v>1836</v>
      </c>
      <c r="D782" s="502">
        <v>2018.7036431382942</v>
      </c>
      <c r="E782" s="502">
        <v>2397.2446197811546</v>
      </c>
      <c r="F782" s="502">
        <v>2008.9715982174555</v>
      </c>
    </row>
    <row r="783" spans="1:6">
      <c r="A783" s="507" t="s">
        <v>444</v>
      </c>
      <c r="B783" s="507" t="s">
        <v>445</v>
      </c>
      <c r="C783" s="502">
        <v>19048</v>
      </c>
      <c r="D783" s="502">
        <v>21993.33171196586</v>
      </c>
      <c r="E783" s="502">
        <v>17455.823457684503</v>
      </c>
      <c r="F783" s="502">
        <v>16948.517799160702</v>
      </c>
    </row>
    <row r="784" spans="1:6">
      <c r="A784" s="507"/>
      <c r="B784" s="507"/>
      <c r="C784" s="502"/>
      <c r="D784" s="502"/>
      <c r="E784" s="502"/>
      <c r="F784" s="502"/>
    </row>
    <row r="785" spans="1:6" s="488" customFormat="1">
      <c r="A785" s="510" t="s">
        <v>446</v>
      </c>
      <c r="B785" s="510" t="s">
        <v>447</v>
      </c>
      <c r="C785" s="501"/>
      <c r="D785" s="501"/>
      <c r="E785" s="501"/>
      <c r="F785" s="501"/>
    </row>
    <row r="786" spans="1:6" s="488" customFormat="1">
      <c r="A786" s="510"/>
      <c r="B786" s="510" t="s">
        <v>659</v>
      </c>
      <c r="C786" s="501">
        <v>420154</v>
      </c>
      <c r="D786" s="501">
        <v>403503.65713105182</v>
      </c>
      <c r="E786" s="501">
        <v>392394.21350251947</v>
      </c>
      <c r="F786" s="501">
        <v>425830.31810922502</v>
      </c>
    </row>
    <row r="787" spans="1:6">
      <c r="A787" s="507"/>
      <c r="B787" s="507"/>
      <c r="C787" s="502"/>
      <c r="D787" s="502"/>
      <c r="E787" s="502"/>
      <c r="F787" s="502"/>
    </row>
    <row r="788" spans="1:6" s="488" customFormat="1">
      <c r="A788" s="510" t="s">
        <v>448</v>
      </c>
      <c r="B788" s="510" t="s">
        <v>449</v>
      </c>
      <c r="C788" s="501">
        <v>377094</v>
      </c>
      <c r="D788" s="501">
        <v>359646.781032436</v>
      </c>
      <c r="E788" s="501">
        <v>337444.65388598904</v>
      </c>
      <c r="F788" s="501">
        <v>361313.64361644594</v>
      </c>
    </row>
    <row r="789" spans="1:6">
      <c r="A789" s="507" t="s">
        <v>450</v>
      </c>
      <c r="B789" s="507" t="s">
        <v>451</v>
      </c>
      <c r="C789" s="502">
        <v>21105</v>
      </c>
      <c r="D789" s="502">
        <v>21527.425511145499</v>
      </c>
      <c r="E789" s="502">
        <v>20580.593492448668</v>
      </c>
      <c r="F789" s="502">
        <v>21442.207675336569</v>
      </c>
    </row>
    <row r="790" spans="1:6">
      <c r="A790" s="507" t="s">
        <v>452</v>
      </c>
      <c r="B790" s="507" t="s">
        <v>453</v>
      </c>
      <c r="C790" s="502">
        <v>65615</v>
      </c>
      <c r="D790" s="502">
        <v>65240.6355608413</v>
      </c>
      <c r="E790" s="502">
        <v>50779.684863298302</v>
      </c>
      <c r="F790" s="502">
        <v>63483.184833458625</v>
      </c>
    </row>
    <row r="791" spans="1:6">
      <c r="A791" s="507" t="s">
        <v>454</v>
      </c>
      <c r="B791" s="507" t="s">
        <v>455</v>
      </c>
      <c r="C791" s="502">
        <v>28867</v>
      </c>
      <c r="D791" s="502">
        <v>31601.501478405367</v>
      </c>
      <c r="E791" s="502">
        <v>31709.653375442918</v>
      </c>
      <c r="F791" s="502">
        <v>38914.20044122394</v>
      </c>
    </row>
    <row r="792" spans="1:6">
      <c r="A792" s="507" t="s">
        <v>456</v>
      </c>
      <c r="B792" s="507" t="s">
        <v>457</v>
      </c>
      <c r="C792" s="502">
        <v>29285</v>
      </c>
      <c r="D792" s="502">
        <v>27981.045929839303</v>
      </c>
      <c r="E792" s="502">
        <v>30812.798859668375</v>
      </c>
      <c r="F792" s="502">
        <v>30360.779398120863</v>
      </c>
    </row>
    <row r="793" spans="1:6">
      <c r="A793" s="507" t="s">
        <v>458</v>
      </c>
      <c r="B793" s="507" t="s">
        <v>459</v>
      </c>
      <c r="C793" s="502">
        <v>12489</v>
      </c>
      <c r="D793" s="502">
        <v>12239.36674357117</v>
      </c>
      <c r="E793" s="502">
        <v>11940.91854185139</v>
      </c>
      <c r="F793" s="502">
        <v>11866.341774387689</v>
      </c>
    </row>
    <row r="794" spans="1:6">
      <c r="A794" s="507" t="s">
        <v>460</v>
      </c>
      <c r="B794" s="507" t="s">
        <v>461</v>
      </c>
      <c r="C794" s="502">
        <v>102910</v>
      </c>
      <c r="D794" s="502">
        <v>92560.383109192713</v>
      </c>
      <c r="E794" s="502">
        <v>90476.535574790672</v>
      </c>
      <c r="F794" s="502">
        <v>86291.30952469162</v>
      </c>
    </row>
    <row r="795" spans="1:6">
      <c r="A795" s="507" t="s">
        <v>462</v>
      </c>
      <c r="B795" s="507" t="s">
        <v>463</v>
      </c>
      <c r="C795" s="504" t="s">
        <v>144</v>
      </c>
      <c r="D795" s="504" t="s">
        <v>144</v>
      </c>
      <c r="E795" s="504" t="s">
        <v>144</v>
      </c>
      <c r="F795" s="504" t="s">
        <v>144</v>
      </c>
    </row>
    <row r="796" spans="1:6">
      <c r="A796" s="507" t="s">
        <v>464</v>
      </c>
      <c r="B796" s="507" t="s">
        <v>465</v>
      </c>
      <c r="C796" s="502">
        <v>54400</v>
      </c>
      <c r="D796" s="502">
        <v>52410.655885413697</v>
      </c>
      <c r="E796" s="502">
        <v>44736.612957719626</v>
      </c>
      <c r="F796" s="502">
        <v>51336.078470120599</v>
      </c>
    </row>
    <row r="797" spans="1:6">
      <c r="A797" s="507" t="s">
        <v>466</v>
      </c>
      <c r="B797" s="507" t="s">
        <v>467</v>
      </c>
      <c r="C797" s="502">
        <v>48510</v>
      </c>
      <c r="D797" s="502">
        <v>40149.727223779024</v>
      </c>
      <c r="E797" s="502">
        <v>45739.922617071046</v>
      </c>
      <c r="F797" s="502">
        <v>34955.231054571021</v>
      </c>
    </row>
    <row r="798" spans="1:6">
      <c r="A798" s="507" t="s">
        <v>468</v>
      </c>
      <c r="B798" s="507" t="s">
        <v>469</v>
      </c>
      <c r="C798" s="502">
        <v>7879</v>
      </c>
      <c r="D798" s="502">
        <v>7623.2046357475774</v>
      </c>
      <c r="E798" s="502">
        <v>7283.1216567965448</v>
      </c>
      <c r="F798" s="502">
        <v>7227.0884999876753</v>
      </c>
    </row>
    <row r="799" spans="1:6">
      <c r="A799" s="507" t="s">
        <v>470</v>
      </c>
      <c r="B799" s="507" t="s">
        <v>471</v>
      </c>
      <c r="C799" s="502">
        <v>13814</v>
      </c>
      <c r="D799" s="502">
        <v>12707.867565327198</v>
      </c>
      <c r="E799" s="502">
        <v>11509.573505220904</v>
      </c>
      <c r="F799" s="502">
        <v>13301.501561499563</v>
      </c>
    </row>
    <row r="800" spans="1:6">
      <c r="A800" s="507" t="s">
        <v>472</v>
      </c>
      <c r="B800" s="507" t="s">
        <v>473</v>
      </c>
      <c r="C800" s="502">
        <v>17509</v>
      </c>
      <c r="D800" s="502">
        <v>14557.328103049027</v>
      </c>
      <c r="E800" s="502">
        <v>17126.087195487042</v>
      </c>
      <c r="F800" s="502">
        <v>16594.514308102363</v>
      </c>
    </row>
    <row r="801" spans="1:6">
      <c r="A801" s="507" t="s">
        <v>474</v>
      </c>
      <c r="B801" s="507" t="s">
        <v>475</v>
      </c>
      <c r="C801" s="502"/>
      <c r="D801" s="502"/>
      <c r="E801" s="502"/>
      <c r="F801" s="502"/>
    </row>
    <row r="802" spans="1:6">
      <c r="A802" s="507"/>
      <c r="B802" s="507" t="s">
        <v>476</v>
      </c>
      <c r="C802" s="502">
        <v>2894</v>
      </c>
      <c r="D802" s="502">
        <v>2048.2798782898612</v>
      </c>
      <c r="E802" s="502">
        <v>3136.7882891233075</v>
      </c>
      <c r="F802" s="502">
        <v>2309.7710237118999</v>
      </c>
    </row>
    <row r="803" spans="1:6">
      <c r="A803" s="507" t="s">
        <v>477</v>
      </c>
      <c r="B803" s="507" t="s">
        <v>478</v>
      </c>
      <c r="C803" s="502">
        <v>74727</v>
      </c>
      <c r="D803" s="502">
        <v>71559.742517027014</v>
      </c>
      <c r="E803" s="502">
        <v>62088.898531860919</v>
      </c>
      <c r="F803" s="502">
        <v>69522.744575925099</v>
      </c>
    </row>
    <row r="804" spans="1:6">
      <c r="A804" s="507"/>
      <c r="B804" s="507"/>
      <c r="C804" s="502"/>
      <c r="D804" s="502"/>
      <c r="E804" s="502"/>
      <c r="F804" s="502"/>
    </row>
    <row r="805" spans="1:6" s="488" customFormat="1">
      <c r="A805" s="510" t="s">
        <v>479</v>
      </c>
      <c r="B805" s="510" t="s">
        <v>480</v>
      </c>
      <c r="C805" s="501"/>
      <c r="D805" s="501"/>
      <c r="E805" s="501"/>
      <c r="F805" s="501"/>
    </row>
    <row r="806" spans="1:6" s="488" customFormat="1">
      <c r="A806" s="510"/>
      <c r="B806" s="510" t="s">
        <v>660</v>
      </c>
      <c r="C806" s="501">
        <v>43060</v>
      </c>
      <c r="D806" s="501">
        <v>43856.876098615772</v>
      </c>
      <c r="E806" s="501">
        <v>54949.559616530423</v>
      </c>
      <c r="F806" s="501">
        <v>64516.674492779086</v>
      </c>
    </row>
    <row r="807" spans="1:6">
      <c r="A807" s="507"/>
      <c r="B807" s="507"/>
      <c r="C807" s="502"/>
      <c r="D807" s="502"/>
      <c r="E807" s="502"/>
      <c r="F807" s="502"/>
    </row>
    <row r="808" spans="1:6" s="488" customFormat="1">
      <c r="A808" s="510" t="s">
        <v>481</v>
      </c>
      <c r="B808" s="510" t="s">
        <v>482</v>
      </c>
      <c r="C808" s="501">
        <v>34450</v>
      </c>
      <c r="D808" s="501">
        <v>39083.822268465403</v>
      </c>
      <c r="E808" s="501">
        <v>48499.705070856791</v>
      </c>
      <c r="F808" s="501">
        <v>48738.051705374433</v>
      </c>
    </row>
    <row r="809" spans="1:6">
      <c r="A809" s="507"/>
      <c r="B809" s="507"/>
      <c r="C809" s="502"/>
      <c r="D809" s="502"/>
      <c r="E809" s="502"/>
      <c r="F809" s="502"/>
    </row>
    <row r="810" spans="1:6" s="488" customFormat="1">
      <c r="A810" s="510" t="s">
        <v>483</v>
      </c>
      <c r="B810" s="510" t="s">
        <v>484</v>
      </c>
      <c r="C810" s="501"/>
      <c r="D810" s="501"/>
      <c r="E810" s="501"/>
      <c r="F810" s="501"/>
    </row>
    <row r="811" spans="1:6" s="488" customFormat="1" ht="13.5" customHeight="1">
      <c r="A811" s="497"/>
      <c r="B811" s="497" t="s">
        <v>661</v>
      </c>
      <c r="C811" s="511">
        <v>8611</v>
      </c>
      <c r="D811" s="511">
        <v>4773.0538301503675</v>
      </c>
      <c r="E811" s="511">
        <v>6449.8545456736347</v>
      </c>
      <c r="F811" s="511">
        <v>15778.622787404662</v>
      </c>
    </row>
    <row r="815" spans="1:6" ht="15.75">
      <c r="A815" s="691" t="s">
        <v>705</v>
      </c>
      <c r="B815" s="691"/>
      <c r="C815" s="691"/>
      <c r="D815" s="691"/>
      <c r="E815" s="691"/>
      <c r="F815"/>
    </row>
    <row r="817" spans="1:6">
      <c r="A817" t="s">
        <v>694</v>
      </c>
    </row>
    <row r="818" spans="1:6">
      <c r="A818" s="495" t="s">
        <v>648</v>
      </c>
      <c r="B818" s="495" t="s">
        <v>663</v>
      </c>
      <c r="C818" s="512">
        <v>2018</v>
      </c>
      <c r="D818" s="512">
        <v>2019</v>
      </c>
      <c r="E818" s="512">
        <v>2020</v>
      </c>
      <c r="F818" s="512">
        <v>2021</v>
      </c>
    </row>
    <row r="819" spans="1:6">
      <c r="A819" s="490"/>
      <c r="B819" s="490"/>
      <c r="C819" s="493" t="s">
        <v>651</v>
      </c>
      <c r="D819" s="493" t="s">
        <v>651</v>
      </c>
      <c r="E819" s="493" t="s">
        <v>651</v>
      </c>
      <c r="F819" s="493" t="s">
        <v>651</v>
      </c>
    </row>
    <row r="820" spans="1:6" s="488" customFormat="1">
      <c r="A820" s="518" t="s">
        <v>485</v>
      </c>
      <c r="B820" s="518" t="s">
        <v>486</v>
      </c>
      <c r="C820" s="503">
        <v>102091</v>
      </c>
      <c r="D820" s="503">
        <v>104728.2189018233</v>
      </c>
      <c r="E820" s="503">
        <v>108534.1477627155</v>
      </c>
      <c r="F820" s="503">
        <v>97211.178193025495</v>
      </c>
    </row>
    <row r="821" spans="1:6">
      <c r="A821" s="518"/>
      <c r="B821" s="518"/>
      <c r="C821" s="503"/>
      <c r="D821" s="503"/>
      <c r="E821" s="503"/>
      <c r="F821" s="503"/>
    </row>
    <row r="822" spans="1:6" s="488" customFormat="1">
      <c r="A822" s="518" t="s">
        <v>487</v>
      </c>
      <c r="B822" s="518" t="s">
        <v>488</v>
      </c>
      <c r="C822" s="503">
        <v>9502</v>
      </c>
      <c r="D822" s="503">
        <v>8754.831620314917</v>
      </c>
      <c r="E822" s="503">
        <v>8748.4122139264473</v>
      </c>
      <c r="F822" s="503">
        <v>9153.504105359978</v>
      </c>
    </row>
    <row r="823" spans="1:6">
      <c r="A823" s="518"/>
      <c r="B823" s="518"/>
      <c r="C823" s="503"/>
      <c r="D823" s="503"/>
      <c r="E823" s="503"/>
      <c r="F823" s="503"/>
    </row>
    <row r="824" spans="1:6" s="488" customFormat="1">
      <c r="A824" s="518" t="s">
        <v>489</v>
      </c>
      <c r="B824" s="518" t="s">
        <v>490</v>
      </c>
      <c r="C824" s="503">
        <v>99745</v>
      </c>
      <c r="D824" s="503">
        <v>106927.75194931446</v>
      </c>
      <c r="E824" s="503">
        <v>99314.431411572819</v>
      </c>
      <c r="F824" s="503">
        <v>93335.047674729969</v>
      </c>
    </row>
    <row r="825" spans="1:6">
      <c r="A825" s="518"/>
      <c r="B825" s="518"/>
      <c r="C825" s="503"/>
      <c r="D825" s="503"/>
      <c r="E825" s="503"/>
      <c r="F825" s="503"/>
    </row>
    <row r="826" spans="1:6" s="488" customFormat="1">
      <c r="A826" s="518" t="s">
        <v>491</v>
      </c>
      <c r="B826" s="518" t="s">
        <v>664</v>
      </c>
      <c r="C826" s="503">
        <v>98854</v>
      </c>
      <c r="D826" s="503">
        <v>102945.97415914992</v>
      </c>
      <c r="E826" s="503">
        <v>97015.873743320015</v>
      </c>
      <c r="F826" s="503">
        <v>99960.166356774629</v>
      </c>
    </row>
    <row r="827" spans="1:6">
      <c r="A827" s="518"/>
      <c r="B827" s="518"/>
      <c r="C827" s="503"/>
      <c r="D827" s="503"/>
      <c r="E827" s="503"/>
      <c r="F827" s="503"/>
    </row>
    <row r="828" spans="1:6" s="488" customFormat="1">
      <c r="A828" s="518" t="s">
        <v>492</v>
      </c>
      <c r="B828" s="518" t="s">
        <v>493</v>
      </c>
      <c r="C828" s="503"/>
      <c r="D828" s="503"/>
      <c r="E828" s="503"/>
      <c r="F828" s="503"/>
    </row>
    <row r="829" spans="1:6" s="488" customFormat="1">
      <c r="A829" s="521"/>
      <c r="B829" s="521" t="s">
        <v>665</v>
      </c>
      <c r="C829" s="522">
        <v>-3237</v>
      </c>
      <c r="D829" s="522">
        <v>-1782.2447426733845</v>
      </c>
      <c r="E829" s="522">
        <v>-11518.274019395471</v>
      </c>
      <c r="F829" s="522">
        <v>2748.9881637491394</v>
      </c>
    </row>
    <row r="832" spans="1:6" ht="15.75">
      <c r="A832" s="691" t="s">
        <v>695</v>
      </c>
      <c r="B832" s="691"/>
      <c r="C832" s="691"/>
      <c r="D832" s="691"/>
      <c r="E832" s="691"/>
      <c r="F832"/>
    </row>
    <row r="834" spans="1:6">
      <c r="A834" t="s">
        <v>696</v>
      </c>
    </row>
    <row r="835" spans="1:6">
      <c r="A835" s="495" t="s">
        <v>648</v>
      </c>
      <c r="B835" s="495" t="s">
        <v>667</v>
      </c>
      <c r="C835" s="512">
        <v>2018</v>
      </c>
      <c r="D835" s="512">
        <v>2019</v>
      </c>
      <c r="E835" s="512">
        <v>2020</v>
      </c>
      <c r="F835" s="512">
        <v>2021</v>
      </c>
    </row>
    <row r="836" spans="1:6">
      <c r="A836" s="490"/>
      <c r="B836" s="490"/>
      <c r="C836" s="493" t="s">
        <v>651</v>
      </c>
      <c r="D836" s="493" t="s">
        <v>651</v>
      </c>
      <c r="E836" s="493" t="s">
        <v>651</v>
      </c>
      <c r="F836" s="493" t="s">
        <v>651</v>
      </c>
    </row>
    <row r="837" spans="1:6" s="488" customFormat="1">
      <c r="A837" s="518" t="s">
        <v>494</v>
      </c>
      <c r="B837" s="518" t="s">
        <v>495</v>
      </c>
      <c r="C837" s="503">
        <v>22561</v>
      </c>
      <c r="D837" s="503">
        <v>23223.801607986403</v>
      </c>
      <c r="E837" s="503">
        <v>24829.797579420854</v>
      </c>
      <c r="F837" s="503">
        <v>25717.326785992427</v>
      </c>
    </row>
    <row r="838" spans="1:6">
      <c r="A838" s="518"/>
      <c r="B838" s="518"/>
      <c r="C838" s="503"/>
      <c r="D838" s="503"/>
      <c r="E838" s="503"/>
      <c r="F838" s="503"/>
    </row>
    <row r="839" spans="1:6" s="488" customFormat="1">
      <c r="A839" s="518" t="s">
        <v>496</v>
      </c>
      <c r="B839" s="518" t="s">
        <v>497</v>
      </c>
      <c r="C839" s="503">
        <v>11721</v>
      </c>
      <c r="D839" s="503">
        <v>11765.022664346727</v>
      </c>
      <c r="E839" s="503">
        <v>12612.005867192325</v>
      </c>
      <c r="F839" s="503">
        <v>12533.741677212458</v>
      </c>
    </row>
    <row r="840" spans="1:6">
      <c r="A840" s="518"/>
      <c r="B840" s="518"/>
      <c r="C840" s="503"/>
      <c r="D840" s="503"/>
      <c r="E840" s="503"/>
      <c r="F840" s="503"/>
    </row>
    <row r="841" spans="1:6" s="488" customFormat="1">
      <c r="A841" s="518" t="s">
        <v>498</v>
      </c>
      <c r="B841" s="518" t="s">
        <v>499</v>
      </c>
      <c r="C841" s="503">
        <v>955</v>
      </c>
      <c r="D841" s="503">
        <v>922.27648481401081</v>
      </c>
      <c r="E841" s="503">
        <v>2243.8713346660056</v>
      </c>
      <c r="F841" s="503">
        <v>2615.3701856391417</v>
      </c>
    </row>
    <row r="842" spans="1:6">
      <c r="A842" s="518"/>
      <c r="B842" s="518"/>
      <c r="C842" s="503"/>
      <c r="D842" s="503"/>
      <c r="E842" s="503"/>
      <c r="F842" s="503"/>
    </row>
    <row r="843" spans="1:6" s="488" customFormat="1">
      <c r="A843" s="518" t="s">
        <v>500</v>
      </c>
      <c r="B843" s="518" t="s">
        <v>703</v>
      </c>
      <c r="C843" s="503">
        <v>-36525</v>
      </c>
      <c r="D843" s="503">
        <v>-35848.792530192506</v>
      </c>
      <c r="E843" s="503">
        <v>-46716.206131342646</v>
      </c>
      <c r="F843" s="503">
        <v>-32886.710113816604</v>
      </c>
    </row>
    <row r="844" spans="1:6">
      <c r="A844" s="521"/>
      <c r="B844" s="521" t="s">
        <v>704</v>
      </c>
      <c r="C844" s="522"/>
      <c r="D844" s="522"/>
      <c r="E844" s="522"/>
      <c r="F844" s="522"/>
    </row>
    <row r="845" spans="1:6">
      <c r="B845" s="488"/>
    </row>
    <row r="847" spans="1:6" ht="15.75">
      <c r="A847" s="692" t="s">
        <v>697</v>
      </c>
      <c r="B847" s="692"/>
      <c r="C847" s="692"/>
      <c r="D847" s="692"/>
      <c r="E847" s="692"/>
      <c r="F847"/>
    </row>
    <row r="849" spans="1:6">
      <c r="A849" t="s">
        <v>698</v>
      </c>
    </row>
    <row r="850" spans="1:6">
      <c r="A850" s="495" t="s">
        <v>648</v>
      </c>
      <c r="B850" s="495" t="s">
        <v>669</v>
      </c>
      <c r="C850" s="512">
        <v>2018</v>
      </c>
      <c r="D850" s="512">
        <v>2019</v>
      </c>
      <c r="E850" s="512">
        <v>2020</v>
      </c>
      <c r="F850" s="512">
        <v>2021</v>
      </c>
    </row>
    <row r="851" spans="1:6">
      <c r="A851" s="490"/>
      <c r="B851" s="490"/>
      <c r="C851" s="493" t="s">
        <v>651</v>
      </c>
      <c r="D851" s="493" t="s">
        <v>651</v>
      </c>
      <c r="E851" s="493" t="s">
        <v>651</v>
      </c>
      <c r="F851" s="493" t="s">
        <v>651</v>
      </c>
    </row>
    <row r="852" spans="1:6" s="488" customFormat="1">
      <c r="A852" s="518" t="s">
        <v>501</v>
      </c>
      <c r="B852" s="518" t="s">
        <v>502</v>
      </c>
      <c r="C852" s="503"/>
      <c r="D852" s="503"/>
      <c r="E852" s="503"/>
      <c r="F852" s="503"/>
    </row>
    <row r="853" spans="1:6" s="488" customFormat="1">
      <c r="A853" s="518"/>
      <c r="B853" s="518" t="s">
        <v>503</v>
      </c>
      <c r="C853" s="503">
        <v>6709</v>
      </c>
      <c r="D853" s="503">
        <v>6751.7980000000007</v>
      </c>
      <c r="E853" s="503">
        <v>6751.7980000000007</v>
      </c>
      <c r="F853" s="503">
        <v>6751.7980000000007</v>
      </c>
    </row>
    <row r="854" spans="1:6">
      <c r="A854" s="518"/>
      <c r="B854" s="518"/>
      <c r="C854" s="503"/>
      <c r="D854" s="503"/>
      <c r="E854" s="503"/>
      <c r="F854" s="503"/>
    </row>
    <row r="855" spans="1:6" s="488" customFormat="1">
      <c r="A855" s="518" t="s">
        <v>504</v>
      </c>
      <c r="B855" s="518" t="s">
        <v>505</v>
      </c>
      <c r="C855" s="503">
        <v>22958</v>
      </c>
      <c r="D855" s="503">
        <v>12016.349999999999</v>
      </c>
      <c r="E855" s="503">
        <v>12016.349999999999</v>
      </c>
      <c r="F855" s="503">
        <v>12016.349999999999</v>
      </c>
    </row>
    <row r="856" spans="1:6">
      <c r="A856" s="518"/>
      <c r="B856" s="518"/>
      <c r="C856" s="503"/>
      <c r="D856" s="503"/>
      <c r="E856" s="503"/>
      <c r="F856" s="503"/>
    </row>
    <row r="857" spans="1:6" s="488" customFormat="1">
      <c r="A857" s="518" t="s">
        <v>506</v>
      </c>
      <c r="B857" s="518" t="s">
        <v>502</v>
      </c>
      <c r="C857" s="503"/>
      <c r="D857" s="503"/>
      <c r="E857" s="503"/>
      <c r="F857" s="503"/>
    </row>
    <row r="858" spans="1:6" s="488" customFormat="1">
      <c r="A858" s="518"/>
      <c r="B858" s="518" t="s">
        <v>701</v>
      </c>
      <c r="C858" s="503">
        <v>29667</v>
      </c>
      <c r="D858" s="503">
        <v>18768.148000000001</v>
      </c>
      <c r="E858" s="503">
        <v>18768.148000000001</v>
      </c>
      <c r="F858" s="503">
        <v>18768.148000000001</v>
      </c>
    </row>
    <row r="859" spans="1:6">
      <c r="A859" s="518"/>
      <c r="B859" s="518"/>
      <c r="C859" s="503"/>
      <c r="D859" s="503"/>
      <c r="E859" s="503"/>
      <c r="F859" s="503"/>
    </row>
    <row r="860" spans="1:6" s="488" customFormat="1">
      <c r="A860" s="518" t="s">
        <v>507</v>
      </c>
      <c r="B860" s="518" t="s">
        <v>508</v>
      </c>
      <c r="C860" s="503"/>
      <c r="D860" s="503"/>
      <c r="E860" s="503"/>
      <c r="F860" s="503"/>
    </row>
    <row r="861" spans="1:6" s="488" customFormat="1">
      <c r="A861" s="518"/>
      <c r="B861" s="518" t="s">
        <v>702</v>
      </c>
      <c r="C861" s="503">
        <v>-4783</v>
      </c>
      <c r="D861" s="503">
        <v>-20315.674268465405</v>
      </c>
      <c r="E861" s="503">
        <v>-29731.557070856787</v>
      </c>
      <c r="F861" s="503">
        <v>-29969.903705374432</v>
      </c>
    </row>
    <row r="862" spans="1:6">
      <c r="A862" s="518"/>
      <c r="B862" s="518"/>
      <c r="C862" s="503"/>
      <c r="D862" s="503"/>
      <c r="E862" s="503"/>
      <c r="F862" s="503"/>
    </row>
    <row r="863" spans="1:6" s="488" customFormat="1">
      <c r="A863" s="518" t="s">
        <v>509</v>
      </c>
      <c r="B863" s="518" t="s">
        <v>510</v>
      </c>
      <c r="C863" s="503">
        <v>3813</v>
      </c>
      <c r="D863" s="503">
        <v>6153.4813716567132</v>
      </c>
      <c r="E863" s="503">
        <v>-6376.2454504748548</v>
      </c>
      <c r="F863" s="503">
        <v>-1218.2504370835009</v>
      </c>
    </row>
    <row r="864" spans="1:6">
      <c r="A864" s="518"/>
      <c r="B864" s="518"/>
      <c r="C864" s="503"/>
      <c r="D864" s="503"/>
      <c r="E864" s="503"/>
      <c r="F864" s="503"/>
    </row>
    <row r="865" spans="1:6" s="488" customFormat="1">
      <c r="A865" s="521" t="s">
        <v>511</v>
      </c>
      <c r="B865" s="521" t="s">
        <v>712</v>
      </c>
      <c r="C865" s="522">
        <v>18137</v>
      </c>
      <c r="D865" s="522">
        <v>23952.522259830432</v>
      </c>
      <c r="E865" s="522">
        <v>18283.256833912084</v>
      </c>
      <c r="F865" s="522">
        <v>5382.357552191952</v>
      </c>
    </row>
    <row r="868" spans="1:6" ht="15.75">
      <c r="A868" s="691" t="s">
        <v>699</v>
      </c>
      <c r="B868" s="691"/>
      <c r="C868" s="691"/>
      <c r="D868" s="691"/>
      <c r="E868" s="691"/>
      <c r="F868"/>
    </row>
    <row r="870" spans="1:6">
      <c r="A870" t="s">
        <v>700</v>
      </c>
    </row>
    <row r="871" spans="1:6" ht="14.25">
      <c r="A871" s="495" t="s">
        <v>648</v>
      </c>
      <c r="B871" s="513" t="s">
        <v>706</v>
      </c>
      <c r="C871" s="512">
        <v>2018</v>
      </c>
      <c r="D871" s="512">
        <v>2019</v>
      </c>
      <c r="E871" s="512" t="s">
        <v>778</v>
      </c>
      <c r="F871" s="512">
        <v>2021</v>
      </c>
    </row>
    <row r="872" spans="1:6">
      <c r="A872" s="490"/>
      <c r="B872" s="491"/>
      <c r="C872" s="493" t="s">
        <v>651</v>
      </c>
      <c r="D872" s="493" t="s">
        <v>651</v>
      </c>
      <c r="E872" s="493" t="s">
        <v>651</v>
      </c>
      <c r="F872" s="493" t="s">
        <v>651</v>
      </c>
    </row>
    <row r="873" spans="1:6" s="488" customFormat="1">
      <c r="A873" s="510" t="s">
        <v>512</v>
      </c>
      <c r="B873" s="510" t="s">
        <v>513</v>
      </c>
      <c r="C873" s="515">
        <v>9.4280430937449751</v>
      </c>
      <c r="D873" s="515">
        <v>10.162564565751222</v>
      </c>
      <c r="E873" s="515">
        <v>9.847999999999999</v>
      </c>
      <c r="F873" s="515">
        <v>8.3563382484416806</v>
      </c>
    </row>
    <row r="874" spans="1:6">
      <c r="A874" s="507" t="s">
        <v>514</v>
      </c>
      <c r="B874" s="507" t="s">
        <v>515</v>
      </c>
      <c r="C874" s="516">
        <v>3.0835246824248275</v>
      </c>
      <c r="D874" s="516">
        <v>3.4712580089756981</v>
      </c>
      <c r="E874" s="516">
        <v>2.617</v>
      </c>
      <c r="F874" s="516">
        <v>2.2468887811671707</v>
      </c>
    </row>
    <row r="875" spans="1:6">
      <c r="A875" s="490" t="s">
        <v>516</v>
      </c>
      <c r="B875" s="490" t="s">
        <v>517</v>
      </c>
      <c r="C875" s="517">
        <v>6.3223347805113361</v>
      </c>
      <c r="D875" s="517">
        <v>6.6913065567755234</v>
      </c>
      <c r="E875" s="517">
        <v>7.2309999999999999</v>
      </c>
      <c r="F875" s="517">
        <v>6.1094494672745103</v>
      </c>
    </row>
    <row r="877" spans="1:6" ht="14.25">
      <c r="A877" s="575" t="s">
        <v>780</v>
      </c>
    </row>
  </sheetData>
  <mergeCells count="28">
    <mergeCell ref="A2:E2"/>
    <mergeCell ref="B7:B8"/>
    <mergeCell ref="A7:A8"/>
    <mergeCell ref="A180:E180"/>
    <mergeCell ref="A168:E168"/>
    <mergeCell ref="A147:E147"/>
    <mergeCell ref="A132:E132"/>
    <mergeCell ref="A115:E115"/>
    <mergeCell ref="A4:E4"/>
    <mergeCell ref="A465:E465"/>
    <mergeCell ref="A355:E355"/>
    <mergeCell ref="A343:E343"/>
    <mergeCell ref="A322:E322"/>
    <mergeCell ref="A307:E307"/>
    <mergeCell ref="A290:E290"/>
    <mergeCell ref="A640:E640"/>
    <mergeCell ref="A530:E530"/>
    <mergeCell ref="A518:E518"/>
    <mergeCell ref="A497:E497"/>
    <mergeCell ref="A482:E482"/>
    <mergeCell ref="A672:E672"/>
    <mergeCell ref="A657:E657"/>
    <mergeCell ref="A868:E868"/>
    <mergeCell ref="A847:E847"/>
    <mergeCell ref="A832:E832"/>
    <mergeCell ref="A815:E815"/>
    <mergeCell ref="A705:E705"/>
    <mergeCell ref="A693:E693"/>
  </mergeCells>
  <pageMargins left="0.78740157480314965" right="0.70866141732283472" top="0.74803149606299213" bottom="0.74803149606299213" header="0.31496062992125984" footer="0.31496062992125984"/>
  <pageSetup paperSize="9" scale="86" fitToHeight="34" orientation="portrait" r:id="rId1"/>
  <rowBreaks count="14" manualBreakCount="14">
    <brk id="55" max="5" man="1"/>
    <brk id="113" max="16383" man="1"/>
    <brk id="178" max="5" man="1"/>
    <brk id="231" max="5" man="1"/>
    <brk id="286" max="5" man="1"/>
    <brk id="353" max="5" man="1"/>
    <brk id="406" max="5" man="1"/>
    <brk id="462" max="5" man="1"/>
    <brk id="528" max="5" man="1"/>
    <brk id="581" max="5" man="1"/>
    <brk id="637" max="5" man="1"/>
    <brk id="703" max="5" man="1"/>
    <brk id="756" max="5" man="1"/>
    <brk id="8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1"/>
  <sheetViews>
    <sheetView topLeftCell="A25" workbookViewId="0">
      <selection activeCell="E32" sqref="E32"/>
    </sheetView>
  </sheetViews>
  <sheetFormatPr defaultRowHeight="12.75"/>
  <cols>
    <col min="1" max="1" width="26.5703125" style="434" customWidth="1"/>
    <col min="2" max="2" width="74.140625" style="434" customWidth="1"/>
    <col min="3" max="3" width="9.140625" style="434" customWidth="1"/>
    <col min="4" max="16384" width="9.140625" style="434"/>
  </cols>
  <sheetData>
    <row r="1" spans="1:2" customFormat="1" ht="30" customHeight="1">
      <c r="A1" s="583" t="s">
        <v>582</v>
      </c>
      <c r="B1" s="583"/>
    </row>
    <row r="2" spans="1:2" customFormat="1">
      <c r="A2" s="581"/>
      <c r="B2" s="581"/>
    </row>
    <row r="3" spans="1:2" customFormat="1" ht="116.25" customHeight="1">
      <c r="A3" s="580" t="s">
        <v>763</v>
      </c>
      <c r="B3" s="580"/>
    </row>
    <row r="4" spans="1:2" customFormat="1" ht="6" customHeight="1">
      <c r="A4" s="581"/>
      <c r="B4" s="581"/>
    </row>
    <row r="5" spans="1:2" customFormat="1" ht="45" customHeight="1">
      <c r="A5" s="584" t="s">
        <v>591</v>
      </c>
      <c r="B5" s="584"/>
    </row>
    <row r="6" spans="1:2" customFormat="1" ht="6" customHeight="1">
      <c r="A6" s="581"/>
      <c r="B6" s="581"/>
    </row>
    <row r="7" spans="1:2" customFormat="1" ht="151.5" customHeight="1">
      <c r="A7" s="579" t="s">
        <v>622</v>
      </c>
      <c r="B7" s="580"/>
    </row>
    <row r="8" spans="1:2" customFormat="1" ht="6" customHeight="1">
      <c r="A8" s="581"/>
      <c r="B8" s="581"/>
    </row>
    <row r="9" spans="1:2" customFormat="1" ht="66.75" customHeight="1">
      <c r="A9" s="582" t="s">
        <v>592</v>
      </c>
      <c r="B9" s="582"/>
    </row>
    <row r="10" spans="1:2" customFormat="1" ht="6" customHeight="1">
      <c r="A10" s="581"/>
      <c r="B10" s="581"/>
    </row>
    <row r="11" spans="1:2" customFormat="1" ht="24" customHeight="1">
      <c r="A11" s="435" t="s">
        <v>593</v>
      </c>
      <c r="B11" s="436"/>
    </row>
    <row r="12" spans="1:2" customFormat="1" ht="14.25">
      <c r="A12" s="437" t="s">
        <v>583</v>
      </c>
      <c r="B12" s="437" t="s">
        <v>584</v>
      </c>
    </row>
    <row r="13" spans="1:2" customFormat="1" ht="14.25">
      <c r="A13" s="437" t="s">
        <v>585</v>
      </c>
      <c r="B13" s="437" t="s">
        <v>586</v>
      </c>
    </row>
    <row r="14" spans="1:2" customFormat="1" ht="14.25">
      <c r="A14" s="437" t="s">
        <v>587</v>
      </c>
      <c r="B14" s="437" t="s">
        <v>588</v>
      </c>
    </row>
    <row r="15" spans="1:2" customFormat="1" ht="14.25">
      <c r="A15" s="437" t="s">
        <v>589</v>
      </c>
      <c r="B15" s="437" t="s">
        <v>590</v>
      </c>
    </row>
    <row r="16" spans="1:2" customFormat="1" ht="14.25">
      <c r="A16" s="437"/>
      <c r="B16" s="437"/>
    </row>
    <row r="17" spans="1:2" customFormat="1" ht="14.25">
      <c r="A17" s="437"/>
      <c r="B17" s="437"/>
    </row>
    <row r="18" spans="1:2">
      <c r="A18" s="438"/>
      <c r="B18" s="438"/>
    </row>
    <row r="19" spans="1:2" ht="15">
      <c r="A19" s="585" t="s">
        <v>595</v>
      </c>
      <c r="B19" s="586"/>
    </row>
    <row r="20" spans="1:2" ht="89.25" customHeight="1">
      <c r="A20" s="587" t="s">
        <v>596</v>
      </c>
      <c r="B20" s="587"/>
    </row>
    <row r="21" spans="1:2" ht="6" customHeight="1"/>
    <row r="22" spans="1:2" ht="14.25">
      <c r="A22" s="588" t="s">
        <v>597</v>
      </c>
      <c r="B22" s="589"/>
    </row>
    <row r="23" spans="1:2" ht="6" customHeight="1"/>
    <row r="24" spans="1:2" ht="46.5" customHeight="1">
      <c r="A24" s="590" t="s">
        <v>598</v>
      </c>
      <c r="B24" s="591"/>
    </row>
    <row r="25" spans="1:2" ht="6" customHeight="1"/>
    <row r="26" spans="1:2" ht="33" customHeight="1">
      <c r="A26" s="590" t="s">
        <v>599</v>
      </c>
      <c r="B26" s="591"/>
    </row>
    <row r="27" spans="1:2" ht="6" customHeight="1"/>
    <row r="28" spans="1:2" ht="33" customHeight="1">
      <c r="A28" s="590" t="s">
        <v>600</v>
      </c>
      <c r="B28" s="591"/>
    </row>
    <row r="29" spans="1:2" ht="6" customHeight="1"/>
    <row r="30" spans="1:2" ht="108" customHeight="1">
      <c r="A30" s="591" t="s">
        <v>601</v>
      </c>
      <c r="B30" s="591"/>
    </row>
    <row r="31" spans="1:2" ht="6" customHeight="1"/>
    <row r="32" spans="1:2" ht="44.25" customHeight="1">
      <c r="A32" s="590" t="s">
        <v>602</v>
      </c>
      <c r="B32" s="591"/>
    </row>
    <row r="33" spans="1:2" ht="6" customHeight="1"/>
    <row r="34" spans="1:2" ht="88.5" customHeight="1">
      <c r="A34" s="590" t="s">
        <v>795</v>
      </c>
      <c r="B34" s="591"/>
    </row>
    <row r="35" spans="1:2" ht="6" customHeight="1">
      <c r="A35" s="438"/>
    </row>
    <row r="36" spans="1:2" ht="58.5" customHeight="1">
      <c r="A36" s="590" t="s">
        <v>603</v>
      </c>
      <c r="B36" s="591"/>
    </row>
    <row r="37" spans="1:2" ht="6" customHeight="1"/>
    <row r="38" spans="1:2" ht="46.5" customHeight="1">
      <c r="A38" s="590" t="s">
        <v>604</v>
      </c>
      <c r="B38" s="591"/>
    </row>
    <row r="39" spans="1:2" ht="6" customHeight="1"/>
    <row r="40" spans="1:2" ht="30.75" customHeight="1">
      <c r="A40" s="590" t="s">
        <v>605</v>
      </c>
      <c r="B40" s="591"/>
    </row>
    <row r="41" spans="1:2" ht="6" customHeight="1"/>
    <row r="42" spans="1:2" ht="33.75" customHeight="1">
      <c r="A42" s="590" t="s">
        <v>606</v>
      </c>
      <c r="B42" s="591"/>
    </row>
    <row r="43" spans="1:2" ht="6" customHeight="1"/>
    <row r="44" spans="1:2" ht="40.5" customHeight="1">
      <c r="A44" s="590" t="s">
        <v>607</v>
      </c>
      <c r="B44" s="591"/>
    </row>
    <row r="45" spans="1:2" ht="6" customHeight="1">
      <c r="A45" s="438"/>
    </row>
    <row r="46" spans="1:2" ht="79.5" customHeight="1">
      <c r="A46" s="590" t="s">
        <v>608</v>
      </c>
      <c r="B46" s="591"/>
    </row>
    <row r="47" spans="1:2" ht="6" customHeight="1">
      <c r="A47" s="438"/>
    </row>
    <row r="48" spans="1:2">
      <c r="A48" s="590" t="s">
        <v>609</v>
      </c>
      <c r="B48" s="591"/>
    </row>
    <row r="49" spans="1:2" ht="6" customHeight="1"/>
    <row r="50" spans="1:2" ht="48" customHeight="1">
      <c r="A50" s="590" t="s">
        <v>610</v>
      </c>
      <c r="B50" s="591"/>
    </row>
    <row r="51" spans="1:2" ht="6" customHeight="1"/>
    <row r="52" spans="1:2" ht="42.75" customHeight="1">
      <c r="A52" s="590" t="s">
        <v>611</v>
      </c>
      <c r="B52" s="591"/>
    </row>
    <row r="53" spans="1:2" ht="6" customHeight="1"/>
    <row r="54" spans="1:2" ht="43.5" customHeight="1">
      <c r="A54" s="590" t="s">
        <v>612</v>
      </c>
      <c r="B54" s="591"/>
    </row>
    <row r="55" spans="1:2" ht="6" customHeight="1"/>
    <row r="56" spans="1:2" ht="30.75" customHeight="1">
      <c r="A56" s="590" t="s">
        <v>613</v>
      </c>
      <c r="B56" s="591"/>
    </row>
    <row r="58" spans="1:2" ht="14.25">
      <c r="A58" s="592" t="s">
        <v>614</v>
      </c>
      <c r="B58" s="593"/>
    </row>
    <row r="60" spans="1:2" ht="15">
      <c r="A60" s="577" t="s">
        <v>782</v>
      </c>
    </row>
    <row r="61" spans="1:2" ht="27" customHeight="1">
      <c r="A61" s="590" t="s">
        <v>783</v>
      </c>
      <c r="B61" s="590"/>
    </row>
  </sheetData>
  <mergeCells count="32">
    <mergeCell ref="A61:B61"/>
    <mergeCell ref="A54:B54"/>
    <mergeCell ref="A56:B56"/>
    <mergeCell ref="A58:B58"/>
    <mergeCell ref="A42:B42"/>
    <mergeCell ref="A44:B44"/>
    <mergeCell ref="A46:B46"/>
    <mergeCell ref="A48:B48"/>
    <mergeCell ref="A50:B50"/>
    <mergeCell ref="A52:B52"/>
    <mergeCell ref="A30:B30"/>
    <mergeCell ref="A32:B32"/>
    <mergeCell ref="A34:B34"/>
    <mergeCell ref="A36:B36"/>
    <mergeCell ref="A38:B38"/>
    <mergeCell ref="A40:B40"/>
    <mergeCell ref="A19:B19"/>
    <mergeCell ref="A20:B20"/>
    <mergeCell ref="A22:B22"/>
    <mergeCell ref="A24:B24"/>
    <mergeCell ref="A26:B26"/>
    <mergeCell ref="A28:B28"/>
    <mergeCell ref="A7:B7"/>
    <mergeCell ref="A8:B8"/>
    <mergeCell ref="A9:B9"/>
    <mergeCell ref="A10:B10"/>
    <mergeCell ref="A1:B1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92D050"/>
  </sheetPr>
  <dimension ref="A1:D45"/>
  <sheetViews>
    <sheetView zoomScaleNormal="100" workbookViewId="0">
      <selection activeCell="A45" sqref="A45"/>
    </sheetView>
  </sheetViews>
  <sheetFormatPr defaultRowHeight="12.75"/>
  <cols>
    <col min="1" max="1" width="19.7109375" style="1" customWidth="1"/>
    <col min="2" max="2" width="17.7109375" style="4" bestFit="1" customWidth="1"/>
    <col min="3" max="3" width="22.5703125" style="4" customWidth="1"/>
    <col min="4" max="4" width="24.85546875" style="4" customWidth="1"/>
    <col min="5" max="16384" width="9.140625" style="1"/>
  </cols>
  <sheetData>
    <row r="1" spans="1:4">
      <c r="A1" s="594" t="s">
        <v>713</v>
      </c>
      <c r="B1" s="594"/>
      <c r="C1" s="594"/>
      <c r="D1" s="594"/>
    </row>
    <row r="2" spans="1:4" s="241" customFormat="1">
      <c r="A2" s="433" t="s">
        <v>543</v>
      </c>
      <c r="B2" s="242"/>
      <c r="C2" s="242"/>
      <c r="D2" s="242"/>
    </row>
    <row r="3" spans="1:4" ht="25.5">
      <c r="A3" s="238" t="s">
        <v>2</v>
      </c>
      <c r="B3" s="74" t="s">
        <v>0</v>
      </c>
      <c r="C3" s="75" t="s">
        <v>136</v>
      </c>
      <c r="D3" s="239" t="s">
        <v>141</v>
      </c>
    </row>
    <row r="4" spans="1:4" s="3" customFormat="1">
      <c r="A4" s="88" t="s">
        <v>5</v>
      </c>
      <c r="B4" s="237">
        <f t="shared" ref="B4:D11" si="0">B20+B36</f>
        <v>131908134</v>
      </c>
      <c r="C4" s="237">
        <f t="shared" si="0"/>
        <v>5964500</v>
      </c>
      <c r="D4" s="237">
        <f t="shared" si="0"/>
        <v>21043855</v>
      </c>
    </row>
    <row r="5" spans="1:4" s="3" customFormat="1">
      <c r="A5" s="88" t="s">
        <v>6</v>
      </c>
      <c r="B5" s="237">
        <f t="shared" si="0"/>
        <v>270383166</v>
      </c>
      <c r="C5" s="237">
        <f t="shared" si="0"/>
        <v>24395553</v>
      </c>
      <c r="D5" s="237">
        <f t="shared" si="0"/>
        <v>56939367</v>
      </c>
    </row>
    <row r="6" spans="1:4" s="3" customFormat="1">
      <c r="A6" s="88" t="s">
        <v>7</v>
      </c>
      <c r="B6" s="237">
        <f t="shared" si="0"/>
        <v>100418258</v>
      </c>
      <c r="C6" s="237">
        <f t="shared" si="0"/>
        <v>11377889</v>
      </c>
      <c r="D6" s="237">
        <f t="shared" si="0"/>
        <v>25313035</v>
      </c>
    </row>
    <row r="7" spans="1:4" s="3" customFormat="1">
      <c r="A7" s="88" t="s">
        <v>8</v>
      </c>
      <c r="B7" s="237">
        <f t="shared" si="0"/>
        <v>363034150</v>
      </c>
      <c r="C7" s="237">
        <f t="shared" si="0"/>
        <v>27066816</v>
      </c>
      <c r="D7" s="237">
        <f t="shared" si="0"/>
        <v>72653581</v>
      </c>
    </row>
    <row r="8" spans="1:4" s="3" customFormat="1">
      <c r="A8" s="88" t="s">
        <v>9</v>
      </c>
      <c r="B8" s="237">
        <f t="shared" si="0"/>
        <v>70477007</v>
      </c>
      <c r="C8" s="237">
        <f t="shared" si="0"/>
        <v>11444330</v>
      </c>
      <c r="D8" s="237">
        <f t="shared" si="0"/>
        <v>25327523</v>
      </c>
    </row>
    <row r="9" spans="1:4" s="3" customFormat="1">
      <c r="A9" s="88" t="s">
        <v>10</v>
      </c>
      <c r="B9" s="237">
        <f t="shared" si="0"/>
        <v>87461212</v>
      </c>
      <c r="C9" s="237">
        <f t="shared" si="0"/>
        <v>13586999</v>
      </c>
      <c r="D9" s="237">
        <f t="shared" si="0"/>
        <v>23932285</v>
      </c>
    </row>
    <row r="10" spans="1:4" s="3" customFormat="1">
      <c r="A10" s="88" t="s">
        <v>11</v>
      </c>
      <c r="B10" s="237">
        <f t="shared" si="0"/>
        <v>59682999</v>
      </c>
      <c r="C10" s="237">
        <f t="shared" si="0"/>
        <v>11101551</v>
      </c>
      <c r="D10" s="237">
        <f t="shared" si="0"/>
        <v>24535877</v>
      </c>
    </row>
    <row r="11" spans="1:4" s="3" customFormat="1">
      <c r="A11" s="88" t="s">
        <v>12</v>
      </c>
      <c r="B11" s="237">
        <f t="shared" si="0"/>
        <v>84509506</v>
      </c>
      <c r="C11" s="237">
        <f t="shared" si="0"/>
        <v>9112634</v>
      </c>
      <c r="D11" s="237">
        <f t="shared" si="0"/>
        <v>24301296</v>
      </c>
    </row>
    <row r="12" spans="1:4" s="3" customFormat="1" ht="6" customHeight="1">
      <c r="A12" s="88"/>
      <c r="B12" s="89"/>
      <c r="C12" s="89"/>
      <c r="D12" s="89"/>
    </row>
    <row r="13" spans="1:4" s="3" customFormat="1">
      <c r="A13" s="6" t="s">
        <v>32</v>
      </c>
      <c r="B13" s="90">
        <f>SUM(B4:B12)</f>
        <v>1167874432</v>
      </c>
      <c r="C13" s="90">
        <f>SUM(C4:C12)</f>
        <v>114050272</v>
      </c>
      <c r="D13" s="90">
        <f>SUM(D4:D12)</f>
        <v>274046819</v>
      </c>
    </row>
    <row r="14" spans="1:4" s="3" customFormat="1">
      <c r="A14" s="6"/>
      <c r="B14" s="90"/>
      <c r="C14" s="90"/>
      <c r="D14" s="90"/>
    </row>
    <row r="15" spans="1:4" s="3" customFormat="1">
      <c r="A15" s="6"/>
      <c r="B15" s="90"/>
      <c r="C15" s="90"/>
      <c r="D15" s="90"/>
    </row>
    <row r="16" spans="1:4">
      <c r="A16" s="88"/>
      <c r="B16" s="91"/>
      <c r="C16" s="91"/>
      <c r="D16" s="91"/>
    </row>
    <row r="17" spans="1:4">
      <c r="A17" s="2" t="s">
        <v>714</v>
      </c>
      <c r="B17" s="16"/>
      <c r="C17" s="16"/>
      <c r="D17" s="16"/>
    </row>
    <row r="18" spans="1:4">
      <c r="A18" s="433" t="s">
        <v>544</v>
      </c>
      <c r="B18" s="15"/>
      <c r="C18" s="15"/>
      <c r="D18" s="15"/>
    </row>
    <row r="19" spans="1:4" ht="25.5">
      <c r="A19" s="238" t="s">
        <v>2</v>
      </c>
      <c r="B19" s="74" t="s">
        <v>0</v>
      </c>
      <c r="C19" s="75" t="s">
        <v>136</v>
      </c>
      <c r="D19" s="239" t="s">
        <v>141</v>
      </c>
    </row>
    <row r="20" spans="1:4">
      <c r="A20" s="19" t="s">
        <v>5</v>
      </c>
      <c r="B20" s="4">
        <v>82816039</v>
      </c>
      <c r="C20" s="86">
        <v>1016347</v>
      </c>
      <c r="D20" s="86">
        <v>10018119</v>
      </c>
    </row>
    <row r="21" spans="1:4">
      <c r="A21" s="19" t="s">
        <v>6</v>
      </c>
      <c r="B21" s="4">
        <v>151243838</v>
      </c>
      <c r="C21" s="86">
        <v>9397677</v>
      </c>
      <c r="D21" s="86">
        <v>35708870</v>
      </c>
    </row>
    <row r="22" spans="1:4">
      <c r="A22" s="19" t="s">
        <v>7</v>
      </c>
      <c r="B22" s="4">
        <v>35236738</v>
      </c>
      <c r="C22" s="86">
        <v>4567518</v>
      </c>
      <c r="D22" s="86">
        <v>12998702</v>
      </c>
    </row>
    <row r="23" spans="1:4">
      <c r="A23" s="19" t="s">
        <v>8</v>
      </c>
      <c r="B23" s="4">
        <v>210876710</v>
      </c>
      <c r="C23" s="86">
        <v>17263996</v>
      </c>
      <c r="D23" s="86">
        <v>45547125</v>
      </c>
    </row>
    <row r="24" spans="1:4">
      <c r="A24" s="19" t="s">
        <v>9</v>
      </c>
      <c r="B24" s="4">
        <v>17765700</v>
      </c>
      <c r="C24" s="86">
        <v>4249389</v>
      </c>
      <c r="D24" s="86">
        <v>11573057</v>
      </c>
    </row>
    <row r="25" spans="1:4">
      <c r="A25" s="19" t="s">
        <v>10</v>
      </c>
      <c r="B25" s="4">
        <v>35672357</v>
      </c>
      <c r="C25" s="86">
        <v>6373924</v>
      </c>
      <c r="D25" s="86">
        <v>13935183</v>
      </c>
    </row>
    <row r="26" spans="1:4">
      <c r="A26" s="19" t="s">
        <v>11</v>
      </c>
      <c r="B26" s="4">
        <v>21958614</v>
      </c>
      <c r="C26" s="86">
        <v>4637282</v>
      </c>
      <c r="D26" s="86">
        <v>12606370</v>
      </c>
    </row>
    <row r="27" spans="1:4">
      <c r="A27" s="19" t="s">
        <v>12</v>
      </c>
      <c r="B27" s="4">
        <v>59774065</v>
      </c>
      <c r="C27" s="86">
        <v>5188103</v>
      </c>
      <c r="D27" s="86">
        <v>16095517</v>
      </c>
    </row>
    <row r="28" spans="1:4" ht="5.25" customHeight="1">
      <c r="A28" s="19"/>
      <c r="B28" s="27"/>
    </row>
    <row r="29" spans="1:4" ht="12.75" customHeight="1">
      <c r="A29" s="6" t="s">
        <v>32</v>
      </c>
      <c r="B29" s="85">
        <f>SUM(B20:B27)</f>
        <v>615344061</v>
      </c>
      <c r="C29" s="85">
        <f>SUM(C20:C27)</f>
        <v>52694236</v>
      </c>
      <c r="D29" s="85">
        <f>SUM(D20:D27)</f>
        <v>158482943</v>
      </c>
    </row>
    <row r="30" spans="1:4">
      <c r="A30" s="34"/>
      <c r="B30" s="85"/>
      <c r="C30" s="85"/>
      <c r="D30" s="85"/>
    </row>
    <row r="31" spans="1:4">
      <c r="A31" s="34"/>
      <c r="B31" s="85"/>
      <c r="C31" s="85"/>
      <c r="D31" s="85"/>
    </row>
    <row r="32" spans="1:4">
      <c r="A32" s="19"/>
      <c r="B32" s="27"/>
      <c r="C32" s="28"/>
      <c r="D32" s="28"/>
    </row>
    <row r="33" spans="1:4">
      <c r="A33" s="2" t="s">
        <v>715</v>
      </c>
      <c r="B33" s="16"/>
      <c r="C33" s="16"/>
      <c r="D33" s="16"/>
    </row>
    <row r="34" spans="1:4">
      <c r="A34" s="433" t="s">
        <v>545</v>
      </c>
      <c r="B34" s="15"/>
      <c r="C34" s="15"/>
      <c r="D34" s="15"/>
    </row>
    <row r="35" spans="1:4" ht="25.5">
      <c r="A35" s="238" t="s">
        <v>2</v>
      </c>
      <c r="B35" s="74" t="s">
        <v>0</v>
      </c>
      <c r="C35" s="75" t="s">
        <v>136</v>
      </c>
      <c r="D35" s="239" t="s">
        <v>141</v>
      </c>
    </row>
    <row r="36" spans="1:4">
      <c r="A36" s="19" t="s">
        <v>5</v>
      </c>
      <c r="B36" s="86">
        <v>49092095</v>
      </c>
      <c r="C36" s="4">
        <v>4948153</v>
      </c>
      <c r="D36" s="86">
        <v>11025736</v>
      </c>
    </row>
    <row r="37" spans="1:4">
      <c r="A37" s="19" t="s">
        <v>6</v>
      </c>
      <c r="B37" s="86">
        <v>119139328</v>
      </c>
      <c r="C37" s="4">
        <v>14997876</v>
      </c>
      <c r="D37" s="86">
        <v>21230497</v>
      </c>
    </row>
    <row r="38" spans="1:4">
      <c r="A38" s="19" t="s">
        <v>7</v>
      </c>
      <c r="B38" s="86">
        <v>65181520</v>
      </c>
      <c r="C38" s="4">
        <v>6810371</v>
      </c>
      <c r="D38" s="86">
        <v>12314333</v>
      </c>
    </row>
    <row r="39" spans="1:4">
      <c r="A39" s="19" t="s">
        <v>8</v>
      </c>
      <c r="B39" s="86">
        <v>152157440</v>
      </c>
      <c r="C39" s="4">
        <v>9802820</v>
      </c>
      <c r="D39" s="86">
        <v>27106456</v>
      </c>
    </row>
    <row r="40" spans="1:4">
      <c r="A40" s="19" t="s">
        <v>9</v>
      </c>
      <c r="B40" s="86">
        <v>52711307</v>
      </c>
      <c r="C40" s="4">
        <v>7194941</v>
      </c>
      <c r="D40" s="86">
        <v>13754466</v>
      </c>
    </row>
    <row r="41" spans="1:4">
      <c r="A41" s="19" t="s">
        <v>10</v>
      </c>
      <c r="B41" s="86">
        <v>51788855</v>
      </c>
      <c r="C41" s="4">
        <v>7213075</v>
      </c>
      <c r="D41" s="86">
        <v>9997102</v>
      </c>
    </row>
    <row r="42" spans="1:4">
      <c r="A42" s="19" t="s">
        <v>11</v>
      </c>
      <c r="B42" s="86">
        <v>37724385</v>
      </c>
      <c r="C42" s="4">
        <v>6464269</v>
      </c>
      <c r="D42" s="86">
        <v>11929507</v>
      </c>
    </row>
    <row r="43" spans="1:4">
      <c r="A43" s="19" t="s">
        <v>12</v>
      </c>
      <c r="B43" s="86">
        <v>24735441</v>
      </c>
      <c r="C43" s="4">
        <v>3924531</v>
      </c>
      <c r="D43" s="86">
        <v>8205779</v>
      </c>
    </row>
    <row r="44" spans="1:4" ht="6" customHeight="1">
      <c r="A44" s="19"/>
    </row>
    <row r="45" spans="1:4" ht="12.75" customHeight="1">
      <c r="A45" s="6" t="s">
        <v>32</v>
      </c>
      <c r="B45" s="85">
        <f>SUM(B36:B43)</f>
        <v>552530371</v>
      </c>
      <c r="C45" s="85">
        <f>SUM(C36:C43)</f>
        <v>61356036</v>
      </c>
      <c r="D45" s="85">
        <f>SUM(D36:D43)</f>
        <v>115563876</v>
      </c>
    </row>
  </sheetData>
  <mergeCells count="1">
    <mergeCell ref="A1:D1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92D050"/>
  </sheetPr>
  <dimension ref="A1:D191"/>
  <sheetViews>
    <sheetView topLeftCell="A172" zoomScale="115" zoomScaleNormal="115" workbookViewId="0">
      <selection activeCell="B140" sqref="B140"/>
    </sheetView>
  </sheetViews>
  <sheetFormatPr defaultRowHeight="12.75"/>
  <cols>
    <col min="1" max="1" width="29.42578125" style="19" customWidth="1"/>
    <col min="2" max="2" width="23.140625" style="84" customWidth="1"/>
    <col min="3" max="3" width="22.42578125" style="81" customWidth="1"/>
    <col min="4" max="16384" width="9.140625" style="19"/>
  </cols>
  <sheetData>
    <row r="1" spans="1:3" ht="13.5" customHeight="1">
      <c r="A1" s="595" t="s">
        <v>716</v>
      </c>
      <c r="B1" s="595"/>
      <c r="C1" s="595"/>
    </row>
    <row r="2" spans="1:3" ht="13.5" customHeight="1">
      <c r="A2" s="595" t="s">
        <v>138</v>
      </c>
      <c r="B2" s="595"/>
      <c r="C2" s="595"/>
    </row>
    <row r="3" spans="1:3" ht="13.5" customHeight="1">
      <c r="A3" s="19" t="s">
        <v>546</v>
      </c>
      <c r="B3" s="81"/>
    </row>
    <row r="4" spans="1:3" ht="13.5" customHeight="1">
      <c r="A4" s="21"/>
      <c r="B4" s="598" t="s">
        <v>13</v>
      </c>
      <c r="C4" s="599"/>
    </row>
    <row r="5" spans="1:3" ht="13.5" customHeight="1">
      <c r="A5" s="24"/>
      <c r="B5" s="600" t="s">
        <v>3</v>
      </c>
      <c r="C5" s="601"/>
    </row>
    <row r="6" spans="1:3" ht="13.5" customHeight="1">
      <c r="A6" s="25" t="s">
        <v>14</v>
      </c>
      <c r="B6" s="602" t="s">
        <v>148</v>
      </c>
      <c r="C6" s="596" t="s">
        <v>594</v>
      </c>
    </row>
    <row r="7" spans="1:3" ht="13.5" customHeight="1">
      <c r="A7" s="83"/>
      <c r="B7" s="603"/>
      <c r="C7" s="597"/>
    </row>
    <row r="8" spans="1:3" s="10" customFormat="1" ht="13.5" customHeight="1">
      <c r="A8" s="39" t="s">
        <v>15</v>
      </c>
      <c r="B8" s="69">
        <v>320960273</v>
      </c>
      <c r="C8" s="447">
        <v>1720463.0000000005</v>
      </c>
    </row>
    <row r="9" spans="1:3" s="10" customFormat="1" ht="13.5" customHeight="1">
      <c r="A9" s="76" t="s">
        <v>521</v>
      </c>
      <c r="B9" s="69">
        <v>166057917</v>
      </c>
      <c r="C9" s="447">
        <v>872752.20000000007</v>
      </c>
    </row>
    <row r="10" spans="1:3" s="10" customFormat="1" ht="13.5" customHeight="1">
      <c r="A10" s="76" t="s">
        <v>16</v>
      </c>
      <c r="B10" s="69">
        <v>3785556</v>
      </c>
      <c r="C10" s="447">
        <v>29180.2</v>
      </c>
    </row>
    <row r="11" spans="1:3" s="10" customFormat="1" ht="13.5" customHeight="1">
      <c r="A11" s="76" t="s">
        <v>112</v>
      </c>
      <c r="B11" s="69">
        <v>43574143</v>
      </c>
      <c r="C11" s="447">
        <v>246425.50000000009</v>
      </c>
    </row>
    <row r="12" spans="1:3" s="10" customFormat="1" ht="13.5" customHeight="1">
      <c r="A12" s="76" t="s">
        <v>17</v>
      </c>
      <c r="B12" s="69">
        <v>1766502</v>
      </c>
      <c r="C12" s="447">
        <v>11746.599999999997</v>
      </c>
    </row>
    <row r="13" spans="1:3" s="10" customFormat="1" ht="13.5" customHeight="1">
      <c r="A13" s="76" t="s">
        <v>110</v>
      </c>
      <c r="B13" s="69">
        <v>102921877</v>
      </c>
      <c r="C13" s="447">
        <v>547609.30000000028</v>
      </c>
    </row>
    <row r="14" spans="1:3" s="10" customFormat="1" ht="13.5" customHeight="1">
      <c r="A14" s="76" t="s">
        <v>18</v>
      </c>
      <c r="B14" s="69">
        <v>2854278</v>
      </c>
      <c r="C14" s="447">
        <v>12749.199999999999</v>
      </c>
    </row>
    <row r="15" spans="1:3" s="10" customFormat="1" ht="13.5" customHeight="1">
      <c r="A15" s="76" t="s">
        <v>113</v>
      </c>
      <c r="B15" s="69">
        <v>10928108</v>
      </c>
      <c r="C15" s="447">
        <v>30464.600000000006</v>
      </c>
    </row>
    <row r="16" spans="1:3" s="10" customFormat="1" ht="13.5" customHeight="1">
      <c r="A16" s="76" t="s">
        <v>19</v>
      </c>
      <c r="B16" s="69">
        <v>39191984</v>
      </c>
      <c r="C16" s="447">
        <v>897262.90000000014</v>
      </c>
    </row>
    <row r="17" spans="1:4" s="10" customFormat="1" ht="13.5" customHeight="1">
      <c r="A17" s="76" t="s">
        <v>114</v>
      </c>
      <c r="B17" s="250">
        <v>16949525</v>
      </c>
      <c r="C17" s="448">
        <v>57656</v>
      </c>
    </row>
    <row r="18" spans="1:4" s="10" customFormat="1" ht="13.5" customHeight="1">
      <c r="A18" s="76" t="s">
        <v>115</v>
      </c>
      <c r="B18" s="250">
        <v>22119761</v>
      </c>
      <c r="C18" s="448">
        <v>833661.80000000016</v>
      </c>
    </row>
    <row r="19" spans="1:4" s="10" customFormat="1" ht="13.5" customHeight="1">
      <c r="A19" s="76" t="s">
        <v>116</v>
      </c>
      <c r="B19" s="250">
        <v>122698</v>
      </c>
      <c r="C19" s="448">
        <v>5945.1</v>
      </c>
    </row>
    <row r="20" spans="1:4" s="10" customFormat="1" ht="13.5" customHeight="1">
      <c r="A20" s="76" t="s">
        <v>20</v>
      </c>
      <c r="B20" s="251">
        <v>128256963</v>
      </c>
      <c r="C20" s="440">
        <v>288263.30000000016</v>
      </c>
      <c r="D20" s="70"/>
    </row>
    <row r="21" spans="1:4" s="10" customFormat="1" ht="13.5" customHeight="1">
      <c r="A21" s="76" t="s">
        <v>117</v>
      </c>
      <c r="B21" s="250">
        <v>127800034</v>
      </c>
      <c r="C21" s="448">
        <v>287812.50000000017</v>
      </c>
    </row>
    <row r="22" spans="1:4" s="10" customFormat="1" ht="13.5" customHeight="1">
      <c r="A22" s="76" t="s">
        <v>525</v>
      </c>
      <c r="B22" s="251">
        <v>85032249</v>
      </c>
      <c r="C22" s="440">
        <v>193581.59999999995</v>
      </c>
    </row>
    <row r="23" spans="1:4" s="10" customFormat="1" ht="13.5" customHeight="1">
      <c r="A23" s="76" t="s">
        <v>119</v>
      </c>
      <c r="B23" s="251">
        <v>26154392</v>
      </c>
      <c r="C23" s="440">
        <v>59256.299999999988</v>
      </c>
    </row>
    <row r="24" spans="1:4" s="10" customFormat="1" ht="13.5" customHeight="1">
      <c r="A24" s="76" t="s">
        <v>120</v>
      </c>
      <c r="B24" s="251" t="s">
        <v>144</v>
      </c>
      <c r="C24" s="440" t="s">
        <v>144</v>
      </c>
    </row>
    <row r="25" spans="1:4" s="10" customFormat="1" ht="13.5" customHeight="1">
      <c r="A25" s="76" t="s">
        <v>21</v>
      </c>
      <c r="B25" s="251" t="s">
        <v>144</v>
      </c>
      <c r="C25" s="440" t="s">
        <v>144</v>
      </c>
    </row>
    <row r="26" spans="1:4" s="10" customFormat="1" ht="13.5" customHeight="1">
      <c r="A26" s="76" t="s">
        <v>22</v>
      </c>
      <c r="B26" s="92" t="s">
        <v>144</v>
      </c>
      <c r="C26" s="441" t="s">
        <v>144</v>
      </c>
    </row>
    <row r="27" spans="1:4" s="10" customFormat="1" ht="13.5" customHeight="1">
      <c r="A27" s="76" t="s">
        <v>121</v>
      </c>
      <c r="B27" s="251">
        <v>456929</v>
      </c>
      <c r="C27" s="440">
        <v>450.8</v>
      </c>
    </row>
    <row r="28" spans="1:4" s="10" customFormat="1" ht="13.5" customHeight="1">
      <c r="A28" s="76" t="s">
        <v>122</v>
      </c>
      <c r="B28" s="251">
        <v>49266450</v>
      </c>
      <c r="C28" s="440">
        <v>99686.6</v>
      </c>
    </row>
    <row r="29" spans="1:4" s="10" customFormat="1" ht="13.5" customHeight="1">
      <c r="A29" s="76" t="s">
        <v>123</v>
      </c>
      <c r="B29" s="251">
        <v>14407758</v>
      </c>
      <c r="C29" s="440">
        <v>29706.19999999999</v>
      </c>
    </row>
    <row r="30" spans="1:4" s="10" customFormat="1" ht="13.5" customHeight="1">
      <c r="A30" s="76" t="s">
        <v>124</v>
      </c>
      <c r="B30" s="251">
        <v>6091871</v>
      </c>
      <c r="C30" s="440">
        <v>12301.100000000004</v>
      </c>
    </row>
    <row r="31" spans="1:4" s="10" customFormat="1" ht="13.5" customHeight="1">
      <c r="A31" s="76" t="s">
        <v>125</v>
      </c>
      <c r="B31" s="251">
        <v>14687582</v>
      </c>
      <c r="C31" s="440">
        <v>437846.00000000017</v>
      </c>
    </row>
    <row r="32" spans="1:4" s="10" customFormat="1" ht="13.5" customHeight="1">
      <c r="A32" s="76" t="s">
        <v>23</v>
      </c>
      <c r="B32" s="251">
        <v>31553072</v>
      </c>
      <c r="C32" s="440" t="s">
        <v>145</v>
      </c>
    </row>
    <row r="33" spans="1:3" s="10" customFormat="1" ht="13.5" customHeight="1">
      <c r="A33" s="77" t="s">
        <v>134</v>
      </c>
      <c r="B33" s="243">
        <v>615344061</v>
      </c>
      <c r="C33" s="442" t="s">
        <v>145</v>
      </c>
    </row>
    <row r="34" spans="1:3" s="10" customFormat="1" ht="13.5" customHeight="1">
      <c r="A34" s="76" t="s">
        <v>137</v>
      </c>
      <c r="B34" s="529">
        <v>63889602</v>
      </c>
      <c r="C34" s="530">
        <v>40401.100000000049</v>
      </c>
    </row>
    <row r="35" spans="1:3" s="10" customFormat="1" ht="13.5" customHeight="1">
      <c r="A35" s="76" t="s">
        <v>126</v>
      </c>
      <c r="B35" s="69">
        <v>68452893</v>
      </c>
      <c r="C35" s="447">
        <v>58243.6</v>
      </c>
    </row>
    <row r="36" spans="1:3" s="10" customFormat="1" ht="13.5" customHeight="1">
      <c r="A36" s="76" t="s">
        <v>127</v>
      </c>
      <c r="B36" s="69">
        <v>50217</v>
      </c>
      <c r="C36" s="447">
        <v>15.099999999999998</v>
      </c>
    </row>
    <row r="37" spans="1:3" s="10" customFormat="1" ht="13.5" customHeight="1">
      <c r="A37" s="76" t="s">
        <v>128</v>
      </c>
      <c r="B37" s="69">
        <v>1399581</v>
      </c>
      <c r="C37" s="447">
        <v>911.50000000000011</v>
      </c>
    </row>
    <row r="38" spans="1:3" s="10" customFormat="1" ht="13.5" customHeight="1">
      <c r="A38" s="76" t="s">
        <v>129</v>
      </c>
      <c r="B38" s="69">
        <v>54258433</v>
      </c>
      <c r="C38" s="447">
        <v>62179.8</v>
      </c>
    </row>
    <row r="39" spans="1:3" s="10" customFormat="1" ht="13.5" customHeight="1">
      <c r="A39" s="76" t="s">
        <v>130</v>
      </c>
      <c r="B39" s="69">
        <v>4526726</v>
      </c>
      <c r="C39" s="447">
        <v>7160.6999999999989</v>
      </c>
    </row>
    <row r="40" spans="1:3" s="10" customFormat="1" ht="13.5" customHeight="1">
      <c r="A40" s="76" t="s">
        <v>131</v>
      </c>
      <c r="B40" s="69">
        <v>238326500</v>
      </c>
      <c r="C40" s="447">
        <v>733638.90000000049</v>
      </c>
    </row>
    <row r="41" spans="1:3" s="10" customFormat="1" ht="13.5" customHeight="1">
      <c r="A41" s="76" t="s">
        <v>132</v>
      </c>
      <c r="B41" s="69">
        <v>68734259</v>
      </c>
      <c r="C41" s="447">
        <v>542365.19999999995</v>
      </c>
    </row>
    <row r="42" spans="1:3" s="10" customFormat="1" ht="13.5" customHeight="1">
      <c r="A42" s="76" t="s">
        <v>133</v>
      </c>
      <c r="B42" s="69">
        <v>17212</v>
      </c>
      <c r="C42" s="447">
        <v>60.000000000000014</v>
      </c>
    </row>
    <row r="43" spans="1:3" s="10" customFormat="1" ht="13.5" customHeight="1">
      <c r="A43" s="76" t="s">
        <v>24</v>
      </c>
      <c r="B43" s="69">
        <v>52874948</v>
      </c>
      <c r="C43" s="447" t="s">
        <v>145</v>
      </c>
    </row>
    <row r="44" spans="1:3" s="10" customFormat="1" ht="13.5" customHeight="1">
      <c r="A44" s="77" t="s">
        <v>25</v>
      </c>
      <c r="B44" s="439">
        <v>552530371</v>
      </c>
      <c r="C44" s="450" t="s">
        <v>145</v>
      </c>
    </row>
    <row r="45" spans="1:3" s="10" customFormat="1" ht="13.5" customHeight="1">
      <c r="A45" s="78" t="s">
        <v>26</v>
      </c>
      <c r="B45" s="71">
        <v>1167874432</v>
      </c>
      <c r="C45" s="451" t="s">
        <v>145</v>
      </c>
    </row>
    <row r="46" spans="1:3" s="10" customFormat="1" ht="13.5" customHeight="1">
      <c r="A46" s="78"/>
      <c r="B46" s="72"/>
      <c r="C46" s="388"/>
    </row>
    <row r="47" spans="1:3" ht="13.5" customHeight="1">
      <c r="A47" s="39"/>
      <c r="B47" s="33"/>
      <c r="C47" s="384"/>
    </row>
    <row r="48" spans="1:3" ht="13.5" customHeight="1">
      <c r="B48" s="72"/>
      <c r="C48" s="388"/>
    </row>
    <row r="49" spans="1:4" ht="13.5" customHeight="1">
      <c r="A49" s="595" t="s">
        <v>717</v>
      </c>
      <c r="B49" s="595"/>
      <c r="C49" s="595"/>
    </row>
    <row r="50" spans="1:4" ht="13.5" customHeight="1">
      <c r="A50" s="595" t="s">
        <v>138</v>
      </c>
      <c r="B50" s="595"/>
      <c r="C50" s="595"/>
    </row>
    <row r="51" spans="1:4" ht="13.5" customHeight="1">
      <c r="A51" s="19" t="s">
        <v>547</v>
      </c>
      <c r="B51" s="212"/>
    </row>
    <row r="52" spans="1:4" ht="13.5" customHeight="1">
      <c r="A52" s="21"/>
      <c r="B52" s="598" t="s">
        <v>13</v>
      </c>
      <c r="C52" s="599"/>
    </row>
    <row r="53" spans="1:4" ht="13.5" customHeight="1">
      <c r="A53" s="24"/>
      <c r="B53" s="600" t="s">
        <v>3</v>
      </c>
      <c r="C53" s="601"/>
    </row>
    <row r="54" spans="1:4" ht="13.5" customHeight="1">
      <c r="A54" s="25" t="s">
        <v>14</v>
      </c>
      <c r="B54" s="602" t="s">
        <v>148</v>
      </c>
      <c r="C54" s="596" t="s">
        <v>594</v>
      </c>
    </row>
    <row r="55" spans="1:4" ht="13.5" customHeight="1">
      <c r="A55" s="83"/>
      <c r="B55" s="603"/>
      <c r="C55" s="597"/>
    </row>
    <row r="56" spans="1:4" s="10" customFormat="1" ht="13.5" customHeight="1">
      <c r="A56" s="36" t="s">
        <v>15</v>
      </c>
      <c r="B56" s="69">
        <v>14523992</v>
      </c>
      <c r="C56" s="447">
        <v>112014.40000000004</v>
      </c>
    </row>
    <row r="57" spans="1:4" s="10" customFormat="1" ht="13.5" customHeight="1">
      <c r="A57" s="76" t="s">
        <v>111</v>
      </c>
      <c r="B57" s="69">
        <v>5852358</v>
      </c>
      <c r="C57" s="447">
        <v>46027.900000000031</v>
      </c>
    </row>
    <row r="58" spans="1:4" s="10" customFormat="1" ht="13.5" customHeight="1">
      <c r="A58" s="76" t="s">
        <v>16</v>
      </c>
      <c r="B58" s="69">
        <v>81299</v>
      </c>
      <c r="C58" s="447">
        <v>704.3</v>
      </c>
    </row>
    <row r="59" spans="1:4" s="10" customFormat="1" ht="13.5" customHeight="1">
      <c r="A59" s="76" t="s">
        <v>112</v>
      </c>
      <c r="B59" s="69">
        <v>3327113</v>
      </c>
      <c r="C59" s="447">
        <v>25099.599999999995</v>
      </c>
    </row>
    <row r="60" spans="1:4" s="10" customFormat="1" ht="13.5" customHeight="1">
      <c r="A60" s="76" t="s">
        <v>17</v>
      </c>
      <c r="B60" s="69">
        <v>136768</v>
      </c>
      <c r="C60" s="447">
        <v>973.5</v>
      </c>
    </row>
    <row r="61" spans="1:4" s="10" customFormat="1" ht="13.5" customHeight="1">
      <c r="A61" s="76" t="s">
        <v>110</v>
      </c>
      <c r="B61" s="69">
        <v>4812134</v>
      </c>
      <c r="C61" s="447">
        <v>37743.4</v>
      </c>
    </row>
    <row r="62" spans="1:4" s="10" customFormat="1" ht="13.5" customHeight="1">
      <c r="A62" s="76" t="s">
        <v>18</v>
      </c>
      <c r="B62" s="69">
        <v>314320</v>
      </c>
      <c r="C62" s="447">
        <v>1465.6999999999998</v>
      </c>
    </row>
    <row r="63" spans="1:4" s="10" customFormat="1" ht="13.5" customHeight="1">
      <c r="A63" s="76" t="s">
        <v>113</v>
      </c>
      <c r="B63" s="69">
        <v>332653</v>
      </c>
      <c r="C63" s="447">
        <v>1154.9999999999998</v>
      </c>
    </row>
    <row r="64" spans="1:4" s="10" customFormat="1" ht="13.5" customHeight="1">
      <c r="A64" s="36" t="s">
        <v>19</v>
      </c>
      <c r="B64" s="250">
        <v>1163982</v>
      </c>
      <c r="C64" s="250">
        <v>9388.9000000000015</v>
      </c>
      <c r="D64" s="13"/>
    </row>
    <row r="65" spans="1:4" s="10" customFormat="1" ht="13.5" customHeight="1">
      <c r="A65" s="76" t="s">
        <v>114</v>
      </c>
      <c r="B65" s="251">
        <v>1102898</v>
      </c>
      <c r="C65" s="440">
        <v>6015.2000000000007</v>
      </c>
    </row>
    <row r="66" spans="1:4" s="10" customFormat="1" ht="13.5" customHeight="1">
      <c r="A66" s="76" t="s">
        <v>115</v>
      </c>
      <c r="B66" s="251">
        <v>60084</v>
      </c>
      <c r="C66" s="440">
        <v>3323.7</v>
      </c>
    </row>
    <row r="67" spans="1:4" s="10" customFormat="1" ht="13.5" customHeight="1">
      <c r="A67" s="76" t="s">
        <v>116</v>
      </c>
      <c r="B67" s="251">
        <v>1000</v>
      </c>
      <c r="C67" s="440">
        <v>50</v>
      </c>
    </row>
    <row r="68" spans="1:4" s="10" customFormat="1" ht="13.5" customHeight="1">
      <c r="A68" s="36" t="s">
        <v>20</v>
      </c>
      <c r="B68" s="250">
        <v>1706225</v>
      </c>
      <c r="C68" s="440">
        <v>5911.7000000000007</v>
      </c>
      <c r="D68" s="67"/>
    </row>
    <row r="69" spans="1:4" s="10" customFormat="1" ht="13.5" customHeight="1">
      <c r="A69" s="76" t="s">
        <v>117</v>
      </c>
      <c r="B69" s="251">
        <v>1608238</v>
      </c>
      <c r="C69" s="440">
        <v>5732.3000000000011</v>
      </c>
    </row>
    <row r="70" spans="1:4" s="10" customFormat="1" ht="13.5" customHeight="1">
      <c r="A70" s="76" t="s">
        <v>525</v>
      </c>
      <c r="B70" s="251">
        <v>542444</v>
      </c>
      <c r="C70" s="440">
        <v>1611.1</v>
      </c>
    </row>
    <row r="71" spans="1:4" s="10" customFormat="1" ht="13.5" customHeight="1">
      <c r="A71" s="76" t="s">
        <v>119</v>
      </c>
      <c r="B71" s="251">
        <v>706583</v>
      </c>
      <c r="C71" s="440">
        <v>2797.1</v>
      </c>
    </row>
    <row r="72" spans="1:4" s="10" customFormat="1" ht="13.5" customHeight="1">
      <c r="A72" s="76" t="s">
        <v>120</v>
      </c>
      <c r="B72" s="251" t="s">
        <v>144</v>
      </c>
      <c r="C72" s="440" t="s">
        <v>144</v>
      </c>
    </row>
    <row r="73" spans="1:4" s="10" customFormat="1" ht="13.5" customHeight="1">
      <c r="A73" s="76" t="s">
        <v>21</v>
      </c>
      <c r="B73" s="251" t="s">
        <v>144</v>
      </c>
      <c r="C73" s="440" t="s">
        <v>144</v>
      </c>
    </row>
    <row r="74" spans="1:4" s="10" customFormat="1" ht="13.5" customHeight="1">
      <c r="A74" s="76" t="s">
        <v>22</v>
      </c>
      <c r="B74" s="251" t="s">
        <v>144</v>
      </c>
      <c r="C74" s="440" t="s">
        <v>144</v>
      </c>
    </row>
    <row r="75" spans="1:4" s="10" customFormat="1" ht="13.5" customHeight="1">
      <c r="A75" s="76" t="s">
        <v>121</v>
      </c>
      <c r="B75" s="251">
        <v>97987</v>
      </c>
      <c r="C75" s="440">
        <v>179.4</v>
      </c>
    </row>
    <row r="76" spans="1:4" s="10" customFormat="1" ht="13.5" customHeight="1">
      <c r="A76" s="76" t="s">
        <v>122</v>
      </c>
      <c r="B76" s="251">
        <v>3959</v>
      </c>
      <c r="C76" s="440">
        <v>1.6</v>
      </c>
    </row>
    <row r="77" spans="1:4" s="10" customFormat="1" ht="13.5" customHeight="1">
      <c r="A77" s="76" t="s">
        <v>123</v>
      </c>
      <c r="B77" s="251">
        <v>354858</v>
      </c>
      <c r="C77" s="440">
        <v>1894.9</v>
      </c>
    </row>
    <row r="78" spans="1:4" s="10" customFormat="1" ht="13.5" customHeight="1">
      <c r="A78" s="76" t="s">
        <v>124</v>
      </c>
      <c r="B78" s="251">
        <v>877997</v>
      </c>
      <c r="C78" s="440">
        <v>1743.5</v>
      </c>
    </row>
    <row r="79" spans="1:4" s="10" customFormat="1" ht="13.5" customHeight="1">
      <c r="A79" s="76" t="s">
        <v>125</v>
      </c>
      <c r="B79" s="251">
        <v>26924965</v>
      </c>
      <c r="C79" s="440">
        <v>1048759.3000000003</v>
      </c>
    </row>
    <row r="80" spans="1:4" s="10" customFormat="1" ht="13.5" customHeight="1">
      <c r="A80" s="76" t="s">
        <v>23</v>
      </c>
      <c r="B80" s="251">
        <v>6805605</v>
      </c>
      <c r="C80" s="440" t="s">
        <v>145</v>
      </c>
    </row>
    <row r="81" spans="1:3" s="10" customFormat="1" ht="13.5" customHeight="1">
      <c r="A81" s="77" t="s">
        <v>134</v>
      </c>
      <c r="B81" s="71">
        <v>52694236</v>
      </c>
      <c r="C81" s="449" t="s">
        <v>145</v>
      </c>
    </row>
    <row r="82" spans="1:3" s="10" customFormat="1" ht="13.5" customHeight="1">
      <c r="A82" s="76" t="s">
        <v>137</v>
      </c>
      <c r="B82" s="69">
        <v>43564728</v>
      </c>
      <c r="C82" s="447">
        <v>28962.799999999985</v>
      </c>
    </row>
    <row r="83" spans="1:3" s="10" customFormat="1" ht="13.5" customHeight="1">
      <c r="A83" s="76" t="s">
        <v>126</v>
      </c>
      <c r="B83" s="69">
        <v>4071688</v>
      </c>
      <c r="C83" s="447">
        <v>6865.4999999999982</v>
      </c>
    </row>
    <row r="84" spans="1:3" s="10" customFormat="1" ht="13.5" customHeight="1">
      <c r="A84" s="76" t="s">
        <v>127</v>
      </c>
      <c r="B84" s="69">
        <v>33276</v>
      </c>
      <c r="C84" s="447">
        <v>5.4</v>
      </c>
    </row>
    <row r="85" spans="1:3" s="10" customFormat="1" ht="13.5" customHeight="1">
      <c r="A85" s="76" t="s">
        <v>128</v>
      </c>
      <c r="B85" s="69">
        <v>719643</v>
      </c>
      <c r="C85" s="447">
        <v>420.19999999999993</v>
      </c>
    </row>
    <row r="86" spans="1:3" s="10" customFormat="1" ht="13.5" customHeight="1">
      <c r="A86" s="76" t="s">
        <v>129</v>
      </c>
      <c r="B86" s="69">
        <v>4014</v>
      </c>
      <c r="C86" s="447">
        <v>0.89999999999999991</v>
      </c>
    </row>
    <row r="87" spans="1:3" s="10" customFormat="1" ht="13.5" customHeight="1">
      <c r="A87" s="76" t="s">
        <v>130</v>
      </c>
      <c r="B87" s="69">
        <v>38071</v>
      </c>
      <c r="C87" s="447">
        <v>84.4</v>
      </c>
    </row>
    <row r="88" spans="1:3" s="10" customFormat="1" ht="13.5" customHeight="1">
      <c r="A88" s="76" t="s">
        <v>131</v>
      </c>
      <c r="B88" s="69">
        <v>4652026</v>
      </c>
      <c r="C88" s="447">
        <v>16164.7</v>
      </c>
    </row>
    <row r="89" spans="1:3" s="10" customFormat="1" ht="13.5" customHeight="1">
      <c r="A89" s="76" t="s">
        <v>132</v>
      </c>
      <c r="B89" s="69">
        <v>466285</v>
      </c>
      <c r="C89" s="447">
        <v>7095.7000000000007</v>
      </c>
    </row>
    <row r="90" spans="1:3" s="10" customFormat="1" ht="13.5" customHeight="1">
      <c r="A90" s="76" t="s">
        <v>133</v>
      </c>
      <c r="B90" s="251" t="s">
        <v>144</v>
      </c>
      <c r="C90" s="440" t="s">
        <v>144</v>
      </c>
    </row>
    <row r="91" spans="1:3" s="10" customFormat="1" ht="13.5" customHeight="1">
      <c r="A91" s="76" t="s">
        <v>24</v>
      </c>
      <c r="B91" s="69">
        <v>7806305</v>
      </c>
      <c r="C91" s="447" t="s">
        <v>145</v>
      </c>
    </row>
    <row r="92" spans="1:3" s="10" customFormat="1" ht="13.5" customHeight="1">
      <c r="A92" s="77" t="s">
        <v>25</v>
      </c>
      <c r="B92" s="71">
        <v>61356036</v>
      </c>
      <c r="C92" s="451" t="s">
        <v>145</v>
      </c>
    </row>
    <row r="93" spans="1:3" s="10" customFormat="1" ht="13.5" customHeight="1">
      <c r="A93" s="78" t="s">
        <v>26</v>
      </c>
      <c r="B93" s="72">
        <v>114050272</v>
      </c>
      <c r="C93" s="388" t="s">
        <v>145</v>
      </c>
    </row>
    <row r="94" spans="1:3" s="10" customFormat="1" ht="13.5" customHeight="1">
      <c r="A94" s="11"/>
      <c r="B94" s="43"/>
      <c r="C94" s="452"/>
    </row>
    <row r="95" spans="1:3" s="10" customFormat="1" ht="13.5" customHeight="1">
      <c r="B95" s="211"/>
      <c r="C95" s="453"/>
    </row>
    <row r="96" spans="1:3" s="10" customFormat="1" ht="13.5" customHeight="1">
      <c r="B96" s="211"/>
      <c r="C96" s="453"/>
    </row>
    <row r="97" spans="1:3" ht="13.5" customHeight="1">
      <c r="A97" s="595" t="s">
        <v>718</v>
      </c>
      <c r="B97" s="595"/>
      <c r="C97" s="595"/>
    </row>
    <row r="98" spans="1:3" ht="13.5" customHeight="1">
      <c r="A98" s="595" t="s">
        <v>138</v>
      </c>
      <c r="B98" s="595"/>
      <c r="C98" s="595"/>
    </row>
    <row r="99" spans="1:3" ht="13.5" customHeight="1">
      <c r="A99" s="19" t="s">
        <v>548</v>
      </c>
      <c r="B99" s="212"/>
    </row>
    <row r="100" spans="1:3" ht="13.5" customHeight="1">
      <c r="A100" s="21"/>
      <c r="B100" s="598" t="s">
        <v>13</v>
      </c>
      <c r="C100" s="599"/>
    </row>
    <row r="101" spans="1:3" ht="13.5" customHeight="1">
      <c r="A101" s="24"/>
      <c r="B101" s="600" t="s">
        <v>3</v>
      </c>
      <c r="C101" s="601"/>
    </row>
    <row r="102" spans="1:3" ht="13.5" customHeight="1">
      <c r="A102" s="25" t="s">
        <v>14</v>
      </c>
      <c r="B102" s="602" t="s">
        <v>148</v>
      </c>
      <c r="C102" s="596" t="s">
        <v>594</v>
      </c>
    </row>
    <row r="103" spans="1:3" ht="13.5" customHeight="1">
      <c r="A103" s="83"/>
      <c r="B103" s="603"/>
      <c r="C103" s="597"/>
    </row>
    <row r="104" spans="1:3" ht="13.5" customHeight="1">
      <c r="A104" s="39" t="s">
        <v>15</v>
      </c>
      <c r="B104" s="69">
        <v>72635952</v>
      </c>
      <c r="C104" s="69">
        <v>587803.1</v>
      </c>
    </row>
    <row r="105" spans="1:3" ht="13.5" customHeight="1">
      <c r="A105" s="76" t="s">
        <v>111</v>
      </c>
      <c r="B105" s="69">
        <v>28615458</v>
      </c>
      <c r="C105" s="447">
        <v>227466.70000000004</v>
      </c>
    </row>
    <row r="106" spans="1:3" ht="13.5" customHeight="1">
      <c r="A106" s="76" t="s">
        <v>16</v>
      </c>
      <c r="B106" s="69">
        <v>208606</v>
      </c>
      <c r="C106" s="447">
        <v>1385.8</v>
      </c>
    </row>
    <row r="107" spans="1:3" ht="13.5" customHeight="1">
      <c r="A107" s="76" t="s">
        <v>112</v>
      </c>
      <c r="B107" s="69">
        <v>7114754</v>
      </c>
      <c r="C107" s="447">
        <v>55400.900000000031</v>
      </c>
    </row>
    <row r="108" spans="1:3" ht="13.5" customHeight="1">
      <c r="A108" s="76" t="s">
        <v>17</v>
      </c>
      <c r="B108" s="69">
        <v>1195935</v>
      </c>
      <c r="C108" s="447">
        <v>8271.5999999999985</v>
      </c>
    </row>
    <row r="109" spans="1:3" ht="13.5" customHeight="1">
      <c r="A109" s="76" t="s">
        <v>110</v>
      </c>
      <c r="B109" s="69">
        <v>33621029</v>
      </c>
      <c r="C109" s="447">
        <v>285971.19999999984</v>
      </c>
    </row>
    <row r="110" spans="1:3" ht="13.5" customHeight="1">
      <c r="A110" s="76" t="s">
        <v>18</v>
      </c>
      <c r="B110" s="69">
        <v>1880170</v>
      </c>
      <c r="C110" s="447">
        <v>9306.8999999999978</v>
      </c>
    </row>
    <row r="111" spans="1:3" ht="13.5" customHeight="1">
      <c r="A111" s="76" t="s">
        <v>113</v>
      </c>
      <c r="B111" s="69">
        <v>1676631</v>
      </c>
      <c r="C111" s="447">
        <v>7718.9</v>
      </c>
    </row>
    <row r="112" spans="1:3" ht="13.5" customHeight="1">
      <c r="A112" s="39" t="s">
        <v>19</v>
      </c>
      <c r="B112" s="250">
        <v>4080802</v>
      </c>
      <c r="C112" s="250">
        <v>70682.600000000006</v>
      </c>
    </row>
    <row r="113" spans="1:3" ht="13.5" customHeight="1">
      <c r="A113" s="76" t="s">
        <v>114</v>
      </c>
      <c r="B113" s="251">
        <v>2820715</v>
      </c>
      <c r="C113" s="440">
        <v>17952.400000000001</v>
      </c>
    </row>
    <row r="114" spans="1:3" ht="13.5" customHeight="1">
      <c r="A114" s="76" t="s">
        <v>115</v>
      </c>
      <c r="B114" s="251">
        <v>1233164</v>
      </c>
      <c r="C114" s="440">
        <v>51825.2</v>
      </c>
    </row>
    <row r="115" spans="1:3" ht="13.5" customHeight="1">
      <c r="A115" s="76" t="s">
        <v>116</v>
      </c>
      <c r="B115" s="251">
        <v>26923</v>
      </c>
      <c r="C115" s="440">
        <v>905</v>
      </c>
    </row>
    <row r="116" spans="1:3" ht="13.5" customHeight="1">
      <c r="A116" s="39" t="s">
        <v>20</v>
      </c>
      <c r="B116" s="250">
        <v>7386764</v>
      </c>
      <c r="C116" s="250">
        <v>26138.199999999997</v>
      </c>
    </row>
    <row r="117" spans="1:3" ht="13.5" customHeight="1">
      <c r="A117" s="76" t="s">
        <v>117</v>
      </c>
      <c r="B117" s="251">
        <v>7282223</v>
      </c>
      <c r="C117" s="440">
        <v>25954.699999999997</v>
      </c>
    </row>
    <row r="118" spans="1:3" ht="13.5" customHeight="1">
      <c r="A118" s="76" t="s">
        <v>525</v>
      </c>
      <c r="B118" s="251">
        <v>1045059</v>
      </c>
      <c r="C118" s="440">
        <v>4506.7000000000007</v>
      </c>
    </row>
    <row r="119" spans="1:3" ht="13.5" customHeight="1">
      <c r="A119" s="76" t="s">
        <v>119</v>
      </c>
      <c r="B119" s="251">
        <v>2680487</v>
      </c>
      <c r="C119" s="440">
        <v>10702.499999999995</v>
      </c>
    </row>
    <row r="120" spans="1:3" ht="13.5" customHeight="1">
      <c r="A120" s="76" t="s">
        <v>120</v>
      </c>
      <c r="B120" s="251" t="s">
        <v>144</v>
      </c>
      <c r="C120" s="440" t="s">
        <v>144</v>
      </c>
    </row>
    <row r="121" spans="1:3" ht="13.5" customHeight="1">
      <c r="A121" s="76" t="s">
        <v>21</v>
      </c>
      <c r="B121" s="92" t="s">
        <v>144</v>
      </c>
      <c r="C121" s="441" t="s">
        <v>144</v>
      </c>
    </row>
    <row r="122" spans="1:3" ht="13.5" customHeight="1">
      <c r="A122" s="76" t="s">
        <v>22</v>
      </c>
      <c r="B122" s="251" t="s">
        <v>144</v>
      </c>
      <c r="C122" s="440" t="s">
        <v>144</v>
      </c>
    </row>
    <row r="123" spans="1:3" ht="13.5" customHeight="1">
      <c r="A123" s="76" t="s">
        <v>121</v>
      </c>
      <c r="B123" s="251">
        <v>104541</v>
      </c>
      <c r="C123" s="440">
        <v>183.5</v>
      </c>
    </row>
    <row r="124" spans="1:3" ht="13.5" customHeight="1">
      <c r="A124" s="76" t="s">
        <v>122</v>
      </c>
      <c r="B124" s="251">
        <v>2079739</v>
      </c>
      <c r="C124" s="440">
        <v>12869.300000000001</v>
      </c>
    </row>
    <row r="125" spans="1:3" ht="13.5" customHeight="1">
      <c r="A125" s="76" t="s">
        <v>123</v>
      </c>
      <c r="B125" s="251">
        <v>1245931</v>
      </c>
      <c r="C125" s="440">
        <v>5951.5</v>
      </c>
    </row>
    <row r="126" spans="1:3" ht="13.5" customHeight="1">
      <c r="A126" s="76" t="s">
        <v>124</v>
      </c>
      <c r="B126" s="251">
        <v>4639</v>
      </c>
      <c r="C126" s="440">
        <v>6.3</v>
      </c>
    </row>
    <row r="127" spans="1:3" ht="13.5" customHeight="1">
      <c r="A127" s="76" t="s">
        <v>125</v>
      </c>
      <c r="B127" s="251">
        <v>55524999</v>
      </c>
      <c r="C127" s="440">
        <v>1567185.0999999989</v>
      </c>
    </row>
    <row r="128" spans="1:3" ht="13.5" customHeight="1">
      <c r="A128" s="76" t="s">
        <v>23</v>
      </c>
      <c r="B128" s="251">
        <v>13847486</v>
      </c>
      <c r="C128" s="440" t="s">
        <v>145</v>
      </c>
    </row>
    <row r="129" spans="1:3" ht="13.5" customHeight="1">
      <c r="A129" s="77" t="s">
        <v>134</v>
      </c>
      <c r="B129" s="71">
        <v>158482943</v>
      </c>
      <c r="C129" s="449" t="s">
        <v>145</v>
      </c>
    </row>
    <row r="130" spans="1:3" ht="13.5" customHeight="1">
      <c r="A130" s="76" t="s">
        <v>137</v>
      </c>
      <c r="B130" s="69">
        <v>76803013</v>
      </c>
      <c r="C130" s="447">
        <v>48629.099999999962</v>
      </c>
    </row>
    <row r="131" spans="1:3" ht="13.5" customHeight="1">
      <c r="A131" s="76" t="s">
        <v>126</v>
      </c>
      <c r="B131" s="69">
        <v>9823635</v>
      </c>
      <c r="C131" s="447">
        <v>7020.0999999999967</v>
      </c>
    </row>
    <row r="132" spans="1:3" ht="13.5" customHeight="1">
      <c r="A132" s="76" t="s">
        <v>127</v>
      </c>
      <c r="B132" s="69">
        <v>65514</v>
      </c>
      <c r="C132" s="447">
        <v>22.099999999999998</v>
      </c>
    </row>
    <row r="133" spans="1:3" ht="13.5" customHeight="1">
      <c r="A133" s="76" t="s">
        <v>128</v>
      </c>
      <c r="B133" s="69">
        <v>1611583</v>
      </c>
      <c r="C133" s="447">
        <v>1408.1999999999998</v>
      </c>
    </row>
    <row r="134" spans="1:3" ht="13.5" customHeight="1">
      <c r="A134" s="76" t="s">
        <v>129</v>
      </c>
      <c r="B134" s="69">
        <v>19215875</v>
      </c>
      <c r="C134" s="447">
        <v>14013.600000000004</v>
      </c>
    </row>
    <row r="135" spans="1:3" ht="13.5" customHeight="1">
      <c r="A135" s="76" t="s">
        <v>130</v>
      </c>
      <c r="B135" s="69">
        <v>1502508</v>
      </c>
      <c r="C135" s="447">
        <v>702.60000000000036</v>
      </c>
    </row>
    <row r="136" spans="1:3" ht="13.5" customHeight="1">
      <c r="A136" s="76" t="s">
        <v>131</v>
      </c>
      <c r="B136" s="69">
        <v>46637</v>
      </c>
      <c r="C136" s="447">
        <v>218.4</v>
      </c>
    </row>
    <row r="137" spans="1:3" ht="13.5" customHeight="1">
      <c r="A137" s="76" t="s">
        <v>132</v>
      </c>
      <c r="B137" s="69">
        <v>1018700</v>
      </c>
      <c r="C137" s="447">
        <v>12054.100000000002</v>
      </c>
    </row>
    <row r="138" spans="1:3" ht="13.5" customHeight="1">
      <c r="A138" s="76" t="s">
        <v>133</v>
      </c>
      <c r="B138" s="69">
        <v>9894</v>
      </c>
      <c r="C138" s="447">
        <v>18.899999999999999</v>
      </c>
    </row>
    <row r="139" spans="1:3" ht="13.5" customHeight="1">
      <c r="A139" s="76" t="s">
        <v>24</v>
      </c>
      <c r="B139" s="69">
        <v>5466517</v>
      </c>
      <c r="C139" s="447" t="s">
        <v>145</v>
      </c>
    </row>
    <row r="140" spans="1:3" ht="13.5" customHeight="1">
      <c r="A140" s="77" t="s">
        <v>25</v>
      </c>
      <c r="B140" s="71">
        <v>115563876</v>
      </c>
      <c r="C140" s="389" t="s">
        <v>145</v>
      </c>
    </row>
    <row r="141" spans="1:3" ht="13.5" customHeight="1">
      <c r="A141" s="78" t="s">
        <v>26</v>
      </c>
      <c r="B141" s="72">
        <v>274046819</v>
      </c>
      <c r="C141" s="388" t="s">
        <v>145</v>
      </c>
    </row>
    <row r="142" spans="1:3" ht="13.5" customHeight="1">
      <c r="A142" s="39"/>
      <c r="B142" s="33"/>
      <c r="C142" s="384"/>
    </row>
    <row r="143" spans="1:3" ht="13.5" customHeight="1">
      <c r="B143" s="212"/>
    </row>
    <row r="144" spans="1:3" ht="13.5" customHeight="1">
      <c r="B144" s="212"/>
    </row>
    <row r="145" spans="1:3" ht="13.5" customHeight="1">
      <c r="A145" s="595" t="s">
        <v>719</v>
      </c>
      <c r="B145" s="595"/>
      <c r="C145" s="595"/>
    </row>
    <row r="146" spans="1:3" ht="13.5" customHeight="1">
      <c r="A146" s="595" t="s">
        <v>138</v>
      </c>
      <c r="B146" s="595"/>
      <c r="C146" s="595"/>
    </row>
    <row r="147" spans="1:3" ht="13.5" customHeight="1">
      <c r="A147" s="19" t="s">
        <v>549</v>
      </c>
      <c r="B147" s="212"/>
    </row>
    <row r="148" spans="1:3" ht="13.5" customHeight="1">
      <c r="A148" s="21"/>
      <c r="B148" s="598" t="s">
        <v>13</v>
      </c>
      <c r="C148" s="599"/>
    </row>
    <row r="149" spans="1:3" ht="13.5" customHeight="1">
      <c r="A149" s="24"/>
      <c r="B149" s="600" t="s">
        <v>3</v>
      </c>
      <c r="C149" s="601"/>
    </row>
    <row r="150" spans="1:3" ht="13.5" customHeight="1">
      <c r="A150" s="25" t="s">
        <v>14</v>
      </c>
      <c r="B150" s="602" t="s">
        <v>148</v>
      </c>
      <c r="C150" s="596" t="s">
        <v>594</v>
      </c>
    </row>
    <row r="151" spans="1:3" ht="13.5" customHeight="1">
      <c r="A151" s="83"/>
      <c r="B151" s="603"/>
      <c r="C151" s="597"/>
    </row>
    <row r="152" spans="1:3" s="10" customFormat="1" ht="13.5" customHeight="1">
      <c r="A152" s="36" t="s">
        <v>15</v>
      </c>
      <c r="B152" s="69">
        <v>74483640</v>
      </c>
      <c r="C152" s="447">
        <v>609062.70000000007</v>
      </c>
    </row>
    <row r="153" spans="1:3" s="10" customFormat="1" ht="13.5" customHeight="1">
      <c r="A153" s="76" t="s">
        <v>111</v>
      </c>
      <c r="B153" s="69">
        <v>30348137</v>
      </c>
      <c r="C153" s="447">
        <v>239769.50000000009</v>
      </c>
    </row>
    <row r="154" spans="1:3" s="10" customFormat="1" ht="13.5" customHeight="1">
      <c r="A154" s="76" t="s">
        <v>16</v>
      </c>
      <c r="B154" s="69">
        <v>1475379</v>
      </c>
      <c r="C154" s="447">
        <v>10759.1</v>
      </c>
    </row>
    <row r="155" spans="1:3" s="10" customFormat="1" ht="13.5" customHeight="1">
      <c r="A155" s="76" t="s">
        <v>112</v>
      </c>
      <c r="B155" s="69">
        <v>9091311</v>
      </c>
      <c r="C155" s="447">
        <v>69960.800000000003</v>
      </c>
    </row>
    <row r="156" spans="1:3" s="10" customFormat="1" ht="13.5" customHeight="1">
      <c r="A156" s="76" t="s">
        <v>17</v>
      </c>
      <c r="B156" s="69">
        <v>827286</v>
      </c>
      <c r="C156" s="447">
        <v>6207.7999999999965</v>
      </c>
    </row>
    <row r="157" spans="1:3" s="10" customFormat="1" ht="13.5" customHeight="1">
      <c r="A157" s="76" t="s">
        <v>110</v>
      </c>
      <c r="B157" s="69">
        <v>31251621</v>
      </c>
      <c r="C157" s="447">
        <v>274441.59999999992</v>
      </c>
    </row>
    <row r="158" spans="1:3" s="10" customFormat="1" ht="13.5" customHeight="1">
      <c r="A158" s="76" t="s">
        <v>18</v>
      </c>
      <c r="B158" s="69">
        <v>1489906</v>
      </c>
      <c r="C158" s="447">
        <v>7923.9</v>
      </c>
    </row>
    <row r="159" spans="1:3" s="10" customFormat="1" ht="13.5" customHeight="1">
      <c r="A159" s="76" t="s">
        <v>113</v>
      </c>
      <c r="B159" s="69">
        <v>2012431</v>
      </c>
      <c r="C159" s="447">
        <v>7156.300000000002</v>
      </c>
    </row>
    <row r="160" spans="1:3" s="10" customFormat="1" ht="13.5" customHeight="1">
      <c r="A160" s="36" t="s">
        <v>19</v>
      </c>
      <c r="B160" s="69">
        <v>5218669</v>
      </c>
      <c r="C160" s="69">
        <v>86635.5</v>
      </c>
    </row>
    <row r="161" spans="1:3" s="10" customFormat="1" ht="13.5" customHeight="1">
      <c r="A161" s="76" t="s">
        <v>114</v>
      </c>
      <c r="B161" s="69">
        <v>3538521</v>
      </c>
      <c r="C161" s="447">
        <v>26769.9</v>
      </c>
    </row>
    <row r="162" spans="1:3" s="10" customFormat="1" ht="13.5" customHeight="1">
      <c r="A162" s="76" t="s">
        <v>115</v>
      </c>
      <c r="B162" s="69">
        <v>1649138</v>
      </c>
      <c r="C162" s="447">
        <v>58315.6</v>
      </c>
    </row>
    <row r="163" spans="1:3" s="10" customFormat="1" ht="13.5" customHeight="1">
      <c r="A163" s="76" t="s">
        <v>116</v>
      </c>
      <c r="B163" s="69">
        <v>31010</v>
      </c>
      <c r="C163" s="447">
        <v>1550</v>
      </c>
    </row>
    <row r="164" spans="1:3" s="10" customFormat="1" ht="13.5" customHeight="1">
      <c r="A164" s="36" t="s">
        <v>20</v>
      </c>
      <c r="B164" s="69">
        <v>4143818</v>
      </c>
      <c r="C164" s="69">
        <v>16327.900000000007</v>
      </c>
    </row>
    <row r="165" spans="1:3" s="10" customFormat="1" ht="13.5" customHeight="1">
      <c r="A165" s="76" t="s">
        <v>117</v>
      </c>
      <c r="B165" s="69">
        <v>4025177</v>
      </c>
      <c r="C165" s="447">
        <v>16201.800000000007</v>
      </c>
    </row>
    <row r="166" spans="1:3" s="10" customFormat="1" ht="13.5" customHeight="1">
      <c r="A166" s="76" t="s">
        <v>525</v>
      </c>
      <c r="B166" s="69">
        <v>1128257</v>
      </c>
      <c r="C166" s="447">
        <v>4188.2999999999993</v>
      </c>
    </row>
    <row r="167" spans="1:3" s="10" customFormat="1" ht="13.5" customHeight="1">
      <c r="A167" s="76" t="s">
        <v>119</v>
      </c>
      <c r="B167" s="69">
        <v>1672211</v>
      </c>
      <c r="C167" s="447">
        <v>7988</v>
      </c>
    </row>
    <row r="168" spans="1:3" s="10" customFormat="1" ht="13.5" customHeight="1">
      <c r="A168" s="76" t="s">
        <v>120</v>
      </c>
      <c r="B168" s="69" t="s">
        <v>144</v>
      </c>
      <c r="C168" s="440" t="s">
        <v>144</v>
      </c>
    </row>
    <row r="169" spans="1:3" s="10" customFormat="1" ht="13.5" customHeight="1">
      <c r="A169" s="76" t="s">
        <v>21</v>
      </c>
      <c r="B169" s="69" t="s">
        <v>144</v>
      </c>
      <c r="C169" s="441" t="s">
        <v>144</v>
      </c>
    </row>
    <row r="170" spans="1:3" s="10" customFormat="1" ht="13.5" customHeight="1">
      <c r="A170" s="76" t="s">
        <v>22</v>
      </c>
      <c r="B170" s="69" t="s">
        <v>144</v>
      </c>
      <c r="C170" s="440" t="s">
        <v>144</v>
      </c>
    </row>
    <row r="171" spans="1:3" s="10" customFormat="1" ht="13.5" customHeight="1">
      <c r="A171" s="76" t="s">
        <v>121</v>
      </c>
      <c r="B171" s="69">
        <v>118641</v>
      </c>
      <c r="C171" s="447">
        <v>126.10000000000001</v>
      </c>
    </row>
    <row r="172" spans="1:3" s="10" customFormat="1" ht="13.5" customHeight="1">
      <c r="A172" s="76" t="s">
        <v>122</v>
      </c>
      <c r="B172" s="69">
        <v>2121536</v>
      </c>
      <c r="C172" s="447">
        <v>21168.300000000007</v>
      </c>
    </row>
    <row r="173" spans="1:3" s="10" customFormat="1" ht="13.5" customHeight="1">
      <c r="A173" s="76" t="s">
        <v>123</v>
      </c>
      <c r="B173" s="69">
        <v>1435336</v>
      </c>
      <c r="C173" s="447">
        <v>5861.7</v>
      </c>
    </row>
    <row r="174" spans="1:3" s="10" customFormat="1" ht="13.5" customHeight="1">
      <c r="A174" s="76" t="s">
        <v>124</v>
      </c>
      <c r="B174" s="69">
        <v>6165</v>
      </c>
      <c r="C174" s="447">
        <v>8.3000000000000007</v>
      </c>
    </row>
    <row r="175" spans="1:3" s="10" customFormat="1" ht="13.5" customHeight="1">
      <c r="A175" s="76" t="s">
        <v>125</v>
      </c>
      <c r="B175" s="69">
        <v>60790602</v>
      </c>
      <c r="C175" s="447">
        <v>1811089.8999999987</v>
      </c>
    </row>
    <row r="176" spans="1:3" s="10" customFormat="1" ht="13.5" customHeight="1">
      <c r="A176" s="76" t="s">
        <v>23</v>
      </c>
      <c r="B176" s="69">
        <v>13766549</v>
      </c>
      <c r="C176" s="440" t="s">
        <v>145</v>
      </c>
    </row>
    <row r="177" spans="1:3" s="10" customFormat="1" ht="13.5" customHeight="1">
      <c r="A177" s="77" t="s">
        <v>134</v>
      </c>
      <c r="B177" s="72">
        <v>163978746</v>
      </c>
      <c r="C177" s="449" t="s">
        <v>145</v>
      </c>
    </row>
    <row r="178" spans="1:3" s="10" customFormat="1" ht="13.5" customHeight="1">
      <c r="A178" s="76" t="s">
        <v>137</v>
      </c>
      <c r="B178" s="69">
        <v>77953948</v>
      </c>
      <c r="C178" s="447">
        <v>50787.300000000039</v>
      </c>
    </row>
    <row r="179" spans="1:3" s="10" customFormat="1" ht="13.5" customHeight="1">
      <c r="A179" s="76" t="s">
        <v>126</v>
      </c>
      <c r="B179" s="69">
        <v>13282216</v>
      </c>
      <c r="C179" s="447">
        <v>9298.1</v>
      </c>
    </row>
    <row r="180" spans="1:3" s="10" customFormat="1" ht="13.5" customHeight="1">
      <c r="A180" s="76" t="s">
        <v>127</v>
      </c>
      <c r="B180" s="69">
        <v>60511</v>
      </c>
      <c r="C180" s="447">
        <v>19.899999999999999</v>
      </c>
    </row>
    <row r="181" spans="1:3" s="10" customFormat="1" ht="13.5" customHeight="1">
      <c r="A181" s="76" t="s">
        <v>128</v>
      </c>
      <c r="B181" s="69">
        <v>1531438</v>
      </c>
      <c r="C181" s="447">
        <v>1009.6999999999997</v>
      </c>
    </row>
    <row r="182" spans="1:3" s="10" customFormat="1" ht="13.5" customHeight="1">
      <c r="A182" s="76" t="s">
        <v>129</v>
      </c>
      <c r="B182" s="69">
        <v>18962544</v>
      </c>
      <c r="C182" s="447">
        <v>13317.300000000001</v>
      </c>
    </row>
    <row r="183" spans="1:3" s="10" customFormat="1" ht="13.5" customHeight="1">
      <c r="A183" s="76" t="s">
        <v>130</v>
      </c>
      <c r="B183" s="69">
        <v>1816560</v>
      </c>
      <c r="C183" s="447">
        <v>894.90000000000055</v>
      </c>
    </row>
    <row r="184" spans="1:3" s="10" customFormat="1" ht="13.5" customHeight="1">
      <c r="A184" s="76" t="s">
        <v>131</v>
      </c>
      <c r="B184" s="69">
        <v>104463</v>
      </c>
      <c r="C184" s="447">
        <v>541.9</v>
      </c>
    </row>
    <row r="185" spans="1:3" s="10" customFormat="1" ht="13.5" customHeight="1">
      <c r="A185" s="76" t="s">
        <v>132</v>
      </c>
      <c r="B185" s="69">
        <v>1027436</v>
      </c>
      <c r="C185" s="447">
        <v>11973.500000000002</v>
      </c>
    </row>
    <row r="186" spans="1:3" s="10" customFormat="1" ht="13.5" customHeight="1">
      <c r="A186" s="76" t="s">
        <v>133</v>
      </c>
      <c r="B186" s="69">
        <v>9108</v>
      </c>
      <c r="C186" s="447">
        <v>15.2</v>
      </c>
    </row>
    <row r="187" spans="1:3" s="10" customFormat="1" ht="13.5" customHeight="1">
      <c r="A187" s="76" t="s">
        <v>24</v>
      </c>
      <c r="B187" s="69">
        <v>7291556</v>
      </c>
      <c r="C187" s="447" t="s">
        <v>145</v>
      </c>
    </row>
    <row r="188" spans="1:3" s="10" customFormat="1" ht="13.5" customHeight="1">
      <c r="A188" s="77" t="s">
        <v>25</v>
      </c>
      <c r="B188" s="439">
        <v>122039780</v>
      </c>
      <c r="C188" s="389" t="s">
        <v>145</v>
      </c>
    </row>
    <row r="189" spans="1:3" s="10" customFormat="1" ht="13.5" customHeight="1">
      <c r="A189" s="79" t="s">
        <v>26</v>
      </c>
      <c r="B189" s="72">
        <v>286018526</v>
      </c>
      <c r="C189" s="389" t="s">
        <v>145</v>
      </c>
    </row>
    <row r="190" spans="1:3" ht="13.5" customHeight="1">
      <c r="A190" s="36"/>
      <c r="B190" s="253"/>
      <c r="C190" s="384"/>
    </row>
    <row r="191" spans="1:3">
      <c r="A191" s="36"/>
      <c r="B191" s="37"/>
      <c r="C191" s="443"/>
    </row>
  </sheetData>
  <mergeCells count="24">
    <mergeCell ref="B150:B151"/>
    <mergeCell ref="B100:C100"/>
    <mergeCell ref="B101:C101"/>
    <mergeCell ref="B102:B103"/>
    <mergeCell ref="A145:C145"/>
    <mergeCell ref="B148:C148"/>
    <mergeCell ref="B149:C149"/>
    <mergeCell ref="C150:C151"/>
    <mergeCell ref="A1:C1"/>
    <mergeCell ref="A49:C49"/>
    <mergeCell ref="A97:C97"/>
    <mergeCell ref="B4:C4"/>
    <mergeCell ref="B5:C5"/>
    <mergeCell ref="B52:C52"/>
    <mergeCell ref="B53:C53"/>
    <mergeCell ref="B6:B7"/>
    <mergeCell ref="B54:B55"/>
    <mergeCell ref="A2:C2"/>
    <mergeCell ref="A50:C50"/>
    <mergeCell ref="A98:C98"/>
    <mergeCell ref="A146:C146"/>
    <mergeCell ref="C54:C55"/>
    <mergeCell ref="C102:C103"/>
    <mergeCell ref="C6:C7"/>
  </mergeCells>
  <phoneticPr fontId="0" type="noConversion"/>
  <pageMargins left="1.1811023622047245" right="0.78740157480314965" top="0.78740157480314965" bottom="0.78740157480314965" header="0.51181102362204722" footer="0.51181102362204722"/>
  <pageSetup paperSize="9" orientation="portrait" r:id="rId1"/>
  <headerFooter alignWithMargins="0"/>
  <rowBreaks count="3" manualBreakCount="3">
    <brk id="48" max="16383" man="1"/>
    <brk id="96" max="16383" man="1"/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</sheetPr>
  <dimension ref="A1:E585"/>
  <sheetViews>
    <sheetView tabSelected="1" topLeftCell="B1" zoomScaleNormal="100" workbookViewId="0">
      <selection activeCell="D59" sqref="D59"/>
    </sheetView>
  </sheetViews>
  <sheetFormatPr defaultRowHeight="12.75"/>
  <cols>
    <col min="1" max="1" width="9" style="18" customWidth="1"/>
    <col min="2" max="2" width="25" style="97" customWidth="1"/>
    <col min="3" max="3" width="26.42578125" style="30" customWidth="1"/>
    <col min="4" max="4" width="26.42578125" style="431" customWidth="1"/>
    <col min="5" max="5" width="9.140625" style="47"/>
    <col min="6" max="16384" width="9.140625" style="19"/>
  </cols>
  <sheetData>
    <row r="1" spans="1:5" ht="28.5" customHeight="1">
      <c r="B1" s="604" t="s">
        <v>764</v>
      </c>
      <c r="C1" s="604"/>
      <c r="D1" s="604"/>
    </row>
    <row r="2" spans="1:5">
      <c r="B2" s="604" t="s">
        <v>138</v>
      </c>
      <c r="C2" s="604"/>
      <c r="D2" s="604"/>
    </row>
    <row r="3" spans="1:5" ht="14.25" customHeight="1">
      <c r="B3" s="97" t="s">
        <v>550</v>
      </c>
    </row>
    <row r="4" spans="1:5" ht="14.25" customHeight="1">
      <c r="B4" s="21"/>
      <c r="C4" s="598" t="s">
        <v>13</v>
      </c>
      <c r="D4" s="599"/>
    </row>
    <row r="5" spans="1:5" ht="14.25" customHeight="1">
      <c r="B5" s="24"/>
      <c r="C5" s="600" t="s">
        <v>3</v>
      </c>
      <c r="D5" s="601"/>
    </row>
    <row r="6" spans="1:5" ht="14.25" customHeight="1">
      <c r="B6" s="25" t="s">
        <v>14</v>
      </c>
      <c r="C6" s="602" t="s">
        <v>148</v>
      </c>
      <c r="D6" s="596" t="s">
        <v>594</v>
      </c>
    </row>
    <row r="7" spans="1:5" ht="14.25" customHeight="1">
      <c r="B7" s="83"/>
      <c r="C7" s="603"/>
      <c r="D7" s="597"/>
    </row>
    <row r="8" spans="1:5" s="10" customFormat="1" ht="14.25" customHeight="1">
      <c r="A8" s="44"/>
      <c r="B8" s="572" t="s">
        <v>15</v>
      </c>
      <c r="C8" s="573">
        <v>333636577</v>
      </c>
      <c r="D8" s="574">
        <v>1811217.7999999998</v>
      </c>
      <c r="E8" s="48"/>
    </row>
    <row r="9" spans="1:5" s="10" customFormat="1" ht="14.25" customHeight="1">
      <c r="A9" s="44"/>
      <c r="B9" s="98" t="s">
        <v>111</v>
      </c>
      <c r="C9" s="66">
        <v>170177596</v>
      </c>
      <c r="D9" s="387">
        <v>906477.3</v>
      </c>
      <c r="E9" s="48"/>
    </row>
    <row r="10" spans="1:5" s="10" customFormat="1" ht="14.25" customHeight="1">
      <c r="A10" s="44"/>
      <c r="B10" s="98" t="s">
        <v>16</v>
      </c>
      <c r="C10" s="66">
        <v>2600082</v>
      </c>
      <c r="D10" s="387">
        <v>20511.199999999997</v>
      </c>
      <c r="E10" s="48"/>
    </row>
    <row r="11" spans="1:5" s="10" customFormat="1" ht="14.25" customHeight="1">
      <c r="A11" s="44"/>
      <c r="B11" s="98" t="s">
        <v>112</v>
      </c>
      <c r="C11" s="66">
        <v>44924699</v>
      </c>
      <c r="D11" s="387">
        <v>256965.19999999998</v>
      </c>
      <c r="E11" s="48"/>
    </row>
    <row r="12" spans="1:5" s="10" customFormat="1" ht="14.25" customHeight="1">
      <c r="A12" s="44"/>
      <c r="B12" s="98" t="s">
        <v>17</v>
      </c>
      <c r="C12" s="66">
        <v>2271919</v>
      </c>
      <c r="D12" s="387">
        <v>14783.900000000001</v>
      </c>
      <c r="E12" s="48"/>
    </row>
    <row r="13" spans="1:5" s="10" customFormat="1" ht="14.25" customHeight="1">
      <c r="A13" s="44"/>
      <c r="B13" s="98" t="s">
        <v>110</v>
      </c>
      <c r="C13" s="66">
        <v>110103419</v>
      </c>
      <c r="D13" s="387">
        <v>596882.29999999993</v>
      </c>
      <c r="E13" s="48"/>
    </row>
    <row r="14" spans="1:5" s="10" customFormat="1" ht="14.25" customHeight="1">
      <c r="A14" s="44"/>
      <c r="B14" s="98" t="s">
        <v>18</v>
      </c>
      <c r="C14" s="66">
        <v>3558862</v>
      </c>
      <c r="D14" s="387">
        <v>15597.9</v>
      </c>
      <c r="E14" s="48"/>
    </row>
    <row r="15" spans="1:5" s="10" customFormat="1" ht="14.25" customHeight="1">
      <c r="A15" s="44"/>
      <c r="B15" s="98" t="s">
        <v>113</v>
      </c>
      <c r="C15" s="66">
        <v>10924961</v>
      </c>
      <c r="D15" s="387">
        <v>32182.2</v>
      </c>
      <c r="E15" s="48"/>
    </row>
    <row r="16" spans="1:5" s="10" customFormat="1" ht="14.25" customHeight="1">
      <c r="A16" s="44"/>
      <c r="B16" s="104" t="s">
        <v>19</v>
      </c>
      <c r="C16" s="66">
        <v>39218099</v>
      </c>
      <c r="D16" s="387">
        <v>890698.9</v>
      </c>
      <c r="E16" s="48"/>
    </row>
    <row r="17" spans="1:5" s="10" customFormat="1" ht="14.25" customHeight="1">
      <c r="A17" s="44"/>
      <c r="B17" s="98" t="s">
        <v>114</v>
      </c>
      <c r="C17" s="66">
        <v>17334617</v>
      </c>
      <c r="D17" s="387">
        <v>54853.700000000004</v>
      </c>
      <c r="E17" s="48"/>
    </row>
    <row r="18" spans="1:5" s="10" customFormat="1" ht="14.25" customHeight="1">
      <c r="A18" s="44"/>
      <c r="B18" s="98" t="s">
        <v>115</v>
      </c>
      <c r="C18" s="570">
        <v>21763871</v>
      </c>
      <c r="D18" s="387">
        <v>830495.10000000009</v>
      </c>
      <c r="E18" s="48"/>
    </row>
    <row r="19" spans="1:5" s="10" customFormat="1" ht="14.25" customHeight="1">
      <c r="A19" s="44"/>
      <c r="B19" s="98" t="s">
        <v>116</v>
      </c>
      <c r="C19" s="570">
        <v>119611</v>
      </c>
      <c r="D19" s="387">
        <v>5350.1</v>
      </c>
      <c r="E19" s="48"/>
    </row>
    <row r="20" spans="1:5" s="10" customFormat="1" ht="14.25" customHeight="1">
      <c r="A20" s="44"/>
      <c r="B20" s="104" t="s">
        <v>20</v>
      </c>
      <c r="C20" s="570">
        <v>133206134</v>
      </c>
      <c r="D20" s="387">
        <v>250519.1</v>
      </c>
      <c r="E20" s="48"/>
    </row>
    <row r="21" spans="1:5" s="10" customFormat="1" ht="14.25" customHeight="1">
      <c r="A21" s="44"/>
      <c r="B21" s="98" t="s">
        <v>117</v>
      </c>
      <c r="C21" s="570">
        <v>132665318</v>
      </c>
      <c r="D21" s="387">
        <v>303297.7</v>
      </c>
      <c r="E21" s="48"/>
    </row>
    <row r="22" spans="1:5" s="10" customFormat="1" ht="14.25" customHeight="1">
      <c r="A22" s="44"/>
      <c r="B22" s="98" t="s">
        <v>118</v>
      </c>
      <c r="C22" s="570">
        <v>85491495</v>
      </c>
      <c r="D22" s="571">
        <v>195511.1</v>
      </c>
      <c r="E22" s="48"/>
    </row>
    <row r="23" spans="1:5" s="10" customFormat="1" ht="14.25" customHeight="1">
      <c r="A23" s="44"/>
      <c r="B23" s="98" t="s">
        <v>135</v>
      </c>
      <c r="C23" s="570">
        <v>27869251</v>
      </c>
      <c r="D23" s="571">
        <v>64767.900000000009</v>
      </c>
      <c r="E23" s="48"/>
    </row>
    <row r="24" spans="1:5" s="10" customFormat="1" ht="14.25" customHeight="1">
      <c r="A24" s="44"/>
      <c r="B24" s="98" t="s">
        <v>120</v>
      </c>
      <c r="C24" s="570" t="s">
        <v>144</v>
      </c>
      <c r="D24" s="571" t="s">
        <v>144</v>
      </c>
      <c r="E24" s="48"/>
    </row>
    <row r="25" spans="1:5" s="10" customFormat="1" ht="14.25" customHeight="1">
      <c r="A25" s="44"/>
      <c r="B25" s="98" t="s">
        <v>21</v>
      </c>
      <c r="C25" s="568" t="s">
        <v>144</v>
      </c>
      <c r="D25" s="569" t="s">
        <v>144</v>
      </c>
      <c r="E25" s="48"/>
    </row>
    <row r="26" spans="1:5" s="10" customFormat="1" ht="14.25" customHeight="1">
      <c r="A26" s="44"/>
      <c r="B26" s="98" t="s">
        <v>22</v>
      </c>
      <c r="C26" s="568" t="s">
        <v>144</v>
      </c>
      <c r="D26" s="569" t="s">
        <v>144</v>
      </c>
      <c r="E26" s="48"/>
    </row>
    <row r="27" spans="1:5" s="10" customFormat="1" ht="14.25" customHeight="1">
      <c r="A27" s="44"/>
      <c r="B27" s="98" t="s">
        <v>121</v>
      </c>
      <c r="C27" s="568">
        <v>540816</v>
      </c>
      <c r="D27" s="569">
        <v>687.6</v>
      </c>
      <c r="E27" s="48"/>
    </row>
    <row r="28" spans="1:5" s="10" customFormat="1" ht="14.25" customHeight="1">
      <c r="A28" s="44"/>
      <c r="B28" s="98" t="s">
        <v>122</v>
      </c>
      <c r="C28" s="568">
        <v>49228612</v>
      </c>
      <c r="D28" s="569">
        <v>91389.199999999983</v>
      </c>
      <c r="E28" s="48"/>
    </row>
    <row r="29" spans="1:5" s="10" customFormat="1" ht="14.25" customHeight="1">
      <c r="A29" s="44"/>
      <c r="B29" s="98" t="s">
        <v>123</v>
      </c>
      <c r="C29" s="568">
        <v>14573211</v>
      </c>
      <c r="D29" s="569">
        <v>31690.9</v>
      </c>
      <c r="E29" s="48"/>
    </row>
    <row r="30" spans="1:5" s="10" customFormat="1" ht="14.25" customHeight="1">
      <c r="A30" s="44"/>
      <c r="B30" s="98" t="s">
        <v>124</v>
      </c>
      <c r="C30" s="568">
        <v>6968342</v>
      </c>
      <c r="D30" s="569">
        <v>14042.599999999997</v>
      </c>
      <c r="E30" s="48"/>
    </row>
    <row r="31" spans="1:5" s="10" customFormat="1" ht="14.25" customHeight="1">
      <c r="A31" s="44"/>
      <c r="B31" s="98" t="s">
        <v>125</v>
      </c>
      <c r="C31" s="568">
        <v>36346944</v>
      </c>
      <c r="D31" s="569">
        <v>1242700.5</v>
      </c>
      <c r="E31" s="48"/>
    </row>
    <row r="32" spans="1:5" s="10" customFormat="1" ht="14.25" customHeight="1">
      <c r="A32" s="44"/>
      <c r="B32" s="98" t="s">
        <v>23</v>
      </c>
      <c r="C32" s="568">
        <v>38439614</v>
      </c>
      <c r="D32" s="569" t="s">
        <v>145</v>
      </c>
      <c r="E32" s="48"/>
    </row>
    <row r="33" spans="1:5" s="10" customFormat="1" ht="14.25" customHeight="1">
      <c r="A33" s="44"/>
      <c r="B33" s="99" t="s">
        <v>134</v>
      </c>
      <c r="C33" s="243">
        <v>662542494</v>
      </c>
      <c r="D33" s="442" t="s">
        <v>145</v>
      </c>
      <c r="E33" s="48"/>
    </row>
    <row r="34" spans="1:5" s="10" customFormat="1" ht="14.25" customHeight="1">
      <c r="A34" s="44"/>
      <c r="B34" s="98" t="s">
        <v>137</v>
      </c>
      <c r="C34" s="568">
        <v>106303395</v>
      </c>
      <c r="D34" s="569">
        <v>67205.7</v>
      </c>
      <c r="E34" s="48"/>
    </row>
    <row r="35" spans="1:5" s="10" customFormat="1" ht="14.25" customHeight="1">
      <c r="A35" s="44"/>
      <c r="B35" s="98" t="s">
        <v>126</v>
      </c>
      <c r="C35" s="568">
        <v>69066000</v>
      </c>
      <c r="D35" s="569">
        <v>62831.100000000006</v>
      </c>
      <c r="E35" s="48"/>
    </row>
    <row r="36" spans="1:5" s="10" customFormat="1" ht="14.25" customHeight="1">
      <c r="A36" s="44"/>
      <c r="B36" s="98" t="s">
        <v>127</v>
      </c>
      <c r="C36" s="568">
        <v>88496</v>
      </c>
      <c r="D36" s="569">
        <v>22.7</v>
      </c>
      <c r="E36" s="48"/>
    </row>
    <row r="37" spans="1:5" s="10" customFormat="1" ht="14.25" customHeight="1">
      <c r="A37" s="44"/>
      <c r="B37" s="98" t="s">
        <v>128</v>
      </c>
      <c r="C37" s="568">
        <v>2199369</v>
      </c>
      <c r="D37" s="569">
        <v>1730.2</v>
      </c>
      <c r="E37" s="48"/>
    </row>
    <row r="38" spans="1:5" s="10" customFormat="1" ht="14.25" customHeight="1">
      <c r="A38" s="44"/>
      <c r="B38" s="98" t="s">
        <v>129</v>
      </c>
      <c r="C38" s="568">
        <v>54515778</v>
      </c>
      <c r="D38" s="569">
        <v>62877</v>
      </c>
      <c r="E38" s="48"/>
    </row>
    <row r="39" spans="1:5" s="10" customFormat="1" ht="14.25" customHeight="1">
      <c r="A39" s="44"/>
      <c r="B39" s="98" t="s">
        <v>130</v>
      </c>
      <c r="C39" s="568">
        <v>4250745</v>
      </c>
      <c r="D39" s="569">
        <v>7052.8</v>
      </c>
      <c r="E39" s="48"/>
    </row>
    <row r="40" spans="1:5" s="10" customFormat="1" ht="14.25" customHeight="1">
      <c r="A40" s="44"/>
      <c r="B40" s="98" t="s">
        <v>131</v>
      </c>
      <c r="C40" s="568">
        <v>242920700</v>
      </c>
      <c r="D40" s="569">
        <v>749480.1</v>
      </c>
      <c r="E40" s="48"/>
    </row>
    <row r="41" spans="1:5" s="10" customFormat="1" ht="14.25" customHeight="1">
      <c r="A41" s="44"/>
      <c r="B41" s="98" t="s">
        <v>132</v>
      </c>
      <c r="C41" s="568">
        <v>69191808</v>
      </c>
      <c r="D41" s="569">
        <v>549541.5</v>
      </c>
      <c r="E41" s="48"/>
    </row>
    <row r="42" spans="1:5" s="10" customFormat="1" ht="14.25" customHeight="1">
      <c r="A42" s="44"/>
      <c r="B42" s="98" t="s">
        <v>133</v>
      </c>
      <c r="C42" s="568">
        <v>17998</v>
      </c>
      <c r="D42" s="569">
        <v>63.7</v>
      </c>
      <c r="E42" s="48"/>
    </row>
    <row r="43" spans="1:5" s="10" customFormat="1" ht="14.25" customHeight="1">
      <c r="A43" s="44"/>
      <c r="B43" s="98" t="s">
        <v>24</v>
      </c>
      <c r="C43" s="568">
        <v>58856214</v>
      </c>
      <c r="D43" s="440" t="s">
        <v>145</v>
      </c>
      <c r="E43" s="48"/>
    </row>
    <row r="44" spans="1:5" s="10" customFormat="1" ht="14.25" customHeight="1">
      <c r="A44" s="44"/>
      <c r="B44" s="99" t="s">
        <v>25</v>
      </c>
      <c r="C44" s="72">
        <v>607410503</v>
      </c>
      <c r="D44" s="389" t="s">
        <v>145</v>
      </c>
      <c r="E44" s="48"/>
    </row>
    <row r="45" spans="1:5" s="10" customFormat="1" ht="14.25" customHeight="1">
      <c r="A45" s="44"/>
      <c r="B45" s="93" t="s">
        <v>26</v>
      </c>
      <c r="C45" s="72">
        <v>1269952997</v>
      </c>
      <c r="D45" s="389" t="s">
        <v>145</v>
      </c>
      <c r="E45" s="48"/>
    </row>
    <row r="46" spans="1:5" ht="14.25" customHeight="1"/>
    <row r="47" spans="1:5" ht="14.25" customHeight="1"/>
    <row r="48" spans="1:5" ht="14.25" customHeight="1"/>
    <row r="49" spans="1:5" ht="24.75" customHeight="1">
      <c r="B49" s="604" t="s">
        <v>764</v>
      </c>
      <c r="C49" s="604"/>
      <c r="D49" s="604"/>
    </row>
    <row r="50" spans="1:5">
      <c r="B50" s="604" t="s">
        <v>707</v>
      </c>
      <c r="C50" s="604"/>
      <c r="D50" s="604"/>
    </row>
    <row r="51" spans="1:5" ht="14.25" customHeight="1">
      <c r="B51" s="97" t="s">
        <v>551</v>
      </c>
    </row>
    <row r="52" spans="1:5" ht="14.25" customHeight="1">
      <c r="B52" s="21"/>
      <c r="C52" s="598" t="s">
        <v>13</v>
      </c>
      <c r="D52" s="599"/>
    </row>
    <row r="53" spans="1:5" ht="14.25" customHeight="1">
      <c r="B53" s="24"/>
      <c r="C53" s="600" t="s">
        <v>3</v>
      </c>
      <c r="D53" s="601"/>
    </row>
    <row r="54" spans="1:5" ht="14.25" customHeight="1">
      <c r="B54" s="25" t="s">
        <v>14</v>
      </c>
      <c r="C54" s="602" t="s">
        <v>148</v>
      </c>
      <c r="D54" s="596" t="s">
        <v>594</v>
      </c>
    </row>
    <row r="55" spans="1:5" ht="14.25" customHeight="1">
      <c r="B55" s="24"/>
      <c r="C55" s="608"/>
      <c r="D55" s="605"/>
    </row>
    <row r="56" spans="1:5" s="10" customFormat="1" ht="14.25" customHeight="1">
      <c r="A56" s="44"/>
      <c r="B56" s="572" t="s">
        <v>15</v>
      </c>
      <c r="C56" s="573">
        <v>20775720</v>
      </c>
      <c r="D56" s="574">
        <v>113052.5</v>
      </c>
      <c r="E56" s="48"/>
    </row>
    <row r="57" spans="1:5" s="10" customFormat="1" ht="14.25" customHeight="1">
      <c r="A57" s="44"/>
      <c r="B57" s="98" t="s">
        <v>111</v>
      </c>
      <c r="C57" s="66">
        <v>10543686</v>
      </c>
      <c r="D57" s="387">
        <v>54940.7</v>
      </c>
      <c r="E57" s="48"/>
    </row>
    <row r="58" spans="1:5" s="10" customFormat="1" ht="14.25" customHeight="1">
      <c r="A58" s="44"/>
      <c r="B58" s="98" t="s">
        <v>16</v>
      </c>
      <c r="C58" s="66">
        <v>117127</v>
      </c>
      <c r="D58" s="387">
        <v>1029.5999999999999</v>
      </c>
      <c r="E58" s="48"/>
    </row>
    <row r="59" spans="1:5" s="10" customFormat="1" ht="14.25" customHeight="1">
      <c r="A59" s="44"/>
      <c r="B59" s="98" t="s">
        <v>112</v>
      </c>
      <c r="C59" s="66">
        <v>1942846</v>
      </c>
      <c r="D59" s="387">
        <v>11549.900000000001</v>
      </c>
      <c r="E59" s="48"/>
    </row>
    <row r="60" spans="1:5" s="10" customFormat="1" ht="14.25" customHeight="1">
      <c r="A60" s="44"/>
      <c r="B60" s="98" t="s">
        <v>17</v>
      </c>
      <c r="C60" s="66">
        <v>188564</v>
      </c>
      <c r="D60" s="387">
        <v>908.8</v>
      </c>
      <c r="E60" s="48"/>
    </row>
    <row r="61" spans="1:5" s="10" customFormat="1" ht="14.25" customHeight="1">
      <c r="A61" s="44"/>
      <c r="B61" s="98" t="s">
        <v>110</v>
      </c>
      <c r="C61" s="66">
        <v>7942675</v>
      </c>
      <c r="D61" s="387">
        <v>44455.999999999993</v>
      </c>
      <c r="E61" s="48"/>
    </row>
    <row r="62" spans="1:5" s="10" customFormat="1" ht="14.25" customHeight="1">
      <c r="A62" s="44"/>
      <c r="B62" s="98" t="s">
        <v>18</v>
      </c>
      <c r="C62" s="66">
        <v>40822</v>
      </c>
      <c r="D62" s="387">
        <v>167.5</v>
      </c>
      <c r="E62" s="48"/>
    </row>
    <row r="63" spans="1:5" s="10" customFormat="1" ht="14.25" customHeight="1">
      <c r="A63" s="44"/>
      <c r="B63" s="98" t="s">
        <v>113</v>
      </c>
      <c r="C63" s="66">
        <v>281148</v>
      </c>
      <c r="D63" s="387">
        <v>621.20000000000005</v>
      </c>
      <c r="E63" s="48"/>
    </row>
    <row r="64" spans="1:5" s="10" customFormat="1" ht="14.25" customHeight="1">
      <c r="A64" s="44"/>
      <c r="B64" s="104" t="s">
        <v>19</v>
      </c>
      <c r="C64" s="66">
        <v>13587600</v>
      </c>
      <c r="D64" s="387">
        <v>89051.6</v>
      </c>
      <c r="E64" s="48"/>
    </row>
    <row r="65" spans="1:5" s="10" customFormat="1" ht="14.25" customHeight="1">
      <c r="A65" s="44"/>
      <c r="B65" s="98" t="s">
        <v>114</v>
      </c>
      <c r="C65" s="66">
        <v>12663339</v>
      </c>
      <c r="D65" s="387">
        <v>34023.700000000004</v>
      </c>
      <c r="E65" s="48"/>
    </row>
    <row r="66" spans="1:5" s="10" customFormat="1" ht="14.25" customHeight="1">
      <c r="A66" s="44"/>
      <c r="B66" s="98" t="s">
        <v>115</v>
      </c>
      <c r="C66" s="570">
        <v>923345</v>
      </c>
      <c r="D66" s="387">
        <v>55017.8</v>
      </c>
      <c r="E66" s="48"/>
    </row>
    <row r="67" spans="1:5" s="10" customFormat="1" ht="14.25" customHeight="1">
      <c r="A67" s="44"/>
      <c r="B67" s="98" t="s">
        <v>116</v>
      </c>
      <c r="C67" s="570">
        <v>916</v>
      </c>
      <c r="D67" s="387">
        <v>10.1</v>
      </c>
      <c r="E67" s="48"/>
    </row>
    <row r="68" spans="1:5" s="10" customFormat="1" ht="14.25" customHeight="1">
      <c r="A68" s="44"/>
      <c r="B68" s="104" t="s">
        <v>20</v>
      </c>
      <c r="C68" s="570">
        <v>4978015</v>
      </c>
      <c r="D68" s="387">
        <v>10002.199999999999</v>
      </c>
      <c r="E68" s="48"/>
    </row>
    <row r="69" spans="1:5" s="10" customFormat="1" ht="14.25" customHeight="1">
      <c r="A69" s="44"/>
      <c r="B69" s="98" t="s">
        <v>117</v>
      </c>
      <c r="C69" s="570">
        <v>4978015</v>
      </c>
      <c r="D69" s="387">
        <v>10002.199999999999</v>
      </c>
      <c r="E69" s="48"/>
    </row>
    <row r="70" spans="1:5" s="10" customFormat="1" ht="14.25" customHeight="1">
      <c r="A70" s="44"/>
      <c r="B70" s="98" t="s">
        <v>118</v>
      </c>
      <c r="C70" s="570">
        <v>2837640</v>
      </c>
      <c r="D70" s="571">
        <v>6344</v>
      </c>
      <c r="E70" s="48"/>
    </row>
    <row r="71" spans="1:5" s="10" customFormat="1" ht="14.25" customHeight="1">
      <c r="A71" s="44"/>
      <c r="B71" s="98" t="s">
        <v>135</v>
      </c>
      <c r="C71" s="570">
        <v>1081999</v>
      </c>
      <c r="D71" s="571">
        <v>2299.5</v>
      </c>
      <c r="E71" s="48"/>
    </row>
    <row r="72" spans="1:5" s="10" customFormat="1" ht="14.25" customHeight="1">
      <c r="A72" s="44"/>
      <c r="B72" s="98" t="s">
        <v>120</v>
      </c>
      <c r="C72" s="570" t="s">
        <v>144</v>
      </c>
      <c r="D72" s="571" t="s">
        <v>144</v>
      </c>
      <c r="E72" s="48"/>
    </row>
    <row r="73" spans="1:5" s="10" customFormat="1" ht="14.25" customHeight="1">
      <c r="A73" s="44"/>
      <c r="B73" s="98" t="s">
        <v>21</v>
      </c>
      <c r="C73" s="568" t="s">
        <v>144</v>
      </c>
      <c r="D73" s="569" t="s">
        <v>144</v>
      </c>
      <c r="E73" s="48"/>
    </row>
    <row r="74" spans="1:5" s="10" customFormat="1" ht="14.25" customHeight="1">
      <c r="A74" s="44"/>
      <c r="B74" s="98" t="s">
        <v>22</v>
      </c>
      <c r="C74" s="568" t="s">
        <v>144</v>
      </c>
      <c r="D74" s="569" t="s">
        <v>144</v>
      </c>
      <c r="E74" s="48"/>
    </row>
    <row r="75" spans="1:5" s="10" customFormat="1" ht="14.25" customHeight="1">
      <c r="A75" s="44"/>
      <c r="B75" s="98" t="s">
        <v>121</v>
      </c>
      <c r="C75" s="568" t="s">
        <v>144</v>
      </c>
      <c r="D75" s="569" t="s">
        <v>144</v>
      </c>
      <c r="E75" s="48"/>
    </row>
    <row r="76" spans="1:5" s="10" customFormat="1" ht="14.25" customHeight="1">
      <c r="A76" s="44"/>
      <c r="B76" s="98" t="s">
        <v>122</v>
      </c>
      <c r="C76" s="568">
        <v>32775316</v>
      </c>
      <c r="D76" s="569">
        <v>39762.999999999985</v>
      </c>
      <c r="E76" s="48"/>
    </row>
    <row r="77" spans="1:5" s="10" customFormat="1" ht="14.25" customHeight="1">
      <c r="A77" s="44"/>
      <c r="B77" s="98" t="s">
        <v>123</v>
      </c>
      <c r="C77" s="568">
        <v>7632485</v>
      </c>
      <c r="D77" s="569">
        <v>11245</v>
      </c>
      <c r="E77" s="48"/>
    </row>
    <row r="78" spans="1:5" s="10" customFormat="1" ht="14.25" customHeight="1">
      <c r="A78" s="44"/>
      <c r="B78" s="98" t="s">
        <v>124</v>
      </c>
      <c r="C78" s="568">
        <v>471832</v>
      </c>
      <c r="D78" s="569">
        <v>942.2</v>
      </c>
      <c r="E78" s="48"/>
    </row>
    <row r="79" spans="1:5" s="10" customFormat="1" ht="14.25" customHeight="1">
      <c r="A79" s="44"/>
      <c r="B79" s="98" t="s">
        <v>125</v>
      </c>
      <c r="C79" s="568">
        <v>1263139</v>
      </c>
      <c r="D79" s="569">
        <v>25983.5</v>
      </c>
      <c r="E79" s="48"/>
    </row>
    <row r="80" spans="1:5" s="10" customFormat="1" ht="14.25" customHeight="1">
      <c r="A80" s="44"/>
      <c r="B80" s="98" t="s">
        <v>23</v>
      </c>
      <c r="C80" s="568">
        <v>1081102</v>
      </c>
      <c r="D80" s="569" t="s">
        <v>145</v>
      </c>
      <c r="E80" s="48"/>
    </row>
    <row r="81" spans="1:5" s="10" customFormat="1" ht="14.25" customHeight="1">
      <c r="A81" s="44"/>
      <c r="B81" s="99" t="s">
        <v>134</v>
      </c>
      <c r="C81" s="243">
        <v>82846357</v>
      </c>
      <c r="D81" s="442" t="s">
        <v>145</v>
      </c>
      <c r="E81" s="48"/>
    </row>
    <row r="82" spans="1:5" s="10" customFormat="1" ht="14.25" customHeight="1">
      <c r="A82" s="44"/>
      <c r="B82" s="98" t="s">
        <v>137</v>
      </c>
      <c r="C82" s="568">
        <v>11723886</v>
      </c>
      <c r="D82" s="569">
        <v>5825.5999999999995</v>
      </c>
      <c r="E82" s="48"/>
    </row>
    <row r="83" spans="1:5" s="10" customFormat="1" ht="14.25" customHeight="1">
      <c r="A83" s="44"/>
      <c r="B83" s="98" t="s">
        <v>126</v>
      </c>
      <c r="C83" s="568">
        <v>4689558</v>
      </c>
      <c r="D83" s="569">
        <v>2989.9</v>
      </c>
      <c r="E83" s="48"/>
    </row>
    <row r="84" spans="1:5" s="10" customFormat="1" ht="14.25" customHeight="1">
      <c r="A84" s="44"/>
      <c r="B84" s="98" t="s">
        <v>127</v>
      </c>
      <c r="C84" s="568" t="s">
        <v>144</v>
      </c>
      <c r="D84" s="569" t="s">
        <v>144</v>
      </c>
      <c r="E84" s="48"/>
    </row>
    <row r="85" spans="1:5" s="10" customFormat="1" ht="14.25" customHeight="1">
      <c r="A85" s="44"/>
      <c r="B85" s="98" t="s">
        <v>128</v>
      </c>
      <c r="C85" s="568" t="s">
        <v>144</v>
      </c>
      <c r="D85" s="569" t="s">
        <v>144</v>
      </c>
      <c r="E85" s="48"/>
    </row>
    <row r="86" spans="1:5" s="10" customFormat="1" ht="14.25" customHeight="1">
      <c r="A86" s="44"/>
      <c r="B86" s="98" t="s">
        <v>129</v>
      </c>
      <c r="C86" s="568">
        <v>3186955</v>
      </c>
      <c r="D86" s="569">
        <v>3126</v>
      </c>
      <c r="E86" s="48"/>
    </row>
    <row r="87" spans="1:5" s="10" customFormat="1" ht="14.25" customHeight="1">
      <c r="A87" s="44"/>
      <c r="B87" s="98" t="s">
        <v>130</v>
      </c>
      <c r="C87" s="568" t="s">
        <v>144</v>
      </c>
      <c r="D87" s="569" t="s">
        <v>144</v>
      </c>
      <c r="E87" s="48"/>
    </row>
    <row r="88" spans="1:5" s="10" customFormat="1" ht="14.25" customHeight="1">
      <c r="A88" s="44"/>
      <c r="B88" s="98" t="s">
        <v>131</v>
      </c>
      <c r="C88" s="568">
        <v>18135015</v>
      </c>
      <c r="D88" s="569">
        <v>55872.200000000004</v>
      </c>
      <c r="E88" s="48"/>
    </row>
    <row r="89" spans="1:5" s="10" customFormat="1" ht="14.25" customHeight="1">
      <c r="A89" s="44"/>
      <c r="B89" s="98" t="s">
        <v>132</v>
      </c>
      <c r="C89" s="568">
        <v>16149136</v>
      </c>
      <c r="D89" s="569">
        <v>5365.4</v>
      </c>
      <c r="E89" s="48"/>
    </row>
    <row r="90" spans="1:5" s="10" customFormat="1" ht="14.25" customHeight="1">
      <c r="A90" s="44"/>
      <c r="B90" s="98" t="s">
        <v>133</v>
      </c>
      <c r="C90" s="568" t="s">
        <v>144</v>
      </c>
      <c r="D90" s="569" t="s">
        <v>144</v>
      </c>
      <c r="E90" s="48"/>
    </row>
    <row r="91" spans="1:5" s="10" customFormat="1" ht="14.25" customHeight="1">
      <c r="A91" s="44"/>
      <c r="B91" s="98" t="s">
        <v>24</v>
      </c>
      <c r="C91" s="568">
        <v>210536</v>
      </c>
      <c r="D91" s="440" t="s">
        <v>145</v>
      </c>
      <c r="E91" s="48"/>
    </row>
    <row r="92" spans="1:5" s="10" customFormat="1" ht="14.25" customHeight="1">
      <c r="A92" s="44"/>
      <c r="B92" s="99" t="s">
        <v>25</v>
      </c>
      <c r="C92" s="72">
        <v>54095086</v>
      </c>
      <c r="D92" s="389" t="s">
        <v>145</v>
      </c>
      <c r="E92" s="48"/>
    </row>
    <row r="93" spans="1:5" s="10" customFormat="1" ht="14.25" customHeight="1">
      <c r="A93" s="44"/>
      <c r="B93" s="93" t="s">
        <v>26</v>
      </c>
      <c r="C93" s="72">
        <v>136941443</v>
      </c>
      <c r="D93" s="389" t="s">
        <v>145</v>
      </c>
      <c r="E93" s="48"/>
    </row>
    <row r="94" spans="1:5" ht="14.25" customHeight="1">
      <c r="C94" s="256"/>
      <c r="D94" s="430"/>
    </row>
    <row r="95" spans="1:5" ht="14.25" customHeight="1">
      <c r="C95" s="256"/>
      <c r="D95" s="430"/>
    </row>
    <row r="96" spans="1:5" ht="14.25" customHeight="1"/>
    <row r="97" spans="1:5" ht="25.5" customHeight="1">
      <c r="B97" s="604" t="s">
        <v>764</v>
      </c>
      <c r="C97" s="604"/>
      <c r="D97" s="604"/>
    </row>
    <row r="98" spans="1:5">
      <c r="B98" s="604" t="s">
        <v>708</v>
      </c>
      <c r="C98" s="604"/>
      <c r="D98" s="604"/>
    </row>
    <row r="99" spans="1:5" ht="14.25" customHeight="1">
      <c r="B99" s="97" t="s">
        <v>552</v>
      </c>
    </row>
    <row r="100" spans="1:5" ht="14.25" customHeight="1">
      <c r="B100" s="21"/>
      <c r="C100" s="598" t="s">
        <v>13</v>
      </c>
      <c r="D100" s="599"/>
    </row>
    <row r="101" spans="1:5" ht="14.25" customHeight="1">
      <c r="B101" s="24"/>
      <c r="C101" s="600" t="s">
        <v>3</v>
      </c>
      <c r="D101" s="601"/>
    </row>
    <row r="102" spans="1:5" ht="14.25" customHeight="1">
      <c r="B102" s="25" t="s">
        <v>14</v>
      </c>
      <c r="C102" s="602" t="s">
        <v>148</v>
      </c>
      <c r="D102" s="596" t="s">
        <v>594</v>
      </c>
    </row>
    <row r="103" spans="1:5" ht="14.25" customHeight="1">
      <c r="B103" s="83"/>
      <c r="C103" s="603"/>
      <c r="D103" s="597"/>
    </row>
    <row r="104" spans="1:5" s="10" customFormat="1" ht="14.25" customHeight="1">
      <c r="A104" s="44"/>
      <c r="B104" s="97" t="s">
        <v>15</v>
      </c>
      <c r="C104" s="66">
        <v>84185375</v>
      </c>
      <c r="D104" s="387">
        <v>411865.8</v>
      </c>
      <c r="E104" s="48"/>
    </row>
    <row r="105" spans="1:5" s="10" customFormat="1" ht="14.25" customHeight="1">
      <c r="A105" s="44"/>
      <c r="B105" s="98" t="s">
        <v>111</v>
      </c>
      <c r="C105" s="251">
        <v>40182716</v>
      </c>
      <c r="D105" s="440">
        <v>188664.6</v>
      </c>
      <c r="E105" s="48"/>
    </row>
    <row r="106" spans="1:5" s="10" customFormat="1" ht="14.25" customHeight="1">
      <c r="A106" s="44"/>
      <c r="B106" s="98" t="s">
        <v>16</v>
      </c>
      <c r="C106" s="251">
        <v>476144</v>
      </c>
      <c r="D106" s="440">
        <v>5017</v>
      </c>
      <c r="E106" s="48"/>
    </row>
    <row r="107" spans="1:5" s="10" customFormat="1" ht="14.25" customHeight="1">
      <c r="A107" s="44"/>
      <c r="B107" s="98" t="s">
        <v>112</v>
      </c>
      <c r="C107" s="251">
        <v>10459266</v>
      </c>
      <c r="D107" s="440">
        <v>56539.200000000004</v>
      </c>
      <c r="E107" s="48"/>
    </row>
    <row r="108" spans="1:5" s="10" customFormat="1" ht="14.25" customHeight="1">
      <c r="A108" s="44"/>
      <c r="B108" s="98" t="s">
        <v>17</v>
      </c>
      <c r="C108" s="251">
        <v>179009</v>
      </c>
      <c r="D108" s="440">
        <v>1119.4000000000001</v>
      </c>
      <c r="E108" s="48"/>
    </row>
    <row r="109" spans="1:5" s="10" customFormat="1" ht="14.25" customHeight="1">
      <c r="A109" s="44"/>
      <c r="B109" s="98" t="s">
        <v>110</v>
      </c>
      <c r="C109" s="251">
        <v>31982361</v>
      </c>
      <c r="D109" s="440">
        <v>155535.59999999998</v>
      </c>
      <c r="E109" s="48"/>
    </row>
    <row r="110" spans="1:5" s="10" customFormat="1" ht="14.25" customHeight="1">
      <c r="A110" s="44"/>
      <c r="B110" s="98" t="s">
        <v>18</v>
      </c>
      <c r="C110" s="251">
        <v>905879</v>
      </c>
      <c r="D110" s="440">
        <v>4990.0000000000009</v>
      </c>
      <c r="E110" s="48"/>
    </row>
    <row r="111" spans="1:5" s="10" customFormat="1" ht="14.25" customHeight="1">
      <c r="A111" s="44"/>
      <c r="B111" s="98" t="s">
        <v>113</v>
      </c>
      <c r="C111" s="251">
        <v>1666881</v>
      </c>
      <c r="D111" s="440">
        <v>9312.2999999999993</v>
      </c>
      <c r="E111" s="48"/>
    </row>
    <row r="112" spans="1:5" s="10" customFormat="1" ht="14.25" customHeight="1">
      <c r="A112" s="44"/>
      <c r="B112" s="97" t="s">
        <v>19</v>
      </c>
      <c r="C112" s="251">
        <v>11284151</v>
      </c>
      <c r="D112" s="440">
        <v>355823.3000000001</v>
      </c>
      <c r="E112" s="48"/>
    </row>
    <row r="113" spans="1:5" s="10" customFormat="1" ht="14.25" customHeight="1">
      <c r="A113" s="44"/>
      <c r="B113" s="98" t="s">
        <v>114</v>
      </c>
      <c r="C113" s="251">
        <v>2086455</v>
      </c>
      <c r="D113" s="440">
        <v>8079.5</v>
      </c>
      <c r="E113" s="48"/>
    </row>
    <row r="114" spans="1:5" s="10" customFormat="1" ht="14.25" customHeight="1">
      <c r="A114" s="44"/>
      <c r="B114" s="98" t="s">
        <v>115</v>
      </c>
      <c r="C114" s="251">
        <v>9197696</v>
      </c>
      <c r="D114" s="440">
        <v>347743.8000000001</v>
      </c>
      <c r="E114" s="48"/>
    </row>
    <row r="115" spans="1:5" s="10" customFormat="1" ht="14.25" customHeight="1">
      <c r="A115" s="44"/>
      <c r="B115" s="98" t="s">
        <v>116</v>
      </c>
      <c r="C115" s="251" t="s">
        <v>144</v>
      </c>
      <c r="D115" s="440" t="s">
        <v>144</v>
      </c>
      <c r="E115" s="48"/>
    </row>
    <row r="116" spans="1:5" s="10" customFormat="1" ht="14.25" customHeight="1">
      <c r="A116" s="44"/>
      <c r="B116" s="97" t="s">
        <v>20</v>
      </c>
      <c r="C116" s="251">
        <v>26399433</v>
      </c>
      <c r="D116" s="440">
        <v>61770.8</v>
      </c>
      <c r="E116" s="48"/>
    </row>
    <row r="117" spans="1:5" s="10" customFormat="1" ht="14.25" customHeight="1">
      <c r="A117" s="44"/>
      <c r="B117" s="98" t="s">
        <v>117</v>
      </c>
      <c r="C117" s="251">
        <v>26330737</v>
      </c>
      <c r="D117" s="440">
        <v>61738.3</v>
      </c>
      <c r="E117" s="48"/>
    </row>
    <row r="118" spans="1:5" s="10" customFormat="1" ht="14.25" customHeight="1">
      <c r="A118" s="44"/>
      <c r="B118" s="98" t="s">
        <v>118</v>
      </c>
      <c r="C118" s="251">
        <v>18160288</v>
      </c>
      <c r="D118" s="440">
        <v>42661.600000000013</v>
      </c>
      <c r="E118" s="48"/>
    </row>
    <row r="119" spans="1:5" s="10" customFormat="1" ht="14.25" customHeight="1">
      <c r="A119" s="44"/>
      <c r="B119" s="98" t="s">
        <v>135</v>
      </c>
      <c r="C119" s="251">
        <v>7298552</v>
      </c>
      <c r="D119" s="440">
        <v>17849.200000000004</v>
      </c>
      <c r="E119" s="48"/>
    </row>
    <row r="120" spans="1:5" s="10" customFormat="1" ht="14.25" customHeight="1">
      <c r="A120" s="44"/>
      <c r="B120" s="98" t="s">
        <v>120</v>
      </c>
      <c r="C120" s="251" t="s">
        <v>144</v>
      </c>
      <c r="D120" s="440" t="s">
        <v>144</v>
      </c>
      <c r="E120" s="48"/>
    </row>
    <row r="121" spans="1:5" s="10" customFormat="1" ht="14.25" customHeight="1">
      <c r="A121" s="44"/>
      <c r="B121" s="98" t="s">
        <v>21</v>
      </c>
      <c r="C121" s="251" t="s">
        <v>144</v>
      </c>
      <c r="D121" s="440" t="s">
        <v>144</v>
      </c>
      <c r="E121" s="48"/>
    </row>
    <row r="122" spans="1:5" s="10" customFormat="1" ht="14.25" customHeight="1">
      <c r="A122" s="44"/>
      <c r="B122" s="98" t="s">
        <v>22</v>
      </c>
      <c r="C122" s="251" t="s">
        <v>144</v>
      </c>
      <c r="D122" s="440" t="s">
        <v>144</v>
      </c>
      <c r="E122" s="48"/>
    </row>
    <row r="123" spans="1:5" s="10" customFormat="1" ht="14.25" customHeight="1">
      <c r="A123" s="44"/>
      <c r="B123" s="98" t="s">
        <v>121</v>
      </c>
      <c r="C123" s="251">
        <v>68696</v>
      </c>
      <c r="D123" s="440">
        <v>32.5</v>
      </c>
      <c r="E123" s="48"/>
    </row>
    <row r="124" spans="1:5" s="10" customFormat="1" ht="14.25" customHeight="1">
      <c r="A124" s="44"/>
      <c r="B124" s="98" t="s">
        <v>122</v>
      </c>
      <c r="C124" s="251">
        <v>4932209</v>
      </c>
      <c r="D124" s="440">
        <v>11891.199999999999</v>
      </c>
      <c r="E124" s="48"/>
    </row>
    <row r="125" spans="1:5" s="10" customFormat="1" ht="14.25" customHeight="1">
      <c r="A125" s="44"/>
      <c r="B125" s="98" t="s">
        <v>123</v>
      </c>
      <c r="C125" s="251">
        <v>3090169</v>
      </c>
      <c r="D125" s="440">
        <v>7509.4</v>
      </c>
      <c r="E125" s="48"/>
    </row>
    <row r="126" spans="1:5" s="10" customFormat="1" ht="14.25" customHeight="1">
      <c r="A126" s="44"/>
      <c r="B126" s="98" t="s">
        <v>124</v>
      </c>
      <c r="C126" s="251">
        <v>1259501</v>
      </c>
      <c r="D126" s="440">
        <v>2929.5</v>
      </c>
      <c r="E126" s="48"/>
    </row>
    <row r="127" spans="1:5" s="10" customFormat="1" ht="14.25" customHeight="1">
      <c r="A127" s="44"/>
      <c r="B127" s="98" t="s">
        <v>125</v>
      </c>
      <c r="C127" s="251">
        <v>7059541</v>
      </c>
      <c r="D127" s="440">
        <v>213716.19999999998</v>
      </c>
      <c r="E127" s="48"/>
    </row>
    <row r="128" spans="1:5" s="10" customFormat="1" ht="14.25" customHeight="1">
      <c r="A128" s="44"/>
      <c r="B128" s="98" t="s">
        <v>23</v>
      </c>
      <c r="C128" s="251">
        <v>16225831</v>
      </c>
      <c r="D128" s="440" t="s">
        <v>145</v>
      </c>
      <c r="E128" s="48"/>
    </row>
    <row r="129" spans="1:5" s="10" customFormat="1" ht="14.25" customHeight="1">
      <c r="A129" s="44"/>
      <c r="B129" s="99" t="s">
        <v>134</v>
      </c>
      <c r="C129" s="243">
        <v>156103091</v>
      </c>
      <c r="D129" s="442" t="s">
        <v>145</v>
      </c>
      <c r="E129" s="48"/>
    </row>
    <row r="130" spans="1:5" s="10" customFormat="1" ht="14.25" customHeight="1">
      <c r="A130" s="44"/>
      <c r="B130" s="98" t="s">
        <v>137</v>
      </c>
      <c r="C130" s="251">
        <v>19464577</v>
      </c>
      <c r="D130" s="440">
        <v>11075.199999999997</v>
      </c>
      <c r="E130" s="48"/>
    </row>
    <row r="131" spans="1:5" s="10" customFormat="1" ht="14.25" customHeight="1">
      <c r="A131" s="44"/>
      <c r="B131" s="98" t="s">
        <v>126</v>
      </c>
      <c r="C131" s="251">
        <v>23053961</v>
      </c>
      <c r="D131" s="440">
        <v>23036.000000000004</v>
      </c>
      <c r="E131" s="48"/>
    </row>
    <row r="132" spans="1:5" s="10" customFormat="1" ht="14.25" customHeight="1">
      <c r="A132" s="44"/>
      <c r="B132" s="98" t="s">
        <v>127</v>
      </c>
      <c r="C132" s="251">
        <v>81944</v>
      </c>
      <c r="D132" s="440">
        <v>16</v>
      </c>
      <c r="E132" s="48"/>
    </row>
    <row r="133" spans="1:5" s="10" customFormat="1" ht="14.25" customHeight="1">
      <c r="A133" s="44"/>
      <c r="B133" s="98" t="s">
        <v>128</v>
      </c>
      <c r="C133" s="251">
        <v>11590</v>
      </c>
      <c r="D133" s="440">
        <v>9.5</v>
      </c>
      <c r="E133" s="48"/>
    </row>
    <row r="134" spans="1:5" s="10" customFormat="1" ht="14.25" customHeight="1">
      <c r="A134" s="44"/>
      <c r="B134" s="98" t="s">
        <v>129</v>
      </c>
      <c r="C134" s="251">
        <v>3854570</v>
      </c>
      <c r="D134" s="440">
        <v>3608.3</v>
      </c>
      <c r="E134" s="48"/>
    </row>
    <row r="135" spans="1:5" s="10" customFormat="1" ht="14.25" customHeight="1">
      <c r="A135" s="44"/>
      <c r="B135" s="98" t="s">
        <v>130</v>
      </c>
      <c r="C135" s="251">
        <v>916130</v>
      </c>
      <c r="D135" s="440">
        <v>2791.4</v>
      </c>
      <c r="E135" s="48"/>
    </row>
    <row r="136" spans="1:5" s="10" customFormat="1" ht="14.25" customHeight="1">
      <c r="A136" s="44"/>
      <c r="B136" s="98" t="s">
        <v>131</v>
      </c>
      <c r="C136" s="251">
        <v>48454249</v>
      </c>
      <c r="D136" s="440">
        <v>152844.20000000001</v>
      </c>
      <c r="E136" s="48"/>
    </row>
    <row r="137" spans="1:5" s="10" customFormat="1" ht="14.25" customHeight="1">
      <c r="A137" s="44"/>
      <c r="B137" s="98" t="s">
        <v>132</v>
      </c>
      <c r="C137" s="251">
        <v>2133678</v>
      </c>
      <c r="D137" s="440">
        <v>15923.6</v>
      </c>
      <c r="E137" s="48"/>
    </row>
    <row r="138" spans="1:5" s="10" customFormat="1" ht="14.25" customHeight="1">
      <c r="A138" s="44"/>
      <c r="B138" s="98" t="s">
        <v>133</v>
      </c>
      <c r="C138" s="251" t="s">
        <v>144</v>
      </c>
      <c r="D138" s="440" t="s">
        <v>144</v>
      </c>
      <c r="E138" s="48"/>
    </row>
    <row r="139" spans="1:5" s="10" customFormat="1" ht="14.25" customHeight="1">
      <c r="A139" s="44"/>
      <c r="B139" s="98" t="s">
        <v>24</v>
      </c>
      <c r="C139" s="251">
        <v>33195936</v>
      </c>
      <c r="D139" s="440" t="s">
        <v>145</v>
      </c>
      <c r="E139" s="48"/>
    </row>
    <row r="140" spans="1:5" s="10" customFormat="1" ht="14.25" customHeight="1">
      <c r="A140" s="44"/>
      <c r="B140" s="99" t="s">
        <v>25</v>
      </c>
      <c r="C140" s="243">
        <v>131166635</v>
      </c>
      <c r="D140" s="389" t="s">
        <v>145</v>
      </c>
      <c r="E140" s="48"/>
    </row>
    <row r="141" spans="1:5" s="10" customFormat="1" ht="14.25" customHeight="1">
      <c r="A141" s="44"/>
      <c r="B141" s="93" t="s">
        <v>26</v>
      </c>
      <c r="C141" s="243">
        <v>287269726</v>
      </c>
      <c r="D141" s="389" t="s">
        <v>145</v>
      </c>
      <c r="E141" s="48"/>
    </row>
    <row r="142" spans="1:5" ht="14.25" customHeight="1">
      <c r="C142" s="32"/>
      <c r="D142" s="443"/>
    </row>
    <row r="143" spans="1:5" ht="14.25" customHeight="1">
      <c r="C143" s="32"/>
      <c r="D143" s="443"/>
    </row>
    <row r="144" spans="1:5" ht="14.25" customHeight="1">
      <c r="C144" s="32"/>
      <c r="D144" s="443"/>
    </row>
    <row r="145" spans="1:5" ht="14.25" customHeight="1">
      <c r="C145" s="32"/>
      <c r="D145" s="443"/>
    </row>
    <row r="146" spans="1:5" ht="14.25" customHeight="1">
      <c r="C146" s="32"/>
      <c r="D146" s="443"/>
    </row>
    <row r="147" spans="1:5" ht="14.25" customHeight="1">
      <c r="C147" s="32"/>
      <c r="D147" s="443"/>
    </row>
    <row r="148" spans="1:5" ht="14.25" customHeight="1">
      <c r="C148" s="32"/>
      <c r="D148" s="443"/>
    </row>
    <row r="149" spans="1:5">
      <c r="B149" s="604" t="s">
        <v>764</v>
      </c>
      <c r="C149" s="604"/>
      <c r="D149" s="604"/>
    </row>
    <row r="150" spans="1:5" ht="14.25" customHeight="1">
      <c r="B150" s="604" t="s">
        <v>7</v>
      </c>
      <c r="C150" s="604"/>
      <c r="D150" s="604"/>
    </row>
    <row r="151" spans="1:5" ht="14.25" customHeight="1">
      <c r="B151" s="19" t="s">
        <v>553</v>
      </c>
    </row>
    <row r="152" spans="1:5" ht="14.25" customHeight="1">
      <c r="B152" s="21"/>
      <c r="C152" s="598" t="s">
        <v>13</v>
      </c>
      <c r="D152" s="599"/>
    </row>
    <row r="153" spans="1:5" ht="14.25" customHeight="1">
      <c r="B153" s="24"/>
      <c r="C153" s="600" t="s">
        <v>3</v>
      </c>
      <c r="D153" s="601"/>
    </row>
    <row r="154" spans="1:5" ht="14.25" customHeight="1">
      <c r="B154" s="25" t="s">
        <v>14</v>
      </c>
      <c r="C154" s="602" t="s">
        <v>148</v>
      </c>
      <c r="D154" s="596" t="s">
        <v>594</v>
      </c>
    </row>
    <row r="155" spans="1:5" ht="14.25" customHeight="1">
      <c r="B155" s="83"/>
      <c r="C155" s="603"/>
      <c r="D155" s="597"/>
    </row>
    <row r="156" spans="1:5" s="10" customFormat="1" ht="14.25" customHeight="1">
      <c r="A156" s="44"/>
      <c r="B156" s="97" t="s">
        <v>15</v>
      </c>
      <c r="C156" s="66">
        <v>21763907</v>
      </c>
      <c r="D156" s="387">
        <v>109527.90000000001</v>
      </c>
      <c r="E156" s="48"/>
    </row>
    <row r="157" spans="1:5" s="10" customFormat="1" ht="14.25" customHeight="1">
      <c r="A157" s="44"/>
      <c r="B157" s="98" t="s">
        <v>111</v>
      </c>
      <c r="C157" s="66">
        <v>12033298</v>
      </c>
      <c r="D157" s="387">
        <v>61510.799999999996</v>
      </c>
      <c r="E157" s="48"/>
    </row>
    <row r="158" spans="1:5" s="10" customFormat="1" ht="14.25" customHeight="1">
      <c r="A158" s="44"/>
      <c r="B158" s="98" t="s">
        <v>16</v>
      </c>
      <c r="C158" s="66">
        <v>38330</v>
      </c>
      <c r="D158" s="387">
        <v>255.39999999999998</v>
      </c>
      <c r="E158" s="48"/>
    </row>
    <row r="159" spans="1:5" s="10" customFormat="1" ht="14.25" customHeight="1">
      <c r="A159" s="44"/>
      <c r="B159" s="98" t="s">
        <v>112</v>
      </c>
      <c r="C159" s="66">
        <v>3348118</v>
      </c>
      <c r="D159" s="387">
        <v>18014.000000000004</v>
      </c>
      <c r="E159" s="48"/>
    </row>
    <row r="160" spans="1:5" s="10" customFormat="1" ht="14.25" customHeight="1">
      <c r="A160" s="44"/>
      <c r="B160" s="98" t="s">
        <v>17</v>
      </c>
      <c r="C160" s="66">
        <v>307716</v>
      </c>
      <c r="D160" s="387">
        <v>2116.6000000000004</v>
      </c>
      <c r="E160" s="48"/>
    </row>
    <row r="161" spans="1:5" s="10" customFormat="1" ht="14.25" customHeight="1">
      <c r="A161" s="44"/>
      <c r="B161" s="98" t="s">
        <v>110</v>
      </c>
      <c r="C161" s="66">
        <v>6039789</v>
      </c>
      <c r="D161" s="387">
        <v>27889.800000000003</v>
      </c>
      <c r="E161" s="48"/>
    </row>
    <row r="162" spans="1:5" s="10" customFormat="1" ht="14.25" customHeight="1">
      <c r="A162" s="44"/>
      <c r="B162" s="98" t="s">
        <v>18</v>
      </c>
      <c r="C162" s="66">
        <v>-3344</v>
      </c>
      <c r="D162" s="387">
        <v>-258.69999999999993</v>
      </c>
      <c r="E162" s="48"/>
    </row>
    <row r="163" spans="1:5" s="10" customFormat="1" ht="14.25" customHeight="1">
      <c r="A163" s="44"/>
      <c r="B163" s="98" t="s">
        <v>113</v>
      </c>
      <c r="C163" s="66">
        <v>645740</v>
      </c>
      <c r="D163" s="387">
        <v>1642.9999999999998</v>
      </c>
      <c r="E163" s="48"/>
    </row>
    <row r="164" spans="1:5" s="10" customFormat="1" ht="14.25" customHeight="1">
      <c r="A164" s="44"/>
      <c r="B164" s="97" t="s">
        <v>19</v>
      </c>
      <c r="C164" s="66">
        <v>2876729</v>
      </c>
      <c r="D164" s="387">
        <v>94925</v>
      </c>
      <c r="E164" s="48"/>
    </row>
    <row r="165" spans="1:5" s="10" customFormat="1" ht="14.25" customHeight="1">
      <c r="A165" s="44"/>
      <c r="B165" s="98" t="s">
        <v>114</v>
      </c>
      <c r="C165" s="66">
        <v>100998</v>
      </c>
      <c r="D165" s="387">
        <v>367.90000000000003</v>
      </c>
      <c r="E165" s="48"/>
    </row>
    <row r="166" spans="1:5" s="10" customFormat="1" ht="14.25" customHeight="1">
      <c r="A166" s="44"/>
      <c r="B166" s="98" t="s">
        <v>115</v>
      </c>
      <c r="C166" s="66">
        <v>2775731</v>
      </c>
      <c r="D166" s="387">
        <v>94557.1</v>
      </c>
      <c r="E166" s="48"/>
    </row>
    <row r="167" spans="1:5" s="10" customFormat="1" ht="14.25" customHeight="1">
      <c r="A167" s="44"/>
      <c r="B167" s="98" t="s">
        <v>116</v>
      </c>
      <c r="C167" s="66" t="s">
        <v>144</v>
      </c>
      <c r="D167" s="387" t="s">
        <v>144</v>
      </c>
      <c r="E167" s="48"/>
    </row>
    <row r="168" spans="1:5" s="10" customFormat="1" ht="14.25" customHeight="1">
      <c r="A168" s="44"/>
      <c r="B168" s="97" t="s">
        <v>20</v>
      </c>
      <c r="C168" s="66">
        <v>8001595</v>
      </c>
      <c r="D168" s="387">
        <v>19698.599999999999</v>
      </c>
      <c r="E168" s="48"/>
    </row>
    <row r="169" spans="1:5" s="10" customFormat="1" ht="14.25" customHeight="1">
      <c r="A169" s="44"/>
      <c r="B169" s="98" t="s">
        <v>117</v>
      </c>
      <c r="C169" s="66">
        <v>7959054</v>
      </c>
      <c r="D169" s="387">
        <v>19660.599999999999</v>
      </c>
      <c r="E169" s="48"/>
    </row>
    <row r="170" spans="1:5" s="10" customFormat="1" ht="14.25" customHeight="1">
      <c r="A170" s="44"/>
      <c r="B170" s="98" t="s">
        <v>118</v>
      </c>
      <c r="C170" s="66">
        <v>7293343</v>
      </c>
      <c r="D170" s="387">
        <v>17902.999999999996</v>
      </c>
      <c r="E170" s="48"/>
    </row>
    <row r="171" spans="1:5" s="10" customFormat="1" ht="14.25" customHeight="1">
      <c r="A171" s="44"/>
      <c r="B171" s="98" t="s">
        <v>135</v>
      </c>
      <c r="C171" s="66">
        <v>618255</v>
      </c>
      <c r="D171" s="387">
        <v>1698.9</v>
      </c>
      <c r="E171" s="48"/>
    </row>
    <row r="172" spans="1:5" s="10" customFormat="1" ht="14.25" customHeight="1">
      <c r="A172" s="44"/>
      <c r="B172" s="98" t="s">
        <v>120</v>
      </c>
      <c r="C172" s="66" t="s">
        <v>144</v>
      </c>
      <c r="D172" s="387" t="s">
        <v>144</v>
      </c>
      <c r="E172" s="48"/>
    </row>
    <row r="173" spans="1:5" s="10" customFormat="1" ht="14.25" customHeight="1">
      <c r="A173" s="44"/>
      <c r="B173" s="98" t="s">
        <v>21</v>
      </c>
      <c r="C173" s="66" t="s">
        <v>144</v>
      </c>
      <c r="D173" s="387" t="s">
        <v>144</v>
      </c>
      <c r="E173" s="48"/>
    </row>
    <row r="174" spans="1:5" s="10" customFormat="1" ht="14.25" customHeight="1">
      <c r="A174" s="44"/>
      <c r="B174" s="98" t="s">
        <v>22</v>
      </c>
      <c r="C174" s="66" t="s">
        <v>144</v>
      </c>
      <c r="D174" s="387" t="s">
        <v>144</v>
      </c>
      <c r="E174" s="48"/>
    </row>
    <row r="175" spans="1:5" s="10" customFormat="1" ht="14.25" customHeight="1">
      <c r="A175" s="44"/>
      <c r="B175" s="98" t="s">
        <v>121</v>
      </c>
      <c r="C175" s="66">
        <v>42541</v>
      </c>
      <c r="D175" s="387">
        <v>38</v>
      </c>
      <c r="E175" s="48"/>
    </row>
    <row r="176" spans="1:5" s="10" customFormat="1" ht="14.25" customHeight="1">
      <c r="A176" s="44"/>
      <c r="B176" s="98" t="s">
        <v>122</v>
      </c>
      <c r="C176" s="66">
        <v>235313</v>
      </c>
      <c r="D176" s="387">
        <v>1087.5</v>
      </c>
      <c r="E176" s="48"/>
    </row>
    <row r="177" spans="1:5" s="10" customFormat="1" ht="14.25" customHeight="1">
      <c r="A177" s="44"/>
      <c r="B177" s="98" t="s">
        <v>123</v>
      </c>
      <c r="C177" s="66">
        <v>2957256</v>
      </c>
      <c r="D177" s="387">
        <v>10635.5</v>
      </c>
      <c r="E177" s="48"/>
    </row>
    <row r="178" spans="1:5" s="10" customFormat="1" ht="14.25" customHeight="1">
      <c r="A178" s="44"/>
      <c r="B178" s="98" t="s">
        <v>124</v>
      </c>
      <c r="C178" s="66">
        <v>153474</v>
      </c>
      <c r="D178" s="387">
        <v>220.3</v>
      </c>
      <c r="E178" s="48"/>
    </row>
    <row r="179" spans="1:5" s="10" customFormat="1" ht="14.25" customHeight="1">
      <c r="A179" s="44"/>
      <c r="B179" s="98" t="s">
        <v>125</v>
      </c>
      <c r="C179" s="66">
        <v>2296885</v>
      </c>
      <c r="D179" s="387">
        <v>52589.599999999999</v>
      </c>
      <c r="E179" s="48"/>
    </row>
    <row r="180" spans="1:5" s="10" customFormat="1" ht="14.25" customHeight="1">
      <c r="A180" s="44"/>
      <c r="B180" s="98" t="s">
        <v>23</v>
      </c>
      <c r="C180" s="66">
        <v>40342</v>
      </c>
      <c r="D180" s="387" t="s">
        <v>145</v>
      </c>
      <c r="E180" s="48"/>
    </row>
    <row r="181" spans="1:5" s="10" customFormat="1" ht="14.25" customHeight="1">
      <c r="A181" s="44"/>
      <c r="B181" s="99" t="s">
        <v>134</v>
      </c>
      <c r="C181" s="243">
        <v>38971241</v>
      </c>
      <c r="D181" s="442" t="s">
        <v>145</v>
      </c>
      <c r="E181" s="48"/>
    </row>
    <row r="182" spans="1:5" s="10" customFormat="1" ht="14.25" customHeight="1">
      <c r="A182" s="44"/>
      <c r="B182" s="98" t="s">
        <v>137</v>
      </c>
      <c r="C182" s="251">
        <v>12320327</v>
      </c>
      <c r="D182" s="440">
        <v>8060.0000000000009</v>
      </c>
      <c r="E182" s="48"/>
    </row>
    <row r="183" spans="1:5" s="10" customFormat="1" ht="14.25" customHeight="1">
      <c r="A183" s="44"/>
      <c r="B183" s="98" t="s">
        <v>126</v>
      </c>
      <c r="C183" s="251">
        <v>2602233</v>
      </c>
      <c r="D183" s="440">
        <v>2170.1999999999998</v>
      </c>
      <c r="E183" s="48"/>
    </row>
    <row r="184" spans="1:5" s="10" customFormat="1" ht="14.25" customHeight="1">
      <c r="A184" s="44"/>
      <c r="B184" s="98" t="s">
        <v>127</v>
      </c>
      <c r="C184" s="251" t="s">
        <v>144</v>
      </c>
      <c r="D184" s="440" t="s">
        <v>144</v>
      </c>
      <c r="E184" s="48"/>
    </row>
    <row r="185" spans="1:5" s="10" customFormat="1" ht="14.25" customHeight="1">
      <c r="A185" s="44"/>
      <c r="B185" s="98" t="s">
        <v>128</v>
      </c>
      <c r="C185" s="251">
        <v>205765</v>
      </c>
      <c r="D185" s="440">
        <v>174.59999999999997</v>
      </c>
      <c r="E185" s="48"/>
    </row>
    <row r="186" spans="1:5" s="10" customFormat="1" ht="14.25" customHeight="1">
      <c r="A186" s="44"/>
      <c r="B186" s="98" t="s">
        <v>129</v>
      </c>
      <c r="C186" s="251">
        <v>15090803</v>
      </c>
      <c r="D186" s="440">
        <v>18790.100000000002</v>
      </c>
      <c r="E186" s="48"/>
    </row>
    <row r="187" spans="1:5" s="10" customFormat="1" ht="14.25" customHeight="1">
      <c r="A187" s="44"/>
      <c r="B187" s="98" t="s">
        <v>130</v>
      </c>
      <c r="C187" s="251">
        <v>24817</v>
      </c>
      <c r="D187" s="440">
        <v>17.3</v>
      </c>
      <c r="E187" s="48"/>
    </row>
    <row r="188" spans="1:5" s="10" customFormat="1" ht="14.25" customHeight="1">
      <c r="A188" s="44"/>
      <c r="B188" s="98" t="s">
        <v>131</v>
      </c>
      <c r="C188" s="251">
        <v>32657865</v>
      </c>
      <c r="D188" s="440">
        <v>98322.1</v>
      </c>
      <c r="E188" s="48"/>
    </row>
    <row r="189" spans="1:5" s="10" customFormat="1" ht="14.25" customHeight="1">
      <c r="A189" s="44"/>
      <c r="B189" s="98" t="s">
        <v>132</v>
      </c>
      <c r="C189" s="251">
        <v>7182804</v>
      </c>
      <c r="D189" s="440">
        <v>91706.099999999991</v>
      </c>
      <c r="E189" s="48"/>
    </row>
    <row r="190" spans="1:5" s="10" customFormat="1" ht="14.25" customHeight="1">
      <c r="A190" s="44"/>
      <c r="B190" s="98" t="s">
        <v>133</v>
      </c>
      <c r="C190" s="251">
        <v>435</v>
      </c>
      <c r="D190" s="440">
        <v>4.4000000000000004</v>
      </c>
      <c r="E190" s="48"/>
    </row>
    <row r="191" spans="1:5" s="10" customFormat="1" ht="14.25" customHeight="1">
      <c r="A191" s="44"/>
      <c r="B191" s="98" t="s">
        <v>24</v>
      </c>
      <c r="C191" s="251">
        <v>1748749</v>
      </c>
      <c r="D191" s="440" t="s">
        <v>145</v>
      </c>
      <c r="E191" s="48"/>
    </row>
    <row r="192" spans="1:5" s="10" customFormat="1" ht="14.25" customHeight="1">
      <c r="A192" s="44"/>
      <c r="B192" s="99" t="s">
        <v>25</v>
      </c>
      <c r="C192" s="72">
        <v>71833798</v>
      </c>
      <c r="D192" s="389" t="s">
        <v>145</v>
      </c>
      <c r="E192" s="48"/>
    </row>
    <row r="193" spans="1:5" s="10" customFormat="1" ht="14.25" customHeight="1">
      <c r="A193" s="44"/>
      <c r="B193" s="93" t="s">
        <v>26</v>
      </c>
      <c r="C193" s="72">
        <v>110805039</v>
      </c>
      <c r="D193" s="389" t="s">
        <v>145</v>
      </c>
      <c r="E193" s="48"/>
    </row>
    <row r="194" spans="1:5" ht="14.25" customHeight="1">
      <c r="C194" s="32"/>
      <c r="D194" s="443"/>
    </row>
    <row r="195" spans="1:5" ht="14.25" customHeight="1">
      <c r="C195" s="32"/>
      <c r="D195" s="443"/>
    </row>
    <row r="196" spans="1:5" ht="14.25" customHeight="1"/>
    <row r="197" spans="1:5" ht="29.25" customHeight="1">
      <c r="B197" s="604" t="s">
        <v>764</v>
      </c>
      <c r="C197" s="604"/>
      <c r="D197" s="604"/>
    </row>
    <row r="198" spans="1:5" ht="14.25" customHeight="1">
      <c r="B198" s="604" t="s">
        <v>8</v>
      </c>
      <c r="C198" s="604"/>
      <c r="D198" s="604"/>
    </row>
    <row r="199" spans="1:5" ht="14.25" customHeight="1">
      <c r="B199" s="19" t="s">
        <v>554</v>
      </c>
    </row>
    <row r="200" spans="1:5" ht="14.25" customHeight="1">
      <c r="B200" s="21"/>
      <c r="C200" s="598" t="s">
        <v>13</v>
      </c>
      <c r="D200" s="599"/>
    </row>
    <row r="201" spans="1:5" ht="14.25" customHeight="1">
      <c r="B201" s="24"/>
      <c r="C201" s="600" t="s">
        <v>3</v>
      </c>
      <c r="D201" s="601"/>
    </row>
    <row r="202" spans="1:5" ht="14.25" customHeight="1">
      <c r="B202" s="25" t="s">
        <v>14</v>
      </c>
      <c r="C202" s="602" t="s">
        <v>148</v>
      </c>
      <c r="D202" s="596" t="s">
        <v>594</v>
      </c>
    </row>
    <row r="203" spans="1:5" ht="14.25" customHeight="1">
      <c r="B203" s="83"/>
      <c r="C203" s="603"/>
      <c r="D203" s="597"/>
    </row>
    <row r="204" spans="1:5" s="10" customFormat="1" ht="14.25" customHeight="1">
      <c r="A204" s="44"/>
      <c r="B204" s="97" t="s">
        <v>15</v>
      </c>
      <c r="C204" s="66">
        <v>137917596</v>
      </c>
      <c r="D204" s="387">
        <v>740745.49999999988</v>
      </c>
      <c r="E204" s="48"/>
    </row>
    <row r="205" spans="1:5" s="10" customFormat="1" ht="14.25" customHeight="1">
      <c r="A205" s="44"/>
      <c r="B205" s="98" t="s">
        <v>111</v>
      </c>
      <c r="C205" s="66">
        <v>68341386</v>
      </c>
      <c r="D205" s="387">
        <v>343848.30000000005</v>
      </c>
      <c r="E205" s="48"/>
    </row>
    <row r="206" spans="1:5" s="10" customFormat="1" ht="14.25" customHeight="1">
      <c r="A206" s="44"/>
      <c r="B206" s="98" t="s">
        <v>16</v>
      </c>
      <c r="C206" s="66">
        <v>917813</v>
      </c>
      <c r="D206" s="387">
        <v>5011.7</v>
      </c>
      <c r="E206" s="48"/>
    </row>
    <row r="207" spans="1:5" s="10" customFormat="1" ht="14.25" customHeight="1">
      <c r="A207" s="44"/>
      <c r="B207" s="98" t="s">
        <v>112</v>
      </c>
      <c r="C207" s="66">
        <v>20042645</v>
      </c>
      <c r="D207" s="387">
        <v>114797.4</v>
      </c>
      <c r="E207" s="48"/>
    </row>
    <row r="208" spans="1:5" s="10" customFormat="1" ht="14.25" customHeight="1">
      <c r="A208" s="44"/>
      <c r="B208" s="98" t="s">
        <v>17</v>
      </c>
      <c r="C208" s="66">
        <v>985949</v>
      </c>
      <c r="D208" s="387">
        <v>6749.1</v>
      </c>
      <c r="E208" s="48"/>
    </row>
    <row r="209" spans="1:5" s="10" customFormat="1" ht="14.25" customHeight="1">
      <c r="A209" s="44"/>
      <c r="B209" s="98" t="s">
        <v>110</v>
      </c>
      <c r="C209" s="66">
        <v>46622934</v>
      </c>
      <c r="D209" s="387">
        <v>267184.39999999997</v>
      </c>
      <c r="E209" s="48"/>
    </row>
    <row r="210" spans="1:5" s="10" customFormat="1" ht="14.25" customHeight="1">
      <c r="A210" s="44"/>
      <c r="B210" s="98" t="s">
        <v>18</v>
      </c>
      <c r="C210" s="66">
        <v>1006869</v>
      </c>
      <c r="D210" s="387">
        <v>3154.6000000000004</v>
      </c>
      <c r="E210" s="48"/>
    </row>
    <row r="211" spans="1:5" s="10" customFormat="1" ht="14.25" customHeight="1">
      <c r="A211" s="44"/>
      <c r="B211" s="98" t="s">
        <v>113</v>
      </c>
      <c r="C211" s="66">
        <v>3506586</v>
      </c>
      <c r="D211" s="387">
        <v>9576.4</v>
      </c>
      <c r="E211" s="48"/>
    </row>
    <row r="212" spans="1:5" s="10" customFormat="1" ht="14.25" customHeight="1">
      <c r="A212" s="44"/>
      <c r="B212" s="97" t="s">
        <v>19</v>
      </c>
      <c r="C212" s="66">
        <v>9156404</v>
      </c>
      <c r="D212" s="387">
        <v>332210.5</v>
      </c>
      <c r="E212" s="48"/>
    </row>
    <row r="213" spans="1:5" s="10" customFormat="1" ht="14.25" customHeight="1">
      <c r="A213" s="44"/>
      <c r="B213" s="98" t="s">
        <v>114</v>
      </c>
      <c r="C213" s="66">
        <v>350697</v>
      </c>
      <c r="D213" s="387">
        <v>1711.2999999999997</v>
      </c>
      <c r="E213" s="48"/>
    </row>
    <row r="214" spans="1:5" s="10" customFormat="1" ht="14.25" customHeight="1">
      <c r="A214" s="44"/>
      <c r="B214" s="98" t="s">
        <v>115</v>
      </c>
      <c r="C214" s="66">
        <v>8723198</v>
      </c>
      <c r="D214" s="387">
        <v>326512.2</v>
      </c>
      <c r="E214" s="48"/>
    </row>
    <row r="215" spans="1:5" s="10" customFormat="1" ht="14.25" customHeight="1">
      <c r="A215" s="44"/>
      <c r="B215" s="98" t="s">
        <v>116</v>
      </c>
      <c r="C215" s="66">
        <v>82509</v>
      </c>
      <c r="D215" s="387">
        <v>3987</v>
      </c>
      <c r="E215" s="48"/>
    </row>
    <row r="216" spans="1:5" s="10" customFormat="1" ht="14.25" customHeight="1">
      <c r="A216" s="44"/>
      <c r="B216" s="97" t="s">
        <v>20</v>
      </c>
      <c r="C216" s="66">
        <v>48086063</v>
      </c>
      <c r="D216" s="387">
        <v>108392.40000000001</v>
      </c>
      <c r="E216" s="48"/>
    </row>
    <row r="217" spans="1:5" s="10" customFormat="1" ht="14.25" customHeight="1">
      <c r="A217" s="44"/>
      <c r="B217" s="98" t="s">
        <v>117</v>
      </c>
      <c r="C217" s="66">
        <v>48076981</v>
      </c>
      <c r="D217" s="387">
        <v>108382.40000000001</v>
      </c>
      <c r="E217" s="48"/>
    </row>
    <row r="218" spans="1:5" s="10" customFormat="1" ht="14.25" customHeight="1">
      <c r="A218" s="44"/>
      <c r="B218" s="98" t="s">
        <v>118</v>
      </c>
      <c r="C218" s="66">
        <v>31691966</v>
      </c>
      <c r="D218" s="387">
        <v>71489.299999999988</v>
      </c>
      <c r="E218" s="48"/>
    </row>
    <row r="219" spans="1:5" s="10" customFormat="1" ht="14.25" customHeight="1">
      <c r="A219" s="44"/>
      <c r="B219" s="98" t="s">
        <v>135</v>
      </c>
      <c r="C219" s="66">
        <v>13203733</v>
      </c>
      <c r="D219" s="387">
        <v>29695.900000000005</v>
      </c>
      <c r="E219" s="48"/>
    </row>
    <row r="220" spans="1:5" s="10" customFormat="1" ht="14.25" customHeight="1">
      <c r="A220" s="44"/>
      <c r="B220" s="98" t="s">
        <v>120</v>
      </c>
      <c r="C220" s="66" t="s">
        <v>144</v>
      </c>
      <c r="D220" s="387" t="s">
        <v>144</v>
      </c>
      <c r="E220" s="48"/>
    </row>
    <row r="221" spans="1:5" s="10" customFormat="1" ht="14.25" customHeight="1">
      <c r="A221" s="44"/>
      <c r="B221" s="98" t="s">
        <v>21</v>
      </c>
      <c r="C221" s="66" t="s">
        <v>144</v>
      </c>
      <c r="D221" s="387" t="s">
        <v>144</v>
      </c>
      <c r="E221" s="48"/>
    </row>
    <row r="222" spans="1:5" s="10" customFormat="1" ht="14.25" customHeight="1">
      <c r="A222" s="44"/>
      <c r="B222" s="98" t="s">
        <v>22</v>
      </c>
      <c r="C222" s="66" t="s">
        <v>144</v>
      </c>
      <c r="D222" s="387" t="s">
        <v>144</v>
      </c>
      <c r="E222" s="48"/>
    </row>
    <row r="223" spans="1:5" s="10" customFormat="1" ht="14.25" customHeight="1">
      <c r="A223" s="44"/>
      <c r="B223" s="98" t="s">
        <v>121</v>
      </c>
      <c r="C223" s="66">
        <v>9082</v>
      </c>
      <c r="D223" s="387">
        <v>10</v>
      </c>
      <c r="E223" s="48"/>
    </row>
    <row r="224" spans="1:5" s="10" customFormat="1" ht="14.25" customHeight="1">
      <c r="A224" s="44"/>
      <c r="B224" s="98" t="s">
        <v>122</v>
      </c>
      <c r="C224" s="66">
        <v>7342097</v>
      </c>
      <c r="D224" s="387">
        <v>21274</v>
      </c>
      <c r="E224" s="48"/>
    </row>
    <row r="225" spans="1:5" s="10" customFormat="1" ht="14.25" customHeight="1">
      <c r="A225" s="44"/>
      <c r="B225" s="98" t="s">
        <v>123</v>
      </c>
      <c r="C225" s="66">
        <v>893265</v>
      </c>
      <c r="D225" s="387">
        <v>2300.7999999999997</v>
      </c>
      <c r="E225" s="48"/>
    </row>
    <row r="226" spans="1:5" s="10" customFormat="1" ht="14.25" customHeight="1">
      <c r="A226" s="44"/>
      <c r="B226" s="98" t="s">
        <v>124</v>
      </c>
      <c r="C226" s="251">
        <v>4550898</v>
      </c>
      <c r="D226" s="440">
        <v>8805.6999999999971</v>
      </c>
      <c r="E226" s="48"/>
    </row>
    <row r="227" spans="1:5" s="10" customFormat="1" ht="14.25" customHeight="1">
      <c r="A227" s="44"/>
      <c r="B227" s="98" t="s">
        <v>125</v>
      </c>
      <c r="C227" s="251">
        <v>6769687</v>
      </c>
      <c r="D227" s="440">
        <v>258417.39999999994</v>
      </c>
      <c r="E227" s="48"/>
    </row>
    <row r="228" spans="1:5" s="10" customFormat="1" ht="14.25" customHeight="1">
      <c r="A228" s="44"/>
      <c r="B228" s="98" t="s">
        <v>23</v>
      </c>
      <c r="C228" s="251">
        <v>11668313</v>
      </c>
      <c r="D228" s="440" t="s">
        <v>145</v>
      </c>
      <c r="E228" s="48"/>
    </row>
    <row r="229" spans="1:5" s="10" customFormat="1" ht="14.25" customHeight="1">
      <c r="A229" s="44"/>
      <c r="B229" s="99" t="s">
        <v>134</v>
      </c>
      <c r="C229" s="243">
        <v>229890909</v>
      </c>
      <c r="D229" s="442" t="s">
        <v>145</v>
      </c>
      <c r="E229" s="48"/>
    </row>
    <row r="230" spans="1:5" s="10" customFormat="1" ht="14.25" customHeight="1">
      <c r="A230" s="44"/>
      <c r="B230" s="98" t="s">
        <v>137</v>
      </c>
      <c r="C230" s="251">
        <v>16413813</v>
      </c>
      <c r="D230" s="440">
        <v>11716.800000000003</v>
      </c>
      <c r="E230" s="48"/>
    </row>
    <row r="231" spans="1:5" s="10" customFormat="1" ht="14.25" customHeight="1">
      <c r="A231" s="44"/>
      <c r="B231" s="98" t="s">
        <v>126</v>
      </c>
      <c r="C231" s="251">
        <v>30383376</v>
      </c>
      <c r="D231" s="440">
        <v>29062.7</v>
      </c>
      <c r="E231" s="48"/>
    </row>
    <row r="232" spans="1:5" s="10" customFormat="1" ht="14.25" customHeight="1">
      <c r="A232" s="44"/>
      <c r="B232" s="98" t="s">
        <v>127</v>
      </c>
      <c r="C232" s="251">
        <v>0</v>
      </c>
      <c r="D232" s="440">
        <v>0</v>
      </c>
      <c r="E232" s="48"/>
    </row>
    <row r="233" spans="1:5" s="10" customFormat="1" ht="14.25" customHeight="1">
      <c r="A233" s="44"/>
      <c r="B233" s="98" t="s">
        <v>128</v>
      </c>
      <c r="C233" s="251">
        <v>102042</v>
      </c>
      <c r="D233" s="440">
        <v>48.199999999999989</v>
      </c>
      <c r="E233" s="48"/>
    </row>
    <row r="234" spans="1:5" s="10" customFormat="1" ht="14.25" customHeight="1">
      <c r="A234" s="44"/>
      <c r="B234" s="98" t="s">
        <v>129</v>
      </c>
      <c r="C234" s="251">
        <v>27125497</v>
      </c>
      <c r="D234" s="440">
        <v>32493.3</v>
      </c>
      <c r="E234" s="48"/>
    </row>
    <row r="235" spans="1:5" s="10" customFormat="1" ht="14.25" customHeight="1">
      <c r="A235" s="44"/>
      <c r="B235" s="98" t="s">
        <v>130</v>
      </c>
      <c r="C235" s="251">
        <v>-131570</v>
      </c>
      <c r="D235" s="440">
        <v>-70</v>
      </c>
      <c r="E235" s="48"/>
    </row>
    <row r="236" spans="1:5" s="10" customFormat="1" ht="14.25" customHeight="1">
      <c r="A236" s="44"/>
      <c r="B236" s="98" t="s">
        <v>131</v>
      </c>
      <c r="C236" s="251">
        <v>44382693</v>
      </c>
      <c r="D236" s="440">
        <v>140114.79999999999</v>
      </c>
      <c r="E236" s="48"/>
    </row>
    <row r="237" spans="1:5" s="10" customFormat="1" ht="14.25" customHeight="1">
      <c r="A237" s="44"/>
      <c r="B237" s="98" t="s">
        <v>132</v>
      </c>
      <c r="C237" s="251">
        <v>23494310</v>
      </c>
      <c r="D237" s="440">
        <v>282449.89999999997</v>
      </c>
      <c r="E237" s="48"/>
    </row>
    <row r="238" spans="1:5" s="10" customFormat="1" ht="14.25" customHeight="1">
      <c r="A238" s="44"/>
      <c r="B238" s="98" t="s">
        <v>133</v>
      </c>
      <c r="C238" s="251">
        <v>1660</v>
      </c>
      <c r="D238" s="440">
        <v>4.5999999999999996</v>
      </c>
      <c r="E238" s="48"/>
    </row>
    <row r="239" spans="1:5" s="10" customFormat="1" ht="14.25" customHeight="1">
      <c r="A239" s="44"/>
      <c r="B239" s="98" t="s">
        <v>24</v>
      </c>
      <c r="C239" s="251">
        <v>18873075</v>
      </c>
      <c r="D239" s="440" t="s">
        <v>145</v>
      </c>
      <c r="E239" s="48"/>
    </row>
    <row r="240" spans="1:5" s="10" customFormat="1" ht="14.25" customHeight="1">
      <c r="A240" s="44"/>
      <c r="B240" s="99" t="s">
        <v>25</v>
      </c>
      <c r="C240" s="72">
        <v>160644896</v>
      </c>
      <c r="D240" s="389" t="s">
        <v>145</v>
      </c>
      <c r="E240" s="48"/>
    </row>
    <row r="241" spans="1:5" s="10" customFormat="1" ht="14.25" customHeight="1">
      <c r="A241" s="44"/>
      <c r="B241" s="93" t="s">
        <v>26</v>
      </c>
      <c r="C241" s="72">
        <v>390535805</v>
      </c>
      <c r="D241" s="389" t="s">
        <v>145</v>
      </c>
      <c r="E241" s="48"/>
    </row>
    <row r="242" spans="1:5" ht="14.25" customHeight="1"/>
    <row r="243" spans="1:5" ht="14.25" customHeight="1"/>
    <row r="244" spans="1:5" ht="14.25" customHeight="1"/>
    <row r="245" spans="1:5" ht="26.25" customHeight="1">
      <c r="B245" s="604" t="s">
        <v>764</v>
      </c>
      <c r="C245" s="604"/>
      <c r="D245" s="604"/>
    </row>
    <row r="246" spans="1:5">
      <c r="B246" s="604" t="s">
        <v>9</v>
      </c>
      <c r="C246" s="604"/>
      <c r="D246" s="604"/>
    </row>
    <row r="247" spans="1:5" ht="14.25" customHeight="1">
      <c r="B247" s="19" t="s">
        <v>555</v>
      </c>
    </row>
    <row r="248" spans="1:5" ht="14.25" customHeight="1">
      <c r="B248" s="21"/>
      <c r="C248" s="598" t="s">
        <v>13</v>
      </c>
      <c r="D248" s="599"/>
    </row>
    <row r="249" spans="1:5" ht="14.25" customHeight="1">
      <c r="B249" s="24"/>
      <c r="C249" s="600" t="s">
        <v>3</v>
      </c>
      <c r="D249" s="601"/>
    </row>
    <row r="250" spans="1:5" ht="14.25" customHeight="1">
      <c r="B250" s="25" t="s">
        <v>14</v>
      </c>
      <c r="C250" s="602" t="s">
        <v>148</v>
      </c>
      <c r="D250" s="596" t="s">
        <v>594</v>
      </c>
    </row>
    <row r="251" spans="1:5" ht="14.25" customHeight="1">
      <c r="B251" s="83"/>
      <c r="C251" s="603"/>
      <c r="D251" s="597"/>
    </row>
    <row r="252" spans="1:5" s="10" customFormat="1" ht="14.25" customHeight="1">
      <c r="A252" s="44"/>
      <c r="B252" s="97" t="s">
        <v>15</v>
      </c>
      <c r="C252" s="66">
        <v>10227129</v>
      </c>
      <c r="D252" s="387">
        <v>66579.400000000009</v>
      </c>
      <c r="E252" s="48"/>
    </row>
    <row r="253" spans="1:5" s="10" customFormat="1" ht="14.25" customHeight="1">
      <c r="A253" s="44"/>
      <c r="B253" s="98" t="s">
        <v>111</v>
      </c>
      <c r="C253" s="66">
        <v>6186630</v>
      </c>
      <c r="D253" s="387">
        <v>35964.5</v>
      </c>
      <c r="E253" s="48"/>
    </row>
    <row r="254" spans="1:5" s="10" customFormat="1" ht="14.25" customHeight="1">
      <c r="A254" s="44"/>
      <c r="B254" s="98" t="s">
        <v>16</v>
      </c>
      <c r="C254" s="66">
        <v>724421</v>
      </c>
      <c r="D254" s="387">
        <v>7119.8</v>
      </c>
      <c r="E254" s="48"/>
    </row>
    <row r="255" spans="1:5" s="10" customFormat="1" ht="14.25" customHeight="1">
      <c r="A255" s="44"/>
      <c r="B255" s="98" t="s">
        <v>112</v>
      </c>
      <c r="C255" s="66">
        <v>1541530</v>
      </c>
      <c r="D255" s="387">
        <v>10589.2</v>
      </c>
      <c r="E255" s="48"/>
    </row>
    <row r="256" spans="1:5" s="10" customFormat="1" ht="14.25" customHeight="1">
      <c r="A256" s="44"/>
      <c r="B256" s="98" t="s">
        <v>17</v>
      </c>
      <c r="C256" s="66">
        <v>55728</v>
      </c>
      <c r="D256" s="387">
        <v>374.8</v>
      </c>
      <c r="E256" s="48"/>
    </row>
    <row r="257" spans="1:5" s="10" customFormat="1" ht="14.25" customHeight="1">
      <c r="A257" s="44"/>
      <c r="B257" s="98" t="s">
        <v>110</v>
      </c>
      <c r="C257" s="66">
        <v>1073954</v>
      </c>
      <c r="D257" s="387">
        <v>9974.9</v>
      </c>
      <c r="E257" s="48"/>
    </row>
    <row r="258" spans="1:5" s="10" customFormat="1" ht="14.25" customHeight="1">
      <c r="A258" s="44"/>
      <c r="B258" s="98" t="s">
        <v>18</v>
      </c>
      <c r="C258" s="66">
        <v>644866</v>
      </c>
      <c r="D258" s="387">
        <v>2556.1999999999994</v>
      </c>
      <c r="E258" s="48"/>
    </row>
    <row r="259" spans="1:5" s="10" customFormat="1" ht="14.25" customHeight="1">
      <c r="A259" s="44"/>
      <c r="B259" s="98" t="s">
        <v>113</v>
      </c>
      <c r="C259" s="66">
        <v>865891</v>
      </c>
      <c r="D259" s="387">
        <v>1928.5000000000002</v>
      </c>
      <c r="E259" s="48"/>
    </row>
    <row r="260" spans="1:5" s="10" customFormat="1" ht="14.25" customHeight="1">
      <c r="A260" s="44"/>
      <c r="B260" s="97" t="s">
        <v>19</v>
      </c>
      <c r="C260" s="66">
        <v>602296</v>
      </c>
      <c r="D260" s="387">
        <v>2657.1999999999989</v>
      </c>
      <c r="E260" s="48"/>
    </row>
    <row r="261" spans="1:5" s="10" customFormat="1" ht="14.25" customHeight="1">
      <c r="A261" s="44"/>
      <c r="B261" s="98" t="s">
        <v>114</v>
      </c>
      <c r="C261" s="66">
        <v>602296</v>
      </c>
      <c r="D261" s="387">
        <v>2657.1999999999989</v>
      </c>
      <c r="E261" s="48"/>
    </row>
    <row r="262" spans="1:5" s="10" customFormat="1" ht="14.25" customHeight="1">
      <c r="A262" s="44"/>
      <c r="B262" s="98" t="s">
        <v>115</v>
      </c>
      <c r="C262" s="66" t="s">
        <v>144</v>
      </c>
      <c r="D262" s="387" t="s">
        <v>144</v>
      </c>
      <c r="E262" s="48"/>
    </row>
    <row r="263" spans="1:5" s="10" customFormat="1" ht="14.25" customHeight="1">
      <c r="A263" s="44"/>
      <c r="B263" s="98" t="s">
        <v>116</v>
      </c>
      <c r="C263" s="66" t="s">
        <v>144</v>
      </c>
      <c r="D263" s="387" t="s">
        <v>144</v>
      </c>
      <c r="E263" s="48"/>
    </row>
    <row r="264" spans="1:5" s="10" customFormat="1" ht="14.25" customHeight="1">
      <c r="A264" s="44"/>
      <c r="B264" s="97" t="s">
        <v>20</v>
      </c>
      <c r="C264" s="66">
        <v>3547176</v>
      </c>
      <c r="D264" s="387">
        <v>8606.4000000000015</v>
      </c>
      <c r="E264" s="48"/>
    </row>
    <row r="265" spans="1:5" s="10" customFormat="1" ht="14.25" customHeight="1">
      <c r="A265" s="44"/>
      <c r="B265" s="98" t="s">
        <v>117</v>
      </c>
      <c r="C265" s="66">
        <v>3547176</v>
      </c>
      <c r="D265" s="387">
        <v>8606.4000000000015</v>
      </c>
      <c r="E265" s="48"/>
    </row>
    <row r="266" spans="1:5" s="10" customFormat="1" ht="14.25" customHeight="1">
      <c r="A266" s="44"/>
      <c r="B266" s="98" t="s">
        <v>118</v>
      </c>
      <c r="C266" s="66">
        <v>3141949</v>
      </c>
      <c r="D266" s="387">
        <v>7737.7000000000007</v>
      </c>
      <c r="E266" s="48"/>
    </row>
    <row r="267" spans="1:5" s="10" customFormat="1" ht="14.25" customHeight="1">
      <c r="A267" s="44"/>
      <c r="B267" s="98" t="s">
        <v>135</v>
      </c>
      <c r="C267" s="66">
        <v>-7253</v>
      </c>
      <c r="D267" s="387">
        <v>-13.4</v>
      </c>
      <c r="E267" s="48"/>
    </row>
    <row r="268" spans="1:5" s="10" customFormat="1" ht="14.25" customHeight="1">
      <c r="A268" s="44"/>
      <c r="B268" s="98" t="s">
        <v>120</v>
      </c>
      <c r="C268" s="66" t="s">
        <v>144</v>
      </c>
      <c r="D268" s="387" t="s">
        <v>144</v>
      </c>
      <c r="E268" s="48"/>
    </row>
    <row r="269" spans="1:5" s="10" customFormat="1" ht="14.25" customHeight="1">
      <c r="A269" s="44"/>
      <c r="B269" s="98" t="s">
        <v>21</v>
      </c>
      <c r="C269" s="66" t="s">
        <v>144</v>
      </c>
      <c r="D269" s="387" t="s">
        <v>144</v>
      </c>
      <c r="E269" s="48"/>
    </row>
    <row r="270" spans="1:5" s="10" customFormat="1" ht="14.25" customHeight="1">
      <c r="A270" s="44"/>
      <c r="B270" s="98" t="s">
        <v>22</v>
      </c>
      <c r="C270" s="66" t="s">
        <v>144</v>
      </c>
      <c r="D270" s="387" t="s">
        <v>144</v>
      </c>
      <c r="E270" s="48"/>
    </row>
    <row r="271" spans="1:5" s="10" customFormat="1" ht="14.25" customHeight="1">
      <c r="A271" s="44"/>
      <c r="B271" s="98" t="s">
        <v>121</v>
      </c>
      <c r="C271" s="66" t="s">
        <v>144</v>
      </c>
      <c r="D271" s="387" t="s">
        <v>144</v>
      </c>
      <c r="E271" s="48"/>
    </row>
    <row r="272" spans="1:5" s="10" customFormat="1" ht="14.25" customHeight="1">
      <c r="A272" s="44"/>
      <c r="B272" s="98" t="s">
        <v>122</v>
      </c>
      <c r="C272" s="66" t="s">
        <v>144</v>
      </c>
      <c r="D272" s="387" t="s">
        <v>144</v>
      </c>
      <c r="E272" s="48"/>
    </row>
    <row r="273" spans="1:5" s="10" customFormat="1" ht="14.25" customHeight="1">
      <c r="A273" s="44"/>
      <c r="B273" s="98" t="s">
        <v>123</v>
      </c>
      <c r="C273" s="66" t="s">
        <v>144</v>
      </c>
      <c r="D273" s="387" t="s">
        <v>144</v>
      </c>
      <c r="E273" s="48"/>
    </row>
    <row r="274" spans="1:5" s="10" customFormat="1" ht="14.25" customHeight="1">
      <c r="A274" s="44"/>
      <c r="B274" s="98" t="s">
        <v>124</v>
      </c>
      <c r="C274" s="251" t="s">
        <v>144</v>
      </c>
      <c r="D274" s="387" t="s">
        <v>144</v>
      </c>
      <c r="E274" s="48"/>
    </row>
    <row r="275" spans="1:5" s="10" customFormat="1" ht="14.25" customHeight="1">
      <c r="A275" s="44"/>
      <c r="B275" s="98" t="s">
        <v>125</v>
      </c>
      <c r="C275" s="251">
        <v>4484169</v>
      </c>
      <c r="D275" s="387">
        <v>182233.90000000002</v>
      </c>
      <c r="E275" s="48"/>
    </row>
    <row r="276" spans="1:5" s="10" customFormat="1" ht="14.25" customHeight="1">
      <c r="A276" s="44"/>
      <c r="B276" s="98" t="s">
        <v>23</v>
      </c>
      <c r="C276" s="251">
        <v>1561874</v>
      </c>
      <c r="D276" s="387" t="s">
        <v>145</v>
      </c>
      <c r="E276" s="48"/>
    </row>
    <row r="277" spans="1:5" s="10" customFormat="1" ht="14.25" customHeight="1">
      <c r="A277" s="44"/>
      <c r="B277" s="99" t="s">
        <v>134</v>
      </c>
      <c r="C277" s="72">
        <v>21288535</v>
      </c>
      <c r="D277" s="442" t="s">
        <v>145</v>
      </c>
      <c r="E277" s="48"/>
    </row>
    <row r="278" spans="1:5" s="10" customFormat="1" ht="14.25" customHeight="1">
      <c r="A278" s="44"/>
      <c r="B278" s="98" t="s">
        <v>137</v>
      </c>
      <c r="C278" s="251">
        <v>12627011</v>
      </c>
      <c r="D278" s="440">
        <v>8451.5</v>
      </c>
      <c r="E278" s="48"/>
    </row>
    <row r="279" spans="1:5" s="10" customFormat="1" ht="14.25" customHeight="1">
      <c r="A279" s="44"/>
      <c r="B279" s="98" t="s">
        <v>126</v>
      </c>
      <c r="C279" s="251">
        <v>88667</v>
      </c>
      <c r="D279" s="440">
        <v>71.400000000000006</v>
      </c>
      <c r="E279" s="48"/>
    </row>
    <row r="280" spans="1:5" s="10" customFormat="1" ht="14.25" customHeight="1">
      <c r="A280" s="44"/>
      <c r="B280" s="98" t="s">
        <v>127</v>
      </c>
      <c r="C280" s="251" t="s">
        <v>144</v>
      </c>
      <c r="D280" s="440" t="s">
        <v>144</v>
      </c>
      <c r="E280" s="48"/>
    </row>
    <row r="281" spans="1:5" s="10" customFormat="1" ht="14.25" customHeight="1">
      <c r="A281" s="44"/>
      <c r="B281" s="98" t="s">
        <v>128</v>
      </c>
      <c r="C281" s="251">
        <v>481070</v>
      </c>
      <c r="D281" s="440">
        <v>387.40000000000003</v>
      </c>
      <c r="E281" s="48"/>
    </row>
    <row r="282" spans="1:5" s="10" customFormat="1" ht="14.25" customHeight="1">
      <c r="A282" s="44"/>
      <c r="B282" s="98" t="s">
        <v>129</v>
      </c>
      <c r="C282" s="251">
        <v>2743173</v>
      </c>
      <c r="D282" s="440">
        <v>3097</v>
      </c>
      <c r="E282" s="48"/>
    </row>
    <row r="283" spans="1:5" s="10" customFormat="1" ht="14.25" customHeight="1">
      <c r="A283" s="44"/>
      <c r="B283" s="98" t="s">
        <v>130</v>
      </c>
      <c r="C283" s="251">
        <v>1833683</v>
      </c>
      <c r="D283" s="440">
        <v>481.7999999999999</v>
      </c>
      <c r="E283" s="48"/>
    </row>
    <row r="284" spans="1:5" s="10" customFormat="1" ht="14.25" customHeight="1">
      <c r="A284" s="44"/>
      <c r="B284" s="98" t="s">
        <v>131</v>
      </c>
      <c r="C284" s="251">
        <v>32720202</v>
      </c>
      <c r="D284" s="440">
        <v>98680.4</v>
      </c>
      <c r="E284" s="48"/>
    </row>
    <row r="285" spans="1:5" s="10" customFormat="1" ht="14.25" customHeight="1">
      <c r="A285" s="44"/>
      <c r="B285" s="98" t="s">
        <v>132</v>
      </c>
      <c r="C285" s="251">
        <v>6175323</v>
      </c>
      <c r="D285" s="440">
        <v>80810.799999999988</v>
      </c>
      <c r="E285" s="48"/>
    </row>
    <row r="286" spans="1:5" s="10" customFormat="1" ht="14.25" customHeight="1">
      <c r="A286" s="44"/>
      <c r="B286" s="98" t="s">
        <v>133</v>
      </c>
      <c r="C286" s="251">
        <v>6171</v>
      </c>
      <c r="D286" s="440">
        <v>28</v>
      </c>
      <c r="E286" s="48"/>
    </row>
    <row r="287" spans="1:5" s="10" customFormat="1" ht="14.25" customHeight="1">
      <c r="A287" s="44"/>
      <c r="B287" s="98" t="s">
        <v>24</v>
      </c>
      <c r="C287" s="251">
        <v>3052275</v>
      </c>
      <c r="D287" s="440" t="s">
        <v>145</v>
      </c>
      <c r="E287" s="48"/>
    </row>
    <row r="288" spans="1:5" s="10" customFormat="1" ht="14.25" customHeight="1">
      <c r="A288" s="44"/>
      <c r="B288" s="99" t="s">
        <v>25</v>
      </c>
      <c r="C288" s="72">
        <v>59727575</v>
      </c>
      <c r="D288" s="389" t="s">
        <v>145</v>
      </c>
      <c r="E288" s="48"/>
    </row>
    <row r="289" spans="1:5" s="10" customFormat="1" ht="14.25" customHeight="1">
      <c r="A289" s="44"/>
      <c r="B289" s="93" t="s">
        <v>26</v>
      </c>
      <c r="C289" s="72">
        <v>81016110</v>
      </c>
      <c r="D289" s="389" t="s">
        <v>145</v>
      </c>
      <c r="E289" s="48"/>
    </row>
    <row r="290" spans="1:5" ht="14.25" customHeight="1">
      <c r="C290" s="27"/>
      <c r="D290" s="444"/>
    </row>
    <row r="291" spans="1:5" ht="14.25" customHeight="1">
      <c r="C291" s="27"/>
      <c r="D291" s="444"/>
    </row>
    <row r="292" spans="1:5" ht="14.25" customHeight="1">
      <c r="C292" s="27"/>
      <c r="D292" s="444"/>
    </row>
    <row r="293" spans="1:5" ht="27.75" customHeight="1">
      <c r="B293" s="604" t="s">
        <v>764</v>
      </c>
      <c r="C293" s="604"/>
      <c r="D293" s="604"/>
    </row>
    <row r="294" spans="1:5">
      <c r="B294" s="604" t="s">
        <v>10</v>
      </c>
      <c r="C294" s="604"/>
      <c r="D294" s="604"/>
    </row>
    <row r="295" spans="1:5" ht="14.25" customHeight="1">
      <c r="B295" s="19" t="s">
        <v>556</v>
      </c>
    </row>
    <row r="296" spans="1:5" ht="14.25" customHeight="1">
      <c r="B296" s="21"/>
      <c r="C296" s="598" t="s">
        <v>13</v>
      </c>
      <c r="D296" s="599"/>
    </row>
    <row r="297" spans="1:5" ht="14.25" customHeight="1">
      <c r="B297" s="24"/>
      <c r="C297" s="600" t="s">
        <v>3</v>
      </c>
      <c r="D297" s="601"/>
    </row>
    <row r="298" spans="1:5" ht="14.25" customHeight="1">
      <c r="B298" s="25" t="s">
        <v>14</v>
      </c>
      <c r="C298" s="602" t="s">
        <v>148</v>
      </c>
      <c r="D298" s="596" t="s">
        <v>594</v>
      </c>
    </row>
    <row r="299" spans="1:5" ht="14.25" customHeight="1">
      <c r="B299" s="83"/>
      <c r="C299" s="603"/>
      <c r="D299" s="597"/>
    </row>
    <row r="300" spans="1:5" s="10" customFormat="1" ht="14.25" customHeight="1">
      <c r="A300" s="44"/>
      <c r="B300" s="97" t="s">
        <v>15</v>
      </c>
      <c r="C300" s="66">
        <v>14340693</v>
      </c>
      <c r="D300" s="387">
        <v>83649.399999999994</v>
      </c>
      <c r="E300" s="48"/>
    </row>
    <row r="301" spans="1:5" s="10" customFormat="1" ht="14.25" customHeight="1">
      <c r="A301" s="44"/>
      <c r="B301" s="98" t="s">
        <v>111</v>
      </c>
      <c r="C301" s="66">
        <v>8210357</v>
      </c>
      <c r="D301" s="387">
        <v>44538.6</v>
      </c>
      <c r="E301" s="48"/>
    </row>
    <row r="302" spans="1:5" s="10" customFormat="1" ht="14.25" customHeight="1">
      <c r="A302" s="44"/>
      <c r="B302" s="98" t="s">
        <v>16</v>
      </c>
      <c r="C302" s="66">
        <v>182008</v>
      </c>
      <c r="D302" s="387">
        <v>1122.5</v>
      </c>
      <c r="E302" s="48"/>
    </row>
    <row r="303" spans="1:5" s="10" customFormat="1" ht="14.25" customHeight="1">
      <c r="A303" s="44"/>
      <c r="B303" s="98" t="s">
        <v>112</v>
      </c>
      <c r="C303" s="66">
        <v>2360556</v>
      </c>
      <c r="D303" s="387">
        <v>13830.9</v>
      </c>
      <c r="E303" s="48"/>
    </row>
    <row r="304" spans="1:5" s="10" customFormat="1" ht="14.25" customHeight="1">
      <c r="A304" s="44"/>
      <c r="B304" s="98" t="s">
        <v>17</v>
      </c>
      <c r="C304" s="66">
        <v>287381</v>
      </c>
      <c r="D304" s="387">
        <v>1965.9000000000003</v>
      </c>
      <c r="E304" s="48"/>
    </row>
    <row r="305" spans="1:5" s="10" customFormat="1" ht="14.25" customHeight="1">
      <c r="A305" s="44"/>
      <c r="B305" s="98" t="s">
        <v>110</v>
      </c>
      <c r="C305" s="66">
        <v>2845620</v>
      </c>
      <c r="D305" s="387">
        <v>19319.100000000002</v>
      </c>
      <c r="E305" s="48"/>
    </row>
    <row r="306" spans="1:5" s="10" customFormat="1" ht="14.25" customHeight="1">
      <c r="A306" s="44"/>
      <c r="B306" s="98" t="s">
        <v>18</v>
      </c>
      <c r="C306" s="66">
        <v>454771</v>
      </c>
      <c r="D306" s="387">
        <v>2872.3999999999996</v>
      </c>
      <c r="E306" s="48"/>
    </row>
    <row r="307" spans="1:5" s="10" customFormat="1" ht="14.25" customHeight="1">
      <c r="A307" s="44"/>
      <c r="B307" s="98" t="s">
        <v>113</v>
      </c>
      <c r="C307" s="66">
        <v>1374161</v>
      </c>
      <c r="D307" s="387">
        <v>3748.5000000000009</v>
      </c>
      <c r="E307" s="48"/>
    </row>
    <row r="308" spans="1:5" s="10" customFormat="1" ht="14.25" customHeight="1">
      <c r="A308" s="44"/>
      <c r="B308" s="97" t="s">
        <v>19</v>
      </c>
      <c r="C308" s="66">
        <v>46295</v>
      </c>
      <c r="D308" s="387">
        <v>1325.7</v>
      </c>
      <c r="E308" s="48"/>
    </row>
    <row r="309" spans="1:5" s="10" customFormat="1" ht="14.25" customHeight="1">
      <c r="A309" s="44"/>
      <c r="B309" s="98" t="s">
        <v>114</v>
      </c>
      <c r="C309" s="66">
        <v>11109</v>
      </c>
      <c r="D309" s="387">
        <v>22.7</v>
      </c>
      <c r="E309" s="48"/>
    </row>
    <row r="310" spans="1:5" s="10" customFormat="1" ht="14.25" customHeight="1">
      <c r="A310" s="44"/>
      <c r="B310" s="98" t="s">
        <v>115</v>
      </c>
      <c r="C310" s="66" t="s">
        <v>144</v>
      </c>
      <c r="D310" s="387" t="s">
        <v>144</v>
      </c>
      <c r="E310" s="48"/>
    </row>
    <row r="311" spans="1:5" s="10" customFormat="1" ht="14.25" customHeight="1">
      <c r="A311" s="44"/>
      <c r="B311" s="98" t="s">
        <v>116</v>
      </c>
      <c r="C311" s="66">
        <v>35186</v>
      </c>
      <c r="D311" s="387">
        <v>1303</v>
      </c>
      <c r="E311" s="48"/>
    </row>
    <row r="312" spans="1:5" s="10" customFormat="1" ht="14.25" customHeight="1">
      <c r="A312" s="44"/>
      <c r="B312" s="97" t="s">
        <v>20</v>
      </c>
      <c r="C312" s="66">
        <v>10634005</v>
      </c>
      <c r="D312" s="387">
        <v>25409.100000000006</v>
      </c>
      <c r="E312" s="48"/>
    </row>
    <row r="313" spans="1:5" s="10" customFormat="1" ht="14.25" customHeight="1">
      <c r="A313" s="44"/>
      <c r="B313" s="98" t="s">
        <v>117</v>
      </c>
      <c r="C313" s="66">
        <v>10476068</v>
      </c>
      <c r="D313" s="387">
        <v>25120.700000000004</v>
      </c>
      <c r="E313" s="48"/>
    </row>
    <row r="314" spans="1:5" s="10" customFormat="1" ht="14.25" customHeight="1">
      <c r="A314" s="44"/>
      <c r="B314" s="98" t="s">
        <v>118</v>
      </c>
      <c r="C314" s="66">
        <v>7229803</v>
      </c>
      <c r="D314" s="387">
        <v>16916.400000000001</v>
      </c>
      <c r="E314" s="48"/>
    </row>
    <row r="315" spans="1:5" s="10" customFormat="1" ht="14.25" customHeight="1">
      <c r="A315" s="44"/>
      <c r="B315" s="98" t="s">
        <v>135</v>
      </c>
      <c r="C315" s="66">
        <v>2243072</v>
      </c>
      <c r="D315" s="387">
        <v>5731.9000000000005</v>
      </c>
      <c r="E315" s="48"/>
    </row>
    <row r="316" spans="1:5" s="10" customFormat="1" ht="14.25" customHeight="1">
      <c r="A316" s="44"/>
      <c r="B316" s="98" t="s">
        <v>120</v>
      </c>
      <c r="C316" s="66" t="s">
        <v>144</v>
      </c>
      <c r="D316" s="387" t="s">
        <v>144</v>
      </c>
      <c r="E316" s="48"/>
    </row>
    <row r="317" spans="1:5" s="10" customFormat="1" ht="14.25" customHeight="1">
      <c r="A317" s="44"/>
      <c r="B317" s="98" t="s">
        <v>21</v>
      </c>
      <c r="C317" s="66" t="s">
        <v>144</v>
      </c>
      <c r="D317" s="387" t="s">
        <v>144</v>
      </c>
      <c r="E317" s="48"/>
    </row>
    <row r="318" spans="1:5" s="10" customFormat="1" ht="14.25" customHeight="1">
      <c r="A318" s="44"/>
      <c r="B318" s="98" t="s">
        <v>22</v>
      </c>
      <c r="C318" s="66" t="s">
        <v>144</v>
      </c>
      <c r="D318" s="387" t="s">
        <v>144</v>
      </c>
      <c r="E318" s="48"/>
    </row>
    <row r="319" spans="1:5" s="10" customFormat="1" ht="14.25" customHeight="1">
      <c r="A319" s="44"/>
      <c r="B319" s="98" t="s">
        <v>121</v>
      </c>
      <c r="C319" s="66">
        <v>157937</v>
      </c>
      <c r="D319" s="387">
        <v>288.39999999999998</v>
      </c>
      <c r="E319" s="48"/>
    </row>
    <row r="320" spans="1:5" s="10" customFormat="1" ht="14.25" customHeight="1">
      <c r="A320" s="44"/>
      <c r="B320" s="98" t="s">
        <v>122</v>
      </c>
      <c r="C320" s="66">
        <v>3338806</v>
      </c>
      <c r="D320" s="387">
        <v>16311.199999999999</v>
      </c>
      <c r="E320" s="48"/>
    </row>
    <row r="321" spans="1:5" s="10" customFormat="1" ht="14.25" customHeight="1">
      <c r="A321" s="44"/>
      <c r="B321" s="98" t="s">
        <v>123</v>
      </c>
      <c r="C321" s="66" t="s">
        <v>144</v>
      </c>
      <c r="D321" s="387" t="s">
        <v>144</v>
      </c>
      <c r="E321" s="48"/>
    </row>
    <row r="322" spans="1:5" s="10" customFormat="1" ht="14.25" customHeight="1">
      <c r="A322" s="44"/>
      <c r="B322" s="98" t="s">
        <v>124</v>
      </c>
      <c r="C322" s="66">
        <v>162958</v>
      </c>
      <c r="D322" s="387">
        <v>345.5</v>
      </c>
      <c r="E322" s="48"/>
    </row>
    <row r="323" spans="1:5" s="10" customFormat="1" ht="14.25" customHeight="1">
      <c r="A323" s="44"/>
      <c r="B323" s="98" t="s">
        <v>125</v>
      </c>
      <c r="C323" s="66">
        <v>5766084</v>
      </c>
      <c r="D323" s="387">
        <v>159048.5</v>
      </c>
      <c r="E323" s="48"/>
    </row>
    <row r="324" spans="1:5" s="10" customFormat="1" ht="14.25" customHeight="1">
      <c r="A324" s="44"/>
      <c r="B324" s="98" t="s">
        <v>23</v>
      </c>
      <c r="C324" s="251">
        <v>5394085</v>
      </c>
      <c r="D324" s="387" t="s">
        <v>145</v>
      </c>
      <c r="E324" s="48"/>
    </row>
    <row r="325" spans="1:5" s="10" customFormat="1" ht="14.25" customHeight="1">
      <c r="A325" s="44"/>
      <c r="B325" s="99" t="s">
        <v>134</v>
      </c>
      <c r="C325" s="243">
        <v>41057087</v>
      </c>
      <c r="D325" s="442" t="s">
        <v>145</v>
      </c>
      <c r="E325" s="48"/>
    </row>
    <row r="326" spans="1:5" s="10" customFormat="1" ht="14.25" customHeight="1">
      <c r="A326" s="44"/>
      <c r="B326" s="98" t="s">
        <v>137</v>
      </c>
      <c r="C326" s="251">
        <v>10645558</v>
      </c>
      <c r="D326" s="440">
        <v>7539.5000000000009</v>
      </c>
      <c r="E326" s="48"/>
    </row>
    <row r="327" spans="1:5" s="10" customFormat="1" ht="14.25" customHeight="1">
      <c r="A327" s="44"/>
      <c r="B327" s="98" t="s">
        <v>126</v>
      </c>
      <c r="C327" s="251">
        <v>4524363</v>
      </c>
      <c r="D327" s="440">
        <v>3477.4</v>
      </c>
      <c r="E327" s="48"/>
    </row>
    <row r="328" spans="1:5" s="10" customFormat="1" ht="14.25" customHeight="1">
      <c r="A328" s="44"/>
      <c r="B328" s="98" t="s">
        <v>127</v>
      </c>
      <c r="C328" s="251" t="s">
        <v>144</v>
      </c>
      <c r="D328" s="440" t="s">
        <v>144</v>
      </c>
      <c r="E328" s="48"/>
    </row>
    <row r="329" spans="1:5" s="10" customFormat="1" ht="14.25" customHeight="1">
      <c r="A329" s="44"/>
      <c r="B329" s="98" t="s">
        <v>128</v>
      </c>
      <c r="C329" s="251">
        <v>635600</v>
      </c>
      <c r="D329" s="440">
        <v>591.70000000000005</v>
      </c>
      <c r="E329" s="48"/>
    </row>
    <row r="330" spans="1:5" s="10" customFormat="1" ht="14.25" customHeight="1">
      <c r="A330" s="44"/>
      <c r="B330" s="98" t="s">
        <v>129</v>
      </c>
      <c r="C330" s="251">
        <v>556336</v>
      </c>
      <c r="D330" s="440">
        <v>756.4</v>
      </c>
      <c r="E330" s="48"/>
    </row>
    <row r="331" spans="1:5" s="10" customFormat="1" ht="14.25" customHeight="1">
      <c r="A331" s="44"/>
      <c r="B331" s="98" t="s">
        <v>130</v>
      </c>
      <c r="C331" s="251">
        <v>53590</v>
      </c>
      <c r="D331" s="440">
        <v>25</v>
      </c>
      <c r="E331" s="48"/>
    </row>
    <row r="332" spans="1:5" s="10" customFormat="1" ht="14.25" customHeight="1">
      <c r="A332" s="44"/>
      <c r="B332" s="98" t="s">
        <v>131</v>
      </c>
      <c r="C332" s="251">
        <v>26842374</v>
      </c>
      <c r="D332" s="440">
        <v>83600.800000000003</v>
      </c>
      <c r="E332" s="48"/>
    </row>
    <row r="333" spans="1:5" s="10" customFormat="1" ht="14.25" customHeight="1">
      <c r="A333" s="44"/>
      <c r="B333" s="98" t="s">
        <v>132</v>
      </c>
      <c r="C333" s="251">
        <v>12770801</v>
      </c>
      <c r="D333" s="440">
        <v>56280.800000000003</v>
      </c>
      <c r="E333" s="48"/>
    </row>
    <row r="334" spans="1:5" s="10" customFormat="1" ht="14.25" customHeight="1">
      <c r="A334" s="44"/>
      <c r="B334" s="98" t="s">
        <v>133</v>
      </c>
      <c r="C334" s="251">
        <v>3006</v>
      </c>
      <c r="D334" s="440">
        <v>8.6</v>
      </c>
      <c r="E334" s="48"/>
    </row>
    <row r="335" spans="1:5" s="10" customFormat="1" ht="14.25" customHeight="1">
      <c r="A335" s="44"/>
      <c r="B335" s="98" t="s">
        <v>24</v>
      </c>
      <c r="C335" s="251">
        <v>1713171</v>
      </c>
      <c r="D335" s="440" t="s">
        <v>145</v>
      </c>
      <c r="E335" s="48"/>
    </row>
    <row r="336" spans="1:5" s="10" customFormat="1" ht="14.25" customHeight="1">
      <c r="A336" s="44"/>
      <c r="B336" s="99" t="s">
        <v>25</v>
      </c>
      <c r="C336" s="72">
        <v>57744799</v>
      </c>
      <c r="D336" s="389" t="s">
        <v>145</v>
      </c>
      <c r="E336" s="48"/>
    </row>
    <row r="337" spans="1:5" s="10" customFormat="1" ht="14.25" customHeight="1">
      <c r="A337" s="44"/>
      <c r="B337" s="93" t="s">
        <v>26</v>
      </c>
      <c r="C337" s="72">
        <v>98801886</v>
      </c>
      <c r="D337" s="389" t="s">
        <v>145</v>
      </c>
      <c r="E337" s="48"/>
    </row>
    <row r="338" spans="1:5" ht="14.25" customHeight="1"/>
    <row r="339" spans="1:5" ht="14.25" customHeight="1"/>
    <row r="340" spans="1:5" ht="14.25" customHeight="1"/>
    <row r="341" spans="1:5" ht="26.25" customHeight="1">
      <c r="B341" s="604" t="s">
        <v>764</v>
      </c>
      <c r="C341" s="604"/>
      <c r="D341" s="604"/>
    </row>
    <row r="342" spans="1:5">
      <c r="B342" s="604" t="s">
        <v>11</v>
      </c>
      <c r="C342" s="604"/>
      <c r="D342" s="604"/>
    </row>
    <row r="343" spans="1:5" ht="14.25" customHeight="1">
      <c r="B343" s="19" t="s">
        <v>557</v>
      </c>
    </row>
    <row r="344" spans="1:5" ht="14.25" customHeight="1">
      <c r="B344" s="21"/>
      <c r="C344" s="598" t="s">
        <v>13</v>
      </c>
      <c r="D344" s="599"/>
    </row>
    <row r="345" spans="1:5" ht="14.25" customHeight="1">
      <c r="B345" s="24"/>
      <c r="C345" s="600" t="s">
        <v>3</v>
      </c>
      <c r="D345" s="601"/>
    </row>
    <row r="346" spans="1:5" ht="14.25" customHeight="1">
      <c r="B346" s="25" t="s">
        <v>14</v>
      </c>
      <c r="C346" s="602" t="s">
        <v>148</v>
      </c>
      <c r="D346" s="596" t="s">
        <v>594</v>
      </c>
    </row>
    <row r="347" spans="1:5" ht="14.25" customHeight="1">
      <c r="B347" s="83"/>
      <c r="C347" s="603"/>
      <c r="D347" s="597"/>
    </row>
    <row r="348" spans="1:5" s="10" customFormat="1" ht="14.25" customHeight="1">
      <c r="A348" s="44"/>
      <c r="B348" s="97" t="s">
        <v>15</v>
      </c>
      <c r="C348" s="66">
        <v>11821723</v>
      </c>
      <c r="D348" s="387">
        <v>63515.999999999985</v>
      </c>
      <c r="E348" s="48"/>
    </row>
    <row r="349" spans="1:5" s="10" customFormat="1" ht="14.25" customHeight="1">
      <c r="A349" s="44"/>
      <c r="B349" s="98" t="s">
        <v>111</v>
      </c>
      <c r="C349" s="66">
        <v>7628103</v>
      </c>
      <c r="D349" s="387">
        <v>41109.599999999991</v>
      </c>
      <c r="E349" s="48"/>
    </row>
    <row r="350" spans="1:5" s="10" customFormat="1" ht="14.25" customHeight="1">
      <c r="A350" s="44"/>
      <c r="B350" s="98" t="s">
        <v>16</v>
      </c>
      <c r="C350" s="66">
        <v>23600</v>
      </c>
      <c r="D350" s="387">
        <v>146.59999999999997</v>
      </c>
      <c r="E350" s="48"/>
    </row>
    <row r="351" spans="1:5" s="10" customFormat="1" ht="14.25" customHeight="1">
      <c r="A351" s="44"/>
      <c r="B351" s="98" t="s">
        <v>112</v>
      </c>
      <c r="C351" s="66">
        <v>2371252</v>
      </c>
      <c r="D351" s="387">
        <v>14299.199999999995</v>
      </c>
      <c r="E351" s="48"/>
    </row>
    <row r="352" spans="1:5" s="10" customFormat="1" ht="14.25" customHeight="1">
      <c r="A352" s="44"/>
      <c r="B352" s="98" t="s">
        <v>17</v>
      </c>
      <c r="C352" s="66">
        <v>226500</v>
      </c>
      <c r="D352" s="387">
        <v>1280.2</v>
      </c>
      <c r="E352" s="48"/>
    </row>
    <row r="353" spans="1:5" s="10" customFormat="1" ht="14.25" customHeight="1">
      <c r="A353" s="44"/>
      <c r="B353" s="98" t="s">
        <v>110</v>
      </c>
      <c r="C353" s="66">
        <v>1315354</v>
      </c>
      <c r="D353" s="387">
        <v>5525.5000000000009</v>
      </c>
      <c r="E353" s="48"/>
    </row>
    <row r="354" spans="1:5" s="10" customFormat="1" ht="14.25" customHeight="1">
      <c r="A354" s="44"/>
      <c r="B354" s="98" t="s">
        <v>18</v>
      </c>
      <c r="C354" s="66">
        <v>256914</v>
      </c>
      <c r="D354" s="387">
        <v>1154.9000000000001</v>
      </c>
      <c r="E354" s="48"/>
    </row>
    <row r="355" spans="1:5" s="10" customFormat="1" ht="14.25" customHeight="1">
      <c r="A355" s="44"/>
      <c r="B355" s="98" t="s">
        <v>113</v>
      </c>
      <c r="C355" s="66">
        <v>1030238</v>
      </c>
      <c r="D355" s="387">
        <v>2113</v>
      </c>
      <c r="E355" s="48"/>
    </row>
    <row r="356" spans="1:5" s="10" customFormat="1" ht="14.25" customHeight="1">
      <c r="A356" s="44"/>
      <c r="B356" s="97" t="s">
        <v>19</v>
      </c>
      <c r="C356" s="66">
        <v>1440609</v>
      </c>
      <c r="D356" s="387">
        <v>12928.199999999999</v>
      </c>
      <c r="E356" s="48"/>
    </row>
    <row r="357" spans="1:5" s="10" customFormat="1" ht="14.25" customHeight="1">
      <c r="A357" s="44"/>
      <c r="B357" s="98" t="s">
        <v>114</v>
      </c>
      <c r="C357" s="66">
        <v>1329095</v>
      </c>
      <c r="D357" s="387">
        <v>7282.9999999999991</v>
      </c>
      <c r="E357" s="48"/>
    </row>
    <row r="358" spans="1:5" s="10" customFormat="1" ht="14.25" customHeight="1">
      <c r="A358" s="44"/>
      <c r="B358" s="98" t="s">
        <v>115</v>
      </c>
      <c r="C358" s="66">
        <v>111514</v>
      </c>
      <c r="D358" s="387">
        <v>5645.2</v>
      </c>
      <c r="E358" s="48"/>
    </row>
    <row r="359" spans="1:5" s="10" customFormat="1" ht="14.25" customHeight="1">
      <c r="A359" s="44"/>
      <c r="B359" s="98" t="s">
        <v>116</v>
      </c>
      <c r="C359" s="66" t="s">
        <v>144</v>
      </c>
      <c r="D359" s="387" t="s">
        <v>144</v>
      </c>
      <c r="E359" s="48"/>
    </row>
    <row r="360" spans="1:5" s="10" customFormat="1" ht="14.25" customHeight="1">
      <c r="A360" s="44"/>
      <c r="B360" s="97" t="s">
        <v>20</v>
      </c>
      <c r="C360" s="66">
        <v>7431707</v>
      </c>
      <c r="D360" s="387">
        <v>16639.600000000002</v>
      </c>
      <c r="E360" s="48"/>
    </row>
    <row r="361" spans="1:5" s="10" customFormat="1" ht="14.25" customHeight="1">
      <c r="A361" s="44"/>
      <c r="B361" s="98" t="s">
        <v>117</v>
      </c>
      <c r="C361" s="66">
        <v>7210707</v>
      </c>
      <c r="D361" s="387">
        <v>16362.500000000002</v>
      </c>
      <c r="E361" s="48"/>
    </row>
    <row r="362" spans="1:5" s="10" customFormat="1" ht="14.25" customHeight="1">
      <c r="A362" s="44"/>
      <c r="B362" s="98" t="s">
        <v>118</v>
      </c>
      <c r="C362" s="66">
        <v>4251440</v>
      </c>
      <c r="D362" s="387">
        <v>9857.5</v>
      </c>
      <c r="E362" s="48"/>
    </row>
    <row r="363" spans="1:5" s="10" customFormat="1" ht="14.25" customHeight="1">
      <c r="A363" s="44"/>
      <c r="B363" s="98" t="s">
        <v>135</v>
      </c>
      <c r="C363" s="66">
        <v>1006746</v>
      </c>
      <c r="D363" s="387">
        <v>2259.6999999999998</v>
      </c>
      <c r="E363" s="48"/>
    </row>
    <row r="364" spans="1:5" s="10" customFormat="1" ht="14.25" customHeight="1">
      <c r="A364" s="44"/>
      <c r="B364" s="98" t="s">
        <v>120</v>
      </c>
      <c r="C364" s="66" t="s">
        <v>144</v>
      </c>
      <c r="D364" s="387" t="s">
        <v>144</v>
      </c>
      <c r="E364" s="48"/>
    </row>
    <row r="365" spans="1:5" s="10" customFormat="1" ht="14.25" customHeight="1">
      <c r="A365" s="44"/>
      <c r="B365" s="98" t="s">
        <v>21</v>
      </c>
      <c r="C365" s="66" t="s">
        <v>144</v>
      </c>
      <c r="D365" s="387" t="s">
        <v>144</v>
      </c>
      <c r="E365" s="48"/>
    </row>
    <row r="366" spans="1:5" s="10" customFormat="1" ht="14.25" customHeight="1">
      <c r="A366" s="44"/>
      <c r="B366" s="98" t="s">
        <v>22</v>
      </c>
      <c r="C366" s="66" t="s">
        <v>144</v>
      </c>
      <c r="D366" s="387" t="s">
        <v>144</v>
      </c>
      <c r="E366" s="48"/>
    </row>
    <row r="367" spans="1:5" s="10" customFormat="1" ht="14.25" customHeight="1">
      <c r="A367" s="44"/>
      <c r="B367" s="98" t="s">
        <v>121</v>
      </c>
      <c r="C367" s="66">
        <v>221000</v>
      </c>
      <c r="D367" s="387">
        <v>277.10000000000002</v>
      </c>
      <c r="E367" s="48"/>
    </row>
    <row r="368" spans="1:5" s="10" customFormat="1" ht="14.25" customHeight="1">
      <c r="A368" s="44"/>
      <c r="B368" s="98" t="s">
        <v>122</v>
      </c>
      <c r="C368" s="66" t="s">
        <v>144</v>
      </c>
      <c r="D368" s="387" t="s">
        <v>144</v>
      </c>
      <c r="E368" s="48"/>
    </row>
    <row r="369" spans="1:5" s="10" customFormat="1" ht="14.25" customHeight="1">
      <c r="A369" s="44"/>
      <c r="B369" s="98" t="s">
        <v>123</v>
      </c>
      <c r="C369" s="66" t="s">
        <v>144</v>
      </c>
      <c r="D369" s="387" t="s">
        <v>144</v>
      </c>
      <c r="E369" s="48"/>
    </row>
    <row r="370" spans="1:5" s="10" customFormat="1" ht="14.25" customHeight="1">
      <c r="A370" s="44"/>
      <c r="B370" s="98" t="s">
        <v>124</v>
      </c>
      <c r="C370" s="66" t="s">
        <v>144</v>
      </c>
      <c r="D370" s="387" t="s">
        <v>144</v>
      </c>
      <c r="E370" s="48"/>
    </row>
    <row r="371" spans="1:5" s="10" customFormat="1" ht="14.25" customHeight="1">
      <c r="A371" s="44"/>
      <c r="B371" s="98" t="s">
        <v>125</v>
      </c>
      <c r="C371" s="66">
        <v>3723685</v>
      </c>
      <c r="D371" s="387">
        <v>171463.49999999997</v>
      </c>
      <c r="E371" s="48"/>
    </row>
    <row r="372" spans="1:5" s="10" customFormat="1" ht="14.25" customHeight="1">
      <c r="A372" s="44"/>
      <c r="B372" s="98" t="s">
        <v>23</v>
      </c>
      <c r="C372" s="66">
        <v>650424</v>
      </c>
      <c r="D372" s="387" t="s">
        <v>145</v>
      </c>
      <c r="E372" s="48"/>
    </row>
    <row r="373" spans="1:5" s="10" customFormat="1" ht="14.25" customHeight="1">
      <c r="A373" s="44"/>
      <c r="B373" s="99" t="s">
        <v>134</v>
      </c>
      <c r="C373" s="243">
        <v>26098386</v>
      </c>
      <c r="D373" s="442" t="s">
        <v>145</v>
      </c>
      <c r="E373" s="48"/>
    </row>
    <row r="374" spans="1:5" s="10" customFormat="1" ht="14.25" customHeight="1">
      <c r="A374" s="44"/>
      <c r="B374" s="98" t="s">
        <v>137</v>
      </c>
      <c r="C374" s="251">
        <v>12924768</v>
      </c>
      <c r="D374" s="440">
        <v>7891.8</v>
      </c>
      <c r="E374" s="48"/>
    </row>
    <row r="375" spans="1:5" s="10" customFormat="1" ht="14.25" customHeight="1">
      <c r="A375" s="44"/>
      <c r="B375" s="98" t="s">
        <v>126</v>
      </c>
      <c r="C375" s="251">
        <v>2791494</v>
      </c>
      <c r="D375" s="440">
        <v>1252.5999999999999</v>
      </c>
      <c r="E375" s="48"/>
    </row>
    <row r="376" spans="1:5" s="10" customFormat="1" ht="14.25" customHeight="1">
      <c r="A376" s="44"/>
      <c r="B376" s="98" t="s">
        <v>127</v>
      </c>
      <c r="C376" s="251" t="s">
        <v>144</v>
      </c>
      <c r="D376" s="440" t="s">
        <v>144</v>
      </c>
      <c r="E376" s="48"/>
    </row>
    <row r="377" spans="1:5" s="10" customFormat="1" ht="14.25" customHeight="1">
      <c r="A377" s="44"/>
      <c r="B377" s="98" t="s">
        <v>128</v>
      </c>
      <c r="C377" s="251">
        <v>516192</v>
      </c>
      <c r="D377" s="440">
        <v>397.29999999999995</v>
      </c>
      <c r="E377" s="48"/>
    </row>
    <row r="378" spans="1:5" s="10" customFormat="1" ht="14.25" customHeight="1">
      <c r="A378" s="44"/>
      <c r="B378" s="98" t="s">
        <v>129</v>
      </c>
      <c r="C378" s="251">
        <v>795680</v>
      </c>
      <c r="D378" s="440">
        <v>860.5</v>
      </c>
      <c r="E378" s="48"/>
    </row>
    <row r="379" spans="1:5" s="10" customFormat="1" ht="14.25" customHeight="1">
      <c r="A379" s="44"/>
      <c r="B379" s="98" t="s">
        <v>130</v>
      </c>
      <c r="C379" s="251">
        <v>1302813</v>
      </c>
      <c r="D379" s="440">
        <v>3711.7</v>
      </c>
      <c r="E379" s="48"/>
    </row>
    <row r="380" spans="1:5" s="10" customFormat="1" ht="14.25" customHeight="1">
      <c r="A380" s="44"/>
      <c r="B380" s="98" t="s">
        <v>131</v>
      </c>
      <c r="C380" s="251">
        <v>25624982</v>
      </c>
      <c r="D380" s="440">
        <v>76372.5</v>
      </c>
      <c r="E380" s="48"/>
    </row>
    <row r="381" spans="1:5" s="10" customFormat="1" ht="14.25" customHeight="1">
      <c r="A381" s="44"/>
      <c r="B381" s="98" t="s">
        <v>132</v>
      </c>
      <c r="C381" s="251">
        <v>300</v>
      </c>
      <c r="D381" s="440">
        <v>1.5</v>
      </c>
      <c r="E381" s="48"/>
    </row>
    <row r="382" spans="1:5" s="10" customFormat="1" ht="14.25" customHeight="1">
      <c r="A382" s="44"/>
      <c r="B382" s="98" t="s">
        <v>133</v>
      </c>
      <c r="C382" s="251">
        <v>4668</v>
      </c>
      <c r="D382" s="440">
        <v>12.299999999999999</v>
      </c>
      <c r="E382" s="48"/>
    </row>
    <row r="383" spans="1:5" s="10" customFormat="1" ht="14.25" customHeight="1">
      <c r="A383" s="44"/>
      <c r="B383" s="98" t="s">
        <v>24</v>
      </c>
      <c r="C383" s="251">
        <v>167403</v>
      </c>
      <c r="D383" s="440" t="s">
        <v>145</v>
      </c>
      <c r="E383" s="48"/>
    </row>
    <row r="384" spans="1:5" s="10" customFormat="1" ht="14.25" customHeight="1">
      <c r="A384" s="44"/>
      <c r="B384" s="99" t="s">
        <v>25</v>
      </c>
      <c r="C384" s="72">
        <v>44128300</v>
      </c>
      <c r="D384" s="389" t="s">
        <v>145</v>
      </c>
      <c r="E384" s="48"/>
    </row>
    <row r="385" spans="1:5" s="10" customFormat="1" ht="14.25" customHeight="1">
      <c r="A385" s="44"/>
      <c r="B385" s="93" t="s">
        <v>26</v>
      </c>
      <c r="C385" s="72">
        <v>70226686</v>
      </c>
      <c r="D385" s="389" t="s">
        <v>145</v>
      </c>
      <c r="E385" s="48"/>
    </row>
    <row r="386" spans="1:5" ht="14.25" customHeight="1">
      <c r="C386" s="32"/>
      <c r="D386" s="443"/>
    </row>
    <row r="387" spans="1:5" ht="14.25" customHeight="1">
      <c r="C387" s="32"/>
      <c r="D387" s="443"/>
    </row>
    <row r="388" spans="1:5" ht="14.25" customHeight="1">
      <c r="C388" s="32"/>
      <c r="D388" s="443"/>
    </row>
    <row r="389" spans="1:5" ht="24.75" customHeight="1">
      <c r="B389" s="604" t="s">
        <v>764</v>
      </c>
      <c r="C389" s="604"/>
      <c r="D389" s="604"/>
    </row>
    <row r="390" spans="1:5">
      <c r="B390" s="604" t="s">
        <v>12</v>
      </c>
      <c r="C390" s="604"/>
      <c r="D390" s="604"/>
    </row>
    <row r="391" spans="1:5">
      <c r="B391" s="19" t="s">
        <v>558</v>
      </c>
    </row>
    <row r="392" spans="1:5">
      <c r="B392" s="21"/>
      <c r="C392" s="598" t="s">
        <v>13</v>
      </c>
      <c r="D392" s="599"/>
    </row>
    <row r="393" spans="1:5">
      <c r="B393" s="24"/>
      <c r="C393" s="600" t="s">
        <v>3</v>
      </c>
      <c r="D393" s="601"/>
    </row>
    <row r="394" spans="1:5">
      <c r="B394" s="25" t="s">
        <v>14</v>
      </c>
      <c r="C394" s="602" t="s">
        <v>148</v>
      </c>
      <c r="D394" s="596" t="s">
        <v>594</v>
      </c>
    </row>
    <row r="395" spans="1:5" ht="14.25" customHeight="1">
      <c r="B395" s="83"/>
      <c r="C395" s="603"/>
      <c r="D395" s="597"/>
    </row>
    <row r="396" spans="1:5" s="10" customFormat="1" ht="14.25" customHeight="1">
      <c r="A396" s="44"/>
      <c r="B396" s="97" t="s">
        <v>15</v>
      </c>
      <c r="C396" s="66">
        <v>32604434</v>
      </c>
      <c r="D396" s="387">
        <v>222281.30000000002</v>
      </c>
      <c r="E396" s="48"/>
    </row>
    <row r="397" spans="1:5" s="10" customFormat="1" ht="14.25" customHeight="1">
      <c r="A397" s="44"/>
      <c r="B397" s="98" t="s">
        <v>111</v>
      </c>
      <c r="C397" s="66">
        <v>17051420</v>
      </c>
      <c r="D397" s="387">
        <v>135900.20000000001</v>
      </c>
      <c r="E397" s="48"/>
    </row>
    <row r="398" spans="1:5" s="10" customFormat="1" ht="14.25" customHeight="1">
      <c r="A398" s="44"/>
      <c r="B398" s="98" t="s">
        <v>16</v>
      </c>
      <c r="C398" s="66">
        <v>120639</v>
      </c>
      <c r="D398" s="387">
        <v>808.6</v>
      </c>
      <c r="E398" s="48"/>
    </row>
    <row r="399" spans="1:5" s="10" customFormat="1" ht="14.25" customHeight="1">
      <c r="A399" s="44"/>
      <c r="B399" s="98" t="s">
        <v>112</v>
      </c>
      <c r="C399" s="66">
        <v>2858486</v>
      </c>
      <c r="D399" s="387">
        <v>17345.400000000001</v>
      </c>
      <c r="E399" s="48"/>
    </row>
    <row r="400" spans="1:5" s="10" customFormat="1" ht="14.25" customHeight="1">
      <c r="A400" s="44"/>
      <c r="B400" s="98" t="s">
        <v>17</v>
      </c>
      <c r="C400" s="66">
        <v>41072</v>
      </c>
      <c r="D400" s="387">
        <v>269.10000000000002</v>
      </c>
      <c r="E400" s="48"/>
    </row>
    <row r="401" spans="1:5" s="10" customFormat="1" ht="14.25" customHeight="1">
      <c r="A401" s="44"/>
      <c r="B401" s="98" t="s">
        <v>110</v>
      </c>
      <c r="C401" s="66">
        <v>12280732</v>
      </c>
      <c r="D401" s="387">
        <v>66997</v>
      </c>
      <c r="E401" s="48"/>
    </row>
    <row r="402" spans="1:5" s="10" customFormat="1" ht="14.25" customHeight="1">
      <c r="A402" s="44"/>
      <c r="B402" s="98" t="s">
        <v>18</v>
      </c>
      <c r="C402" s="66">
        <v>252085</v>
      </c>
      <c r="D402" s="387">
        <v>961</v>
      </c>
      <c r="E402" s="48"/>
    </row>
    <row r="403" spans="1:5" s="10" customFormat="1" ht="14.25" customHeight="1">
      <c r="A403" s="44"/>
      <c r="B403" s="98" t="s">
        <v>113</v>
      </c>
      <c r="C403" s="66">
        <v>1554316</v>
      </c>
      <c r="D403" s="387">
        <v>3239.2999999999997</v>
      </c>
      <c r="E403" s="48"/>
    </row>
    <row r="404" spans="1:5" s="10" customFormat="1" ht="14.25" customHeight="1">
      <c r="A404" s="44"/>
      <c r="B404" s="97" t="s">
        <v>19</v>
      </c>
      <c r="C404" s="66">
        <v>224015</v>
      </c>
      <c r="D404" s="387">
        <v>1777.4</v>
      </c>
      <c r="E404" s="48"/>
    </row>
    <row r="405" spans="1:5" s="10" customFormat="1" ht="14.25" customHeight="1">
      <c r="A405" s="44"/>
      <c r="B405" s="98" t="s">
        <v>114</v>
      </c>
      <c r="C405" s="66">
        <v>190628</v>
      </c>
      <c r="D405" s="387">
        <v>708.4</v>
      </c>
      <c r="E405" s="48"/>
    </row>
    <row r="406" spans="1:5" s="10" customFormat="1" ht="14.25" customHeight="1">
      <c r="A406" s="44"/>
      <c r="B406" s="98" t="s">
        <v>115</v>
      </c>
      <c r="C406" s="66">
        <v>32387</v>
      </c>
      <c r="D406" s="387">
        <v>1019</v>
      </c>
      <c r="E406" s="48"/>
    </row>
    <row r="407" spans="1:5" s="10" customFormat="1" ht="14.25" customHeight="1">
      <c r="A407" s="44"/>
      <c r="B407" s="98" t="s">
        <v>116</v>
      </c>
      <c r="C407" s="66">
        <v>1000</v>
      </c>
      <c r="D407" s="387">
        <v>50</v>
      </c>
      <c r="E407" s="48"/>
    </row>
    <row r="408" spans="1:5" s="10" customFormat="1" ht="14.25" customHeight="1">
      <c r="A408" s="44"/>
      <c r="B408" s="97" t="s">
        <v>20</v>
      </c>
      <c r="C408" s="66">
        <v>24128140</v>
      </c>
      <c r="D408" s="387">
        <v>53466.2</v>
      </c>
      <c r="E408" s="48"/>
    </row>
    <row r="409" spans="1:5" s="10" customFormat="1" ht="14.25" customHeight="1">
      <c r="A409" s="44"/>
      <c r="B409" s="98" t="s">
        <v>117</v>
      </c>
      <c r="C409" s="66">
        <v>24086580</v>
      </c>
      <c r="D409" s="387">
        <v>53424.599999999991</v>
      </c>
      <c r="E409" s="48"/>
    </row>
    <row r="410" spans="1:5" s="10" customFormat="1" ht="14.25" customHeight="1">
      <c r="A410" s="44"/>
      <c r="B410" s="98" t="s">
        <v>118</v>
      </c>
      <c r="C410" s="66">
        <v>10885066</v>
      </c>
      <c r="D410" s="387">
        <v>22601.599999999995</v>
      </c>
      <c r="E410" s="48"/>
    </row>
    <row r="411" spans="1:5" s="10" customFormat="1" ht="14.25" customHeight="1">
      <c r="A411" s="44"/>
      <c r="B411" s="98" t="s">
        <v>119</v>
      </c>
      <c r="C411" s="66">
        <v>2424147</v>
      </c>
      <c r="D411" s="387">
        <v>5246.2</v>
      </c>
      <c r="E411" s="48"/>
    </row>
    <row r="412" spans="1:5" s="10" customFormat="1" ht="14.25" customHeight="1">
      <c r="A412" s="44"/>
      <c r="B412" s="98" t="s">
        <v>120</v>
      </c>
      <c r="C412" s="66" t="s">
        <v>144</v>
      </c>
      <c r="D412" s="387" t="s">
        <v>144</v>
      </c>
      <c r="E412" s="48"/>
    </row>
    <row r="413" spans="1:5" s="10" customFormat="1" ht="14.25" customHeight="1">
      <c r="A413" s="44"/>
      <c r="B413" s="98" t="s">
        <v>21</v>
      </c>
      <c r="C413" s="66" t="s">
        <v>144</v>
      </c>
      <c r="D413" s="387" t="s">
        <v>144</v>
      </c>
      <c r="E413" s="48"/>
    </row>
    <row r="414" spans="1:5" s="10" customFormat="1" ht="14.25" customHeight="1">
      <c r="A414" s="44"/>
      <c r="B414" s="98" t="s">
        <v>22</v>
      </c>
      <c r="C414" s="66" t="s">
        <v>144</v>
      </c>
      <c r="D414" s="387" t="s">
        <v>144</v>
      </c>
      <c r="E414" s="48"/>
    </row>
    <row r="415" spans="1:5" s="10" customFormat="1" ht="14.25" customHeight="1">
      <c r="A415" s="44"/>
      <c r="B415" s="98" t="s">
        <v>121</v>
      </c>
      <c r="C415" s="66">
        <v>41560</v>
      </c>
      <c r="D415" s="387">
        <v>41.6</v>
      </c>
      <c r="E415" s="48"/>
    </row>
    <row r="416" spans="1:5" s="10" customFormat="1" ht="14.25" customHeight="1">
      <c r="A416" s="44"/>
      <c r="B416" s="98" t="s">
        <v>122</v>
      </c>
      <c r="C416" s="66">
        <v>604871</v>
      </c>
      <c r="D416" s="387">
        <v>1062.3</v>
      </c>
      <c r="E416" s="48"/>
    </row>
    <row r="417" spans="1:5" s="10" customFormat="1" ht="14.25" customHeight="1">
      <c r="A417" s="44"/>
      <c r="B417" s="98" t="s">
        <v>123</v>
      </c>
      <c r="C417" s="66">
        <v>36</v>
      </c>
      <c r="D417" s="387">
        <v>0.2</v>
      </c>
      <c r="E417" s="48"/>
    </row>
    <row r="418" spans="1:5" s="10" customFormat="1" ht="14.25" customHeight="1">
      <c r="A418" s="44"/>
      <c r="B418" s="98" t="s">
        <v>124</v>
      </c>
      <c r="C418" s="66">
        <v>369679</v>
      </c>
      <c r="D418" s="387">
        <v>799.4</v>
      </c>
      <c r="E418" s="48"/>
    </row>
    <row r="419" spans="1:5" s="10" customFormat="1" ht="14.25" customHeight="1">
      <c r="A419" s="44"/>
      <c r="B419" s="98" t="s">
        <v>125</v>
      </c>
      <c r="C419" s="66">
        <v>4983754</v>
      </c>
      <c r="D419" s="387">
        <v>179247.89999999997</v>
      </c>
      <c r="E419" s="48"/>
    </row>
    <row r="420" spans="1:5" s="10" customFormat="1" ht="14.25" customHeight="1">
      <c r="A420" s="44"/>
      <c r="B420" s="98" t="s">
        <v>23</v>
      </c>
      <c r="C420" s="66">
        <v>1817643</v>
      </c>
      <c r="D420" s="387" t="s">
        <v>145</v>
      </c>
      <c r="E420" s="48"/>
    </row>
    <row r="421" spans="1:5" s="10" customFormat="1" ht="14.25" customHeight="1">
      <c r="A421" s="44"/>
      <c r="B421" s="99" t="s">
        <v>134</v>
      </c>
      <c r="C421" s="243">
        <v>66286888</v>
      </c>
      <c r="D421" s="442" t="s">
        <v>145</v>
      </c>
      <c r="E421" s="48"/>
    </row>
    <row r="422" spans="1:5" s="10" customFormat="1" ht="14.25" customHeight="1">
      <c r="A422" s="44"/>
      <c r="B422" s="98" t="s">
        <v>137</v>
      </c>
      <c r="C422" s="251">
        <v>10183455</v>
      </c>
      <c r="D422" s="440">
        <v>6645.300000000002</v>
      </c>
      <c r="E422" s="48"/>
    </row>
    <row r="423" spans="1:5" s="10" customFormat="1" ht="14.25" customHeight="1">
      <c r="A423" s="44"/>
      <c r="B423" s="98" t="s">
        <v>126</v>
      </c>
      <c r="C423" s="251">
        <v>932348</v>
      </c>
      <c r="D423" s="440">
        <v>770.90000000000009</v>
      </c>
      <c r="E423" s="48"/>
    </row>
    <row r="424" spans="1:5" s="10" customFormat="1" ht="14.25" customHeight="1">
      <c r="A424" s="44"/>
      <c r="B424" s="98" t="s">
        <v>127</v>
      </c>
      <c r="C424" s="251">
        <v>6552</v>
      </c>
      <c r="D424" s="440">
        <v>6.6999999999999993</v>
      </c>
      <c r="E424" s="48"/>
    </row>
    <row r="425" spans="1:5" s="10" customFormat="1" ht="14.25" customHeight="1">
      <c r="A425" s="44"/>
      <c r="B425" s="98" t="s">
        <v>128</v>
      </c>
      <c r="C425" s="251">
        <v>247110</v>
      </c>
      <c r="D425" s="440">
        <v>121.49999999999999</v>
      </c>
      <c r="E425" s="48"/>
    </row>
    <row r="426" spans="1:5" s="10" customFormat="1" ht="14.25" customHeight="1">
      <c r="A426" s="44"/>
      <c r="B426" s="98" t="s">
        <v>129</v>
      </c>
      <c r="C426" s="251">
        <v>1162764</v>
      </c>
      <c r="D426" s="440">
        <v>145.4</v>
      </c>
      <c r="E426" s="48"/>
    </row>
    <row r="427" spans="1:5" s="10" customFormat="1" ht="14.25" customHeight="1">
      <c r="A427" s="44"/>
      <c r="B427" s="98" t="s">
        <v>130</v>
      </c>
      <c r="C427" s="251">
        <v>251282</v>
      </c>
      <c r="D427" s="440">
        <v>95.6</v>
      </c>
      <c r="E427" s="48"/>
    </row>
    <row r="428" spans="1:5" s="10" customFormat="1" ht="14.25" customHeight="1">
      <c r="A428" s="44"/>
      <c r="B428" s="98" t="s">
        <v>131</v>
      </c>
      <c r="C428" s="251">
        <v>14103320</v>
      </c>
      <c r="D428" s="440">
        <v>43673.1</v>
      </c>
      <c r="E428" s="48"/>
    </row>
    <row r="429" spans="1:5" s="10" customFormat="1" ht="14.25" customHeight="1">
      <c r="A429" s="44"/>
      <c r="B429" s="98" t="s">
        <v>132</v>
      </c>
      <c r="C429" s="251">
        <v>1285456</v>
      </c>
      <c r="D429" s="440">
        <v>17003.400000000001</v>
      </c>
      <c r="E429" s="48"/>
    </row>
    <row r="430" spans="1:5" s="10" customFormat="1" ht="14.25" customHeight="1">
      <c r="A430" s="44"/>
      <c r="B430" s="98" t="s">
        <v>133</v>
      </c>
      <c r="C430" s="251">
        <v>2058</v>
      </c>
      <c r="D430" s="440">
        <v>5.8000000000000007</v>
      </c>
      <c r="E430" s="48"/>
    </row>
    <row r="431" spans="1:5" s="10" customFormat="1" ht="14.25" customHeight="1">
      <c r="A431" s="44"/>
      <c r="B431" s="98" t="s">
        <v>24</v>
      </c>
      <c r="C431" s="251">
        <v>-104931</v>
      </c>
      <c r="D431" s="440" t="s">
        <v>145</v>
      </c>
      <c r="E431" s="48"/>
    </row>
    <row r="432" spans="1:5" s="10" customFormat="1" ht="14.25" customHeight="1">
      <c r="A432" s="44"/>
      <c r="B432" s="99" t="s">
        <v>25</v>
      </c>
      <c r="C432" s="72">
        <v>28069414</v>
      </c>
      <c r="D432" s="442" t="s">
        <v>145</v>
      </c>
      <c r="E432" s="48"/>
    </row>
    <row r="433" spans="1:5" s="10" customFormat="1" ht="14.25" customHeight="1">
      <c r="A433" s="44"/>
      <c r="B433" s="93" t="s">
        <v>26</v>
      </c>
      <c r="C433" s="72">
        <v>94356302</v>
      </c>
      <c r="D433" s="389" t="s">
        <v>145</v>
      </c>
      <c r="E433" s="48"/>
    </row>
    <row r="434" spans="1:5" ht="14.25" customHeight="1">
      <c r="C434" s="32"/>
      <c r="D434" s="443"/>
    </row>
    <row r="435" spans="1:5" ht="14.25" customHeight="1">
      <c r="C435" s="32"/>
      <c r="D435" s="443"/>
    </row>
    <row r="436" spans="1:5" ht="14.25" customHeight="1">
      <c r="C436" s="32"/>
      <c r="D436" s="443"/>
    </row>
    <row r="437" spans="1:5" ht="14.25" customHeight="1">
      <c r="C437" s="33"/>
    </row>
    <row r="439" spans="1:5">
      <c r="B439" s="94"/>
      <c r="C439" s="257"/>
      <c r="D439" s="445"/>
    </row>
    <row r="440" spans="1:5">
      <c r="A440" s="65"/>
      <c r="B440" s="607"/>
      <c r="C440" s="607"/>
      <c r="D440" s="607"/>
    </row>
    <row r="441" spans="1:5">
      <c r="A441" s="65"/>
      <c r="B441" s="606"/>
      <c r="C441" s="606"/>
      <c r="D441" s="606"/>
    </row>
    <row r="442" spans="1:5">
      <c r="A442" s="65"/>
      <c r="B442" s="100"/>
      <c r="C442" s="256"/>
      <c r="D442" s="430"/>
    </row>
    <row r="443" spans="1:5">
      <c r="A443" s="65"/>
      <c r="B443" s="101"/>
      <c r="C443" s="256"/>
      <c r="D443" s="430"/>
    </row>
    <row r="444" spans="1:5">
      <c r="A444" s="65"/>
      <c r="B444" s="41"/>
      <c r="C444" s="252"/>
      <c r="D444" s="384"/>
    </row>
    <row r="445" spans="1:5">
      <c r="A445" s="65"/>
      <c r="B445" s="41"/>
      <c r="C445" s="252"/>
      <c r="D445" s="384"/>
    </row>
    <row r="446" spans="1:5">
      <c r="A446" s="65"/>
      <c r="B446" s="41"/>
      <c r="C446" s="252"/>
      <c r="D446" s="384"/>
    </row>
    <row r="447" spans="1:5">
      <c r="A447" s="65"/>
      <c r="B447" s="41"/>
      <c r="C447" s="252"/>
      <c r="D447" s="384"/>
    </row>
    <row r="448" spans="1:5">
      <c r="A448" s="65"/>
      <c r="B448" s="35"/>
      <c r="C448" s="252"/>
      <c r="D448" s="384"/>
    </row>
    <row r="449" spans="1:4">
      <c r="A449" s="65"/>
      <c r="B449" s="102"/>
      <c r="C449" s="66"/>
      <c r="D449" s="67"/>
    </row>
    <row r="450" spans="1:4">
      <c r="A450" s="65"/>
      <c r="B450" s="95"/>
      <c r="C450" s="66"/>
      <c r="D450" s="67"/>
    </row>
    <row r="451" spans="1:4">
      <c r="A451" s="65"/>
      <c r="B451" s="95"/>
      <c r="C451" s="66"/>
      <c r="D451" s="67"/>
    </row>
    <row r="452" spans="1:4">
      <c r="A452" s="65"/>
      <c r="B452" s="95"/>
      <c r="C452" s="66"/>
      <c r="D452" s="67"/>
    </row>
    <row r="453" spans="1:4">
      <c r="A453" s="65"/>
      <c r="B453" s="95"/>
      <c r="C453" s="66"/>
      <c r="D453" s="67"/>
    </row>
    <row r="454" spans="1:4">
      <c r="A454" s="65"/>
      <c r="B454" s="95"/>
      <c r="C454" s="66"/>
      <c r="D454" s="67"/>
    </row>
    <row r="455" spans="1:4">
      <c r="A455" s="65"/>
      <c r="B455" s="95"/>
      <c r="C455" s="66"/>
      <c r="D455" s="67"/>
    </row>
    <row r="456" spans="1:4">
      <c r="A456" s="65"/>
      <c r="B456" s="95"/>
      <c r="C456" s="66"/>
      <c r="D456" s="67"/>
    </row>
    <row r="457" spans="1:4">
      <c r="A457" s="65"/>
      <c r="B457" s="102"/>
      <c r="C457" s="66"/>
      <c r="D457" s="387"/>
    </row>
    <row r="458" spans="1:4">
      <c r="A458" s="65"/>
      <c r="B458" s="95"/>
      <c r="C458" s="66"/>
      <c r="D458" s="387"/>
    </row>
    <row r="459" spans="1:4">
      <c r="A459" s="65"/>
      <c r="B459" s="95"/>
      <c r="C459" s="66"/>
      <c r="D459" s="387"/>
    </row>
    <row r="460" spans="1:4">
      <c r="A460" s="65"/>
      <c r="B460" s="95"/>
      <c r="C460" s="254"/>
      <c r="D460" s="446"/>
    </row>
    <row r="461" spans="1:4">
      <c r="A461" s="65"/>
      <c r="B461" s="102"/>
      <c r="C461" s="66"/>
      <c r="D461" s="67"/>
    </row>
    <row r="462" spans="1:4">
      <c r="A462" s="65"/>
      <c r="B462" s="95"/>
      <c r="C462" s="66"/>
      <c r="D462" s="67"/>
    </row>
    <row r="463" spans="1:4">
      <c r="A463" s="65"/>
      <c r="B463" s="95"/>
      <c r="C463" s="66"/>
      <c r="D463" s="67"/>
    </row>
    <row r="464" spans="1:4">
      <c r="A464" s="65"/>
      <c r="B464" s="95"/>
      <c r="C464" s="66"/>
      <c r="D464" s="67"/>
    </row>
    <row r="465" spans="1:4">
      <c r="A465" s="65"/>
      <c r="B465" s="95"/>
      <c r="C465" s="66"/>
      <c r="D465" s="387"/>
    </row>
    <row r="466" spans="1:4">
      <c r="A466" s="65"/>
      <c r="B466" s="95"/>
      <c r="C466" s="254"/>
      <c r="D466" s="446"/>
    </row>
    <row r="467" spans="1:4">
      <c r="A467" s="65"/>
      <c r="B467" s="95"/>
      <c r="C467" s="254"/>
      <c r="D467" s="446"/>
    </row>
    <row r="468" spans="1:4">
      <c r="A468" s="65"/>
      <c r="B468" s="95"/>
      <c r="C468" s="66"/>
      <c r="D468" s="387"/>
    </row>
    <row r="469" spans="1:4">
      <c r="A469" s="65"/>
      <c r="B469" s="95"/>
      <c r="C469" s="66"/>
      <c r="D469" s="387"/>
    </row>
    <row r="470" spans="1:4">
      <c r="A470" s="65"/>
      <c r="B470" s="95"/>
      <c r="C470" s="66"/>
      <c r="D470" s="387"/>
    </row>
    <row r="471" spans="1:4">
      <c r="A471" s="65"/>
      <c r="B471" s="95"/>
      <c r="C471" s="66"/>
      <c r="D471" s="387"/>
    </row>
    <row r="472" spans="1:4">
      <c r="A472" s="65"/>
      <c r="B472" s="95"/>
      <c r="C472" s="66"/>
      <c r="D472" s="67"/>
    </row>
    <row r="473" spans="1:4">
      <c r="A473" s="65"/>
      <c r="B473" s="95"/>
      <c r="C473" s="66"/>
      <c r="D473" s="67"/>
    </row>
    <row r="474" spans="1:4">
      <c r="A474" s="65"/>
      <c r="B474" s="96"/>
      <c r="C474" s="66"/>
      <c r="D474" s="67"/>
    </row>
    <row r="475" spans="1:4">
      <c r="A475" s="65"/>
      <c r="B475" s="95"/>
      <c r="C475" s="66"/>
      <c r="D475" s="67"/>
    </row>
    <row r="476" spans="1:4">
      <c r="A476" s="65"/>
      <c r="B476" s="95"/>
      <c r="C476" s="66"/>
      <c r="D476" s="67"/>
    </row>
    <row r="477" spans="1:4">
      <c r="A477" s="65"/>
      <c r="B477" s="95"/>
      <c r="C477" s="66"/>
      <c r="D477" s="387"/>
    </row>
    <row r="478" spans="1:4">
      <c r="A478" s="65"/>
      <c r="B478" s="95"/>
      <c r="C478" s="66"/>
      <c r="D478" s="67"/>
    </row>
    <row r="479" spans="1:4">
      <c r="A479" s="65"/>
      <c r="B479" s="95"/>
      <c r="C479" s="66"/>
      <c r="D479" s="67"/>
    </row>
    <row r="480" spans="1:4">
      <c r="A480" s="65"/>
      <c r="B480" s="95"/>
      <c r="C480" s="66"/>
      <c r="D480" s="67"/>
    </row>
    <row r="481" spans="1:4">
      <c r="A481" s="65"/>
      <c r="B481" s="95"/>
      <c r="C481" s="66"/>
      <c r="D481" s="67"/>
    </row>
    <row r="482" spans="1:4">
      <c r="A482" s="65"/>
      <c r="B482" s="95"/>
      <c r="C482" s="66"/>
      <c r="D482" s="387"/>
    </row>
    <row r="483" spans="1:4">
      <c r="A483" s="65"/>
      <c r="B483" s="95"/>
      <c r="C483" s="66"/>
      <c r="D483" s="67"/>
    </row>
    <row r="484" spans="1:4">
      <c r="A484" s="65"/>
      <c r="B484" s="95"/>
      <c r="C484" s="66"/>
      <c r="D484" s="67"/>
    </row>
    <row r="485" spans="1:4">
      <c r="A485" s="65"/>
      <c r="B485" s="96"/>
      <c r="C485" s="66"/>
      <c r="D485" s="67"/>
    </row>
    <row r="486" spans="1:4">
      <c r="A486" s="65"/>
      <c r="B486" s="103"/>
      <c r="C486" s="66"/>
      <c r="D486" s="387"/>
    </row>
    <row r="487" spans="1:4">
      <c r="A487" s="65"/>
      <c r="B487" s="104"/>
      <c r="C487" s="27"/>
      <c r="D487" s="386"/>
    </row>
    <row r="488" spans="1:4">
      <c r="A488" s="65"/>
      <c r="B488" s="95"/>
      <c r="C488" s="256"/>
      <c r="D488" s="430"/>
    </row>
    <row r="489" spans="1:4">
      <c r="A489" s="65"/>
      <c r="B489" s="95"/>
      <c r="C489" s="256"/>
      <c r="D489" s="430"/>
    </row>
    <row r="490" spans="1:4">
      <c r="A490" s="65"/>
      <c r="B490" s="607"/>
      <c r="C490" s="607"/>
      <c r="D490" s="607"/>
    </row>
    <row r="491" spans="1:4">
      <c r="A491" s="65"/>
      <c r="B491" s="606"/>
      <c r="C491" s="606"/>
      <c r="D491" s="606"/>
    </row>
    <row r="492" spans="1:4">
      <c r="A492" s="65"/>
      <c r="B492" s="100"/>
      <c r="C492" s="256"/>
      <c r="D492" s="430"/>
    </row>
    <row r="493" spans="1:4">
      <c r="A493" s="65"/>
      <c r="B493" s="101"/>
      <c r="C493" s="256"/>
      <c r="D493" s="430"/>
    </row>
    <row r="494" spans="1:4">
      <c r="A494" s="65"/>
      <c r="B494" s="41"/>
      <c r="C494" s="252"/>
      <c r="D494" s="384"/>
    </row>
    <row r="495" spans="1:4">
      <c r="A495" s="65"/>
      <c r="B495" s="41"/>
      <c r="C495" s="252"/>
      <c r="D495" s="384"/>
    </row>
    <row r="496" spans="1:4">
      <c r="A496" s="65"/>
      <c r="B496" s="41"/>
      <c r="C496" s="252"/>
      <c r="D496" s="384"/>
    </row>
    <row r="497" spans="1:4">
      <c r="A497" s="65"/>
      <c r="B497" s="41"/>
      <c r="C497" s="252"/>
      <c r="D497" s="384"/>
    </row>
    <row r="498" spans="1:4">
      <c r="A498" s="65"/>
      <c r="B498" s="35"/>
      <c r="C498" s="252"/>
      <c r="D498" s="384"/>
    </row>
    <row r="499" spans="1:4">
      <c r="A499" s="65"/>
      <c r="B499" s="102"/>
      <c r="C499" s="66"/>
      <c r="D499" s="387"/>
    </row>
    <row r="500" spans="1:4">
      <c r="A500" s="65"/>
      <c r="B500" s="95"/>
      <c r="C500" s="66"/>
      <c r="D500" s="387"/>
    </row>
    <row r="501" spans="1:4">
      <c r="A501" s="65"/>
      <c r="B501" s="95"/>
      <c r="C501" s="66"/>
      <c r="D501" s="387"/>
    </row>
    <row r="502" spans="1:4">
      <c r="A502" s="65"/>
      <c r="B502" s="95"/>
      <c r="C502" s="66"/>
      <c r="D502" s="387"/>
    </row>
    <row r="503" spans="1:4">
      <c r="A503" s="65"/>
      <c r="B503" s="95"/>
      <c r="C503" s="66"/>
      <c r="D503" s="387"/>
    </row>
    <row r="504" spans="1:4">
      <c r="A504" s="65"/>
      <c r="B504" s="95"/>
      <c r="C504" s="66"/>
      <c r="D504" s="387"/>
    </row>
    <row r="505" spans="1:4">
      <c r="A505" s="65"/>
      <c r="B505" s="95"/>
      <c r="C505" s="66"/>
      <c r="D505" s="387"/>
    </row>
    <row r="506" spans="1:4">
      <c r="A506" s="65"/>
      <c r="B506" s="95"/>
      <c r="C506" s="66"/>
      <c r="D506" s="387"/>
    </row>
    <row r="507" spans="1:4">
      <c r="A507" s="65"/>
      <c r="B507" s="102"/>
      <c r="C507" s="66"/>
      <c r="D507" s="387"/>
    </row>
    <row r="508" spans="1:4">
      <c r="A508" s="65"/>
      <c r="B508" s="95"/>
      <c r="C508" s="66"/>
      <c r="D508" s="387"/>
    </row>
    <row r="509" spans="1:4">
      <c r="A509" s="65"/>
      <c r="B509" s="95"/>
      <c r="C509" s="66"/>
      <c r="D509" s="387"/>
    </row>
    <row r="510" spans="1:4">
      <c r="A510" s="65"/>
      <c r="B510" s="95"/>
      <c r="C510" s="66"/>
      <c r="D510" s="387"/>
    </row>
    <row r="511" spans="1:4">
      <c r="A511" s="65"/>
      <c r="B511" s="102"/>
      <c r="C511" s="66"/>
      <c r="D511" s="387"/>
    </row>
    <row r="512" spans="1:4">
      <c r="A512" s="65"/>
      <c r="B512" s="95"/>
      <c r="C512" s="66"/>
      <c r="D512" s="387"/>
    </row>
    <row r="513" spans="1:4">
      <c r="A513" s="65"/>
      <c r="B513" s="95"/>
      <c r="C513" s="66"/>
      <c r="D513" s="387"/>
    </row>
    <row r="514" spans="1:4">
      <c r="A514" s="65"/>
      <c r="B514" s="95"/>
      <c r="C514" s="66"/>
      <c r="D514" s="387"/>
    </row>
    <row r="515" spans="1:4">
      <c r="A515" s="65"/>
      <c r="B515" s="95"/>
      <c r="C515" s="66"/>
      <c r="D515" s="387"/>
    </row>
    <row r="516" spans="1:4">
      <c r="A516" s="65"/>
      <c r="B516" s="95"/>
      <c r="C516" s="66"/>
      <c r="D516" s="387"/>
    </row>
    <row r="517" spans="1:4">
      <c r="A517" s="65"/>
      <c r="B517" s="95"/>
      <c r="C517" s="66"/>
      <c r="D517" s="387"/>
    </row>
    <row r="518" spans="1:4">
      <c r="A518" s="65"/>
      <c r="B518" s="95"/>
      <c r="C518" s="66"/>
      <c r="D518" s="387"/>
    </row>
    <row r="519" spans="1:4">
      <c r="A519" s="65"/>
      <c r="B519" s="95"/>
      <c r="C519" s="66"/>
      <c r="D519" s="387"/>
    </row>
    <row r="520" spans="1:4">
      <c r="A520" s="65"/>
      <c r="B520" s="95"/>
      <c r="C520" s="66"/>
      <c r="D520" s="387"/>
    </row>
    <row r="521" spans="1:4">
      <c r="A521" s="65"/>
      <c r="B521" s="95"/>
      <c r="C521" s="66"/>
      <c r="D521" s="387"/>
    </row>
    <row r="522" spans="1:4">
      <c r="A522" s="65"/>
      <c r="B522" s="95"/>
      <c r="C522" s="66"/>
      <c r="D522" s="387"/>
    </row>
    <row r="523" spans="1:4">
      <c r="A523" s="65"/>
      <c r="B523" s="95"/>
      <c r="C523" s="66"/>
      <c r="D523" s="387"/>
    </row>
    <row r="524" spans="1:4">
      <c r="A524" s="65"/>
      <c r="B524" s="96"/>
      <c r="C524" s="66"/>
      <c r="D524" s="387"/>
    </row>
    <row r="525" spans="1:4">
      <c r="A525" s="65"/>
      <c r="B525" s="95"/>
      <c r="C525" s="66"/>
      <c r="D525" s="387"/>
    </row>
    <row r="526" spans="1:4">
      <c r="A526" s="65"/>
      <c r="B526" s="95"/>
      <c r="C526" s="66"/>
      <c r="D526" s="387"/>
    </row>
    <row r="527" spans="1:4">
      <c r="A527" s="65"/>
      <c r="B527" s="95"/>
      <c r="C527" s="66"/>
      <c r="D527" s="387"/>
    </row>
    <row r="528" spans="1:4">
      <c r="A528" s="65"/>
      <c r="B528" s="95"/>
      <c r="C528" s="66"/>
      <c r="D528" s="387"/>
    </row>
    <row r="529" spans="1:4">
      <c r="A529" s="65"/>
      <c r="B529" s="95"/>
      <c r="C529" s="66"/>
      <c r="D529" s="387"/>
    </row>
    <row r="530" spans="1:4">
      <c r="A530" s="65"/>
      <c r="B530" s="95"/>
      <c r="C530" s="66"/>
      <c r="D530" s="387"/>
    </row>
    <row r="531" spans="1:4">
      <c r="A531" s="65"/>
      <c r="B531" s="95"/>
      <c r="C531" s="66"/>
      <c r="D531" s="387"/>
    </row>
    <row r="532" spans="1:4">
      <c r="A532" s="65"/>
      <c r="B532" s="95"/>
      <c r="C532" s="66"/>
      <c r="D532" s="387"/>
    </row>
    <row r="533" spans="1:4">
      <c r="A533" s="65"/>
      <c r="B533" s="95"/>
      <c r="C533" s="66"/>
      <c r="D533" s="387"/>
    </row>
    <row r="534" spans="1:4">
      <c r="A534" s="65"/>
      <c r="B534" s="95"/>
      <c r="C534" s="66"/>
      <c r="D534" s="387"/>
    </row>
    <row r="535" spans="1:4">
      <c r="A535" s="65"/>
      <c r="B535" s="96"/>
      <c r="C535" s="66"/>
      <c r="D535" s="387"/>
    </row>
    <row r="536" spans="1:4">
      <c r="A536" s="65"/>
      <c r="B536" s="103"/>
      <c r="C536" s="66"/>
      <c r="D536" s="387"/>
    </row>
    <row r="537" spans="1:4">
      <c r="A537" s="65"/>
      <c r="B537" s="104"/>
      <c r="C537" s="256"/>
      <c r="D537" s="430"/>
    </row>
    <row r="538" spans="1:4">
      <c r="A538" s="65"/>
      <c r="B538" s="104"/>
      <c r="C538" s="256"/>
      <c r="D538" s="430"/>
    </row>
    <row r="539" spans="1:4">
      <c r="A539" s="65"/>
      <c r="B539" s="607"/>
      <c r="C539" s="607"/>
      <c r="D539" s="607"/>
    </row>
    <row r="540" spans="1:4">
      <c r="A540" s="65"/>
      <c r="B540" s="606"/>
      <c r="C540" s="606"/>
      <c r="D540" s="606"/>
    </row>
    <row r="541" spans="1:4">
      <c r="A541" s="65"/>
      <c r="B541" s="100"/>
      <c r="C541" s="256"/>
      <c r="D541" s="430"/>
    </row>
    <row r="542" spans="1:4">
      <c r="A542" s="65"/>
      <c r="B542" s="101"/>
      <c r="C542" s="256"/>
      <c r="D542" s="430"/>
    </row>
    <row r="543" spans="1:4">
      <c r="A543" s="65"/>
      <c r="B543" s="41"/>
      <c r="C543" s="252"/>
      <c r="D543" s="384"/>
    </row>
    <row r="544" spans="1:4">
      <c r="A544" s="65"/>
      <c r="B544" s="41"/>
      <c r="C544" s="252"/>
      <c r="D544" s="384"/>
    </row>
    <row r="545" spans="1:4">
      <c r="A545" s="65"/>
      <c r="B545" s="41"/>
      <c r="C545" s="252"/>
      <c r="D545" s="384"/>
    </row>
    <row r="546" spans="1:4">
      <c r="A546" s="65"/>
      <c r="B546" s="41"/>
      <c r="C546" s="252"/>
      <c r="D546" s="384"/>
    </row>
    <row r="547" spans="1:4">
      <c r="A547" s="65"/>
      <c r="B547" s="35"/>
      <c r="C547" s="252"/>
      <c r="D547" s="384"/>
    </row>
    <row r="548" spans="1:4">
      <c r="A548" s="65"/>
      <c r="B548" s="102"/>
      <c r="C548" s="66"/>
      <c r="D548" s="387"/>
    </row>
    <row r="549" spans="1:4">
      <c r="A549" s="65"/>
      <c r="B549" s="95"/>
      <c r="C549" s="66"/>
      <c r="D549" s="387"/>
    </row>
    <row r="550" spans="1:4">
      <c r="A550" s="65"/>
      <c r="B550" s="95"/>
      <c r="C550" s="66"/>
      <c r="D550" s="387"/>
    </row>
    <row r="551" spans="1:4">
      <c r="A551" s="65"/>
      <c r="B551" s="95"/>
      <c r="C551" s="66"/>
      <c r="D551" s="387"/>
    </row>
    <row r="552" spans="1:4">
      <c r="A552" s="65"/>
      <c r="B552" s="95"/>
      <c r="C552" s="66"/>
      <c r="D552" s="387"/>
    </row>
    <row r="553" spans="1:4">
      <c r="A553" s="65"/>
      <c r="B553" s="95"/>
      <c r="C553" s="66"/>
      <c r="D553" s="387"/>
    </row>
    <row r="554" spans="1:4">
      <c r="A554" s="65"/>
      <c r="B554" s="95"/>
      <c r="C554" s="66"/>
      <c r="D554" s="387"/>
    </row>
    <row r="555" spans="1:4">
      <c r="A555" s="65"/>
      <c r="B555" s="95"/>
      <c r="C555" s="66"/>
      <c r="D555" s="387"/>
    </row>
    <row r="556" spans="1:4">
      <c r="A556" s="65"/>
      <c r="B556" s="102"/>
      <c r="C556" s="66"/>
      <c r="D556" s="387"/>
    </row>
    <row r="557" spans="1:4">
      <c r="A557" s="65"/>
      <c r="B557" s="95"/>
      <c r="C557" s="66"/>
      <c r="D557" s="387"/>
    </row>
    <row r="558" spans="1:4">
      <c r="A558" s="65"/>
      <c r="B558" s="95"/>
      <c r="C558" s="66"/>
      <c r="D558" s="387"/>
    </row>
    <row r="559" spans="1:4">
      <c r="A559" s="65"/>
      <c r="B559" s="95"/>
      <c r="C559" s="66"/>
      <c r="D559" s="387"/>
    </row>
    <row r="560" spans="1:4">
      <c r="A560" s="65"/>
      <c r="B560" s="102"/>
      <c r="C560" s="66"/>
      <c r="D560" s="387"/>
    </row>
    <row r="561" spans="1:4">
      <c r="A561" s="65"/>
      <c r="B561" s="95"/>
      <c r="C561" s="66"/>
      <c r="D561" s="387"/>
    </row>
    <row r="562" spans="1:4">
      <c r="A562" s="65"/>
      <c r="B562" s="95"/>
      <c r="C562" s="66"/>
      <c r="D562" s="387"/>
    </row>
    <row r="563" spans="1:4">
      <c r="A563" s="65"/>
      <c r="B563" s="95"/>
      <c r="C563" s="66"/>
      <c r="D563" s="387"/>
    </row>
    <row r="564" spans="1:4">
      <c r="A564" s="65"/>
      <c r="B564" s="95"/>
      <c r="C564" s="66"/>
      <c r="D564" s="387"/>
    </row>
    <row r="565" spans="1:4">
      <c r="A565" s="65"/>
      <c r="B565" s="95"/>
      <c r="C565" s="66"/>
      <c r="D565" s="387"/>
    </row>
    <row r="566" spans="1:4">
      <c r="A566" s="65"/>
      <c r="B566" s="95"/>
      <c r="C566" s="66"/>
      <c r="D566" s="387"/>
    </row>
    <row r="567" spans="1:4">
      <c r="A567" s="65"/>
      <c r="B567" s="95"/>
      <c r="C567" s="66"/>
      <c r="D567" s="387"/>
    </row>
    <row r="568" spans="1:4">
      <c r="A568" s="65"/>
      <c r="B568" s="95"/>
      <c r="C568" s="66"/>
      <c r="D568" s="387"/>
    </row>
    <row r="569" spans="1:4">
      <c r="A569" s="65"/>
      <c r="B569" s="95"/>
      <c r="C569" s="66"/>
      <c r="D569" s="387"/>
    </row>
    <row r="570" spans="1:4">
      <c r="A570" s="65"/>
      <c r="B570" s="95"/>
      <c r="C570" s="66"/>
      <c r="D570" s="387"/>
    </row>
    <row r="571" spans="1:4">
      <c r="A571" s="65"/>
      <c r="B571" s="95"/>
      <c r="C571" s="66"/>
      <c r="D571" s="387"/>
    </row>
    <row r="572" spans="1:4">
      <c r="A572" s="65"/>
      <c r="B572" s="95"/>
      <c r="C572" s="66"/>
      <c r="D572" s="387"/>
    </row>
    <row r="573" spans="1:4">
      <c r="A573" s="65"/>
      <c r="B573" s="96"/>
      <c r="C573" s="66"/>
      <c r="D573" s="387"/>
    </row>
    <row r="574" spans="1:4">
      <c r="A574" s="65"/>
      <c r="B574" s="95"/>
      <c r="C574" s="66"/>
      <c r="D574" s="387"/>
    </row>
    <row r="575" spans="1:4">
      <c r="A575" s="65"/>
      <c r="B575" s="95"/>
      <c r="C575" s="66"/>
      <c r="D575" s="387"/>
    </row>
    <row r="576" spans="1:4">
      <c r="A576" s="65"/>
      <c r="B576" s="95"/>
      <c r="C576" s="66"/>
      <c r="D576" s="387"/>
    </row>
    <row r="577" spans="1:4">
      <c r="A577" s="65"/>
      <c r="B577" s="95"/>
      <c r="C577" s="66"/>
      <c r="D577" s="387"/>
    </row>
    <row r="578" spans="1:4">
      <c r="A578" s="65"/>
      <c r="B578" s="95"/>
      <c r="C578" s="66"/>
      <c r="D578" s="387"/>
    </row>
    <row r="579" spans="1:4">
      <c r="A579" s="65"/>
      <c r="B579" s="95"/>
      <c r="C579" s="66"/>
      <c r="D579" s="387"/>
    </row>
    <row r="580" spans="1:4">
      <c r="A580" s="65"/>
      <c r="B580" s="95"/>
      <c r="C580" s="66"/>
      <c r="D580" s="387"/>
    </row>
    <row r="581" spans="1:4">
      <c r="A581" s="65"/>
      <c r="B581" s="95"/>
      <c r="C581" s="66"/>
      <c r="D581" s="387"/>
    </row>
    <row r="582" spans="1:4">
      <c r="A582" s="65"/>
      <c r="B582" s="95"/>
      <c r="C582" s="66"/>
      <c r="D582" s="387"/>
    </row>
    <row r="583" spans="1:4">
      <c r="A583" s="65"/>
      <c r="B583" s="95"/>
      <c r="C583" s="66"/>
      <c r="D583" s="387"/>
    </row>
    <row r="584" spans="1:4">
      <c r="A584" s="65"/>
      <c r="B584" s="96"/>
      <c r="C584" s="66"/>
      <c r="D584" s="387"/>
    </row>
    <row r="585" spans="1:4">
      <c r="A585" s="65"/>
      <c r="B585" s="103"/>
      <c r="C585" s="66"/>
      <c r="D585" s="387"/>
    </row>
  </sheetData>
  <mergeCells count="60">
    <mergeCell ref="D346:D347"/>
    <mergeCell ref="C248:D248"/>
    <mergeCell ref="C249:D249"/>
    <mergeCell ref="C296:D296"/>
    <mergeCell ref="C297:D297"/>
    <mergeCell ref="C344:D344"/>
    <mergeCell ref="C345:D345"/>
    <mergeCell ref="C4:D4"/>
    <mergeCell ref="C5:D5"/>
    <mergeCell ref="C52:D52"/>
    <mergeCell ref="C53:D53"/>
    <mergeCell ref="C100:D100"/>
    <mergeCell ref="C101:D101"/>
    <mergeCell ref="C394:C395"/>
    <mergeCell ref="B341:D341"/>
    <mergeCell ref="C346:C347"/>
    <mergeCell ref="C250:C251"/>
    <mergeCell ref="B342:D342"/>
    <mergeCell ref="B390:D390"/>
    <mergeCell ref="B293:D293"/>
    <mergeCell ref="D250:D251"/>
    <mergeCell ref="C392:D392"/>
    <mergeCell ref="C393:D393"/>
    <mergeCell ref="D202:D203"/>
    <mergeCell ref="C54:C55"/>
    <mergeCell ref="C102:C103"/>
    <mergeCell ref="D102:D103"/>
    <mergeCell ref="B149:D149"/>
    <mergeCell ref="B198:D198"/>
    <mergeCell ref="C152:D152"/>
    <mergeCell ref="B540:D540"/>
    <mergeCell ref="B490:D490"/>
    <mergeCell ref="B491:D491"/>
    <mergeCell ref="B389:D389"/>
    <mergeCell ref="D298:D299"/>
    <mergeCell ref="B539:D539"/>
    <mergeCell ref="B441:D441"/>
    <mergeCell ref="C298:C299"/>
    <mergeCell ref="D394:D395"/>
    <mergeCell ref="B440:D440"/>
    <mergeCell ref="B1:D1"/>
    <mergeCell ref="B49:D49"/>
    <mergeCell ref="B245:D245"/>
    <mergeCell ref="C6:C7"/>
    <mergeCell ref="B197:D197"/>
    <mergeCell ref="D6:D7"/>
    <mergeCell ref="B2:D2"/>
    <mergeCell ref="B50:D50"/>
    <mergeCell ref="B98:D98"/>
    <mergeCell ref="B150:D150"/>
    <mergeCell ref="B246:D246"/>
    <mergeCell ref="B294:D294"/>
    <mergeCell ref="D54:D55"/>
    <mergeCell ref="B97:D97"/>
    <mergeCell ref="C202:C203"/>
    <mergeCell ref="D154:D155"/>
    <mergeCell ref="C154:C155"/>
    <mergeCell ref="C153:D153"/>
    <mergeCell ref="C200:D200"/>
    <mergeCell ref="C201:D201"/>
  </mergeCells>
  <phoneticPr fontId="0" type="noConversion"/>
  <pageMargins left="1.1023622047244095" right="0.70866141732283472" top="0.74803149606299213" bottom="0.74803149606299213" header="0.31496062992125984" footer="0.31496062992125984"/>
  <pageSetup paperSize="9" orientation="portrait" r:id="rId1"/>
  <headerFooter alignWithMargins="0"/>
  <rowBreaks count="7" manualBreakCount="7">
    <brk id="48" max="16383" man="1"/>
    <brk id="96" max="16383" man="1"/>
    <brk id="196" max="16383" man="1"/>
    <brk id="244" max="16383" man="1"/>
    <brk id="292" max="16383" man="1"/>
    <brk id="340" max="16383" man="1"/>
    <brk id="3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F52"/>
  <sheetViews>
    <sheetView topLeftCell="A19" zoomScaleNormal="100" workbookViewId="0">
      <selection activeCell="B48" sqref="B48"/>
    </sheetView>
  </sheetViews>
  <sheetFormatPr defaultRowHeight="12"/>
  <cols>
    <col min="1" max="1" width="6" style="3" customWidth="1"/>
    <col min="2" max="2" width="20.85546875" style="3" bestFit="1" customWidth="1"/>
    <col min="3" max="5" width="14.5703125" style="8" customWidth="1"/>
    <col min="6" max="6" width="16.5703125" style="3" customWidth="1"/>
    <col min="7" max="16384" width="9.140625" style="3"/>
  </cols>
  <sheetData>
    <row r="2" spans="2:6" ht="26.25" customHeight="1">
      <c r="B2" s="609" t="s">
        <v>729</v>
      </c>
      <c r="C2" s="609"/>
      <c r="D2" s="609"/>
      <c r="E2" s="609"/>
    </row>
    <row r="3" spans="2:6">
      <c r="B3" s="46" t="s">
        <v>559</v>
      </c>
    </row>
    <row r="4" spans="2:6" s="262" customFormat="1" ht="27" customHeight="1">
      <c r="B4" s="261" t="s">
        <v>2</v>
      </c>
      <c r="C4" s="391" t="s">
        <v>26</v>
      </c>
      <c r="D4" s="390" t="s">
        <v>142</v>
      </c>
      <c r="E4" s="392" t="s">
        <v>143</v>
      </c>
    </row>
    <row r="5" spans="2:6" s="10" customFormat="1" ht="12.75">
      <c r="B5" s="19" t="s">
        <v>5</v>
      </c>
      <c r="C5" s="387">
        <v>88836.48589036653</v>
      </c>
      <c r="D5" s="386">
        <v>53743.987674343174</v>
      </c>
      <c r="E5" s="387">
        <v>35092.498216023356</v>
      </c>
      <c r="F5" s="58"/>
    </row>
    <row r="6" spans="2:6" s="10" customFormat="1" ht="12.75">
      <c r="B6" s="19" t="s">
        <v>6</v>
      </c>
      <c r="C6" s="387">
        <v>81035.183638928065</v>
      </c>
      <c r="D6" s="386">
        <v>44034.722425952044</v>
      </c>
      <c r="E6" s="387">
        <v>37000.461212976021</v>
      </c>
      <c r="F6" s="58"/>
    </row>
    <row r="7" spans="2:6" s="10" customFormat="1" ht="12.75">
      <c r="B7" s="19" t="s">
        <v>7</v>
      </c>
      <c r="C7" s="387">
        <v>50795.378655909044</v>
      </c>
      <c r="D7" s="386">
        <v>17865.242963234617</v>
      </c>
      <c r="E7" s="387">
        <v>32930.135692674427</v>
      </c>
      <c r="F7" s="58"/>
    </row>
    <row r="8" spans="2:6" s="10" customFormat="1" ht="12.75">
      <c r="B8" s="19" t="s">
        <v>8</v>
      </c>
      <c r="C8" s="387">
        <v>83230.852265461843</v>
      </c>
      <c r="D8" s="386">
        <v>48994.268999616397</v>
      </c>
      <c r="E8" s="387">
        <v>34236.583265845453</v>
      </c>
      <c r="F8" s="58"/>
    </row>
    <row r="9" spans="2:6" s="10" customFormat="1" ht="12.75">
      <c r="B9" s="19" t="s">
        <v>9</v>
      </c>
      <c r="C9" s="387">
        <v>38791.529806080922</v>
      </c>
      <c r="D9" s="386">
        <v>10193.217620301652</v>
      </c>
      <c r="E9" s="387">
        <v>28598.312185779268</v>
      </c>
      <c r="F9" s="58"/>
    </row>
    <row r="10" spans="2:6" s="10" customFormat="1" ht="12.75">
      <c r="B10" s="19" t="s">
        <v>10</v>
      </c>
      <c r="C10" s="387">
        <v>45832.855221041893</v>
      </c>
      <c r="D10" s="386">
        <v>19045.825949807488</v>
      </c>
      <c r="E10" s="387">
        <v>26787.029271234405</v>
      </c>
      <c r="F10" s="58"/>
    </row>
    <row r="11" spans="2:6" s="10" customFormat="1" ht="12.75">
      <c r="B11" s="19" t="s">
        <v>11</v>
      </c>
      <c r="C11" s="387">
        <v>36918.66575544107</v>
      </c>
      <c r="D11" s="386">
        <v>13720.106192829355</v>
      </c>
      <c r="E11" s="387">
        <v>23198.559562611714</v>
      </c>
      <c r="F11" s="58"/>
    </row>
    <row r="12" spans="2:6" s="10" customFormat="1" ht="12.75">
      <c r="B12" s="19" t="s">
        <v>12</v>
      </c>
      <c r="C12" s="387">
        <v>53508.167177044343</v>
      </c>
      <c r="D12" s="386">
        <v>37590.386752863786</v>
      </c>
      <c r="E12" s="387">
        <v>15917.780424180559</v>
      </c>
      <c r="F12" s="58"/>
    </row>
    <row r="13" spans="2:6" s="10" customFormat="1" ht="12.75">
      <c r="B13" s="19"/>
      <c r="C13" s="387"/>
      <c r="D13" s="387"/>
      <c r="E13" s="387"/>
      <c r="F13" s="58"/>
    </row>
    <row r="14" spans="2:6" s="10" customFormat="1" ht="12.75">
      <c r="B14" s="34" t="s">
        <v>32</v>
      </c>
      <c r="C14" s="388">
        <v>63913.40655967065</v>
      </c>
      <c r="D14" s="388">
        <v>33344.027599534973</v>
      </c>
      <c r="E14" s="388">
        <v>30569.37896013568</v>
      </c>
      <c r="F14" s="58"/>
    </row>
    <row r="15" spans="2:6" s="10" customFormat="1" ht="12.75">
      <c r="B15" s="34"/>
      <c r="C15" s="388"/>
      <c r="D15" s="388"/>
      <c r="E15" s="388"/>
      <c r="F15" s="58"/>
    </row>
    <row r="16" spans="2:6" s="10" customFormat="1" ht="13.5">
      <c r="B16" s="14" t="s">
        <v>616</v>
      </c>
      <c r="C16" s="258"/>
      <c r="D16" s="259"/>
      <c r="E16" s="259"/>
    </row>
    <row r="17" spans="2:6" s="10" customFormat="1" ht="13.5">
      <c r="B17" s="14"/>
      <c r="C17" s="258"/>
      <c r="D17" s="259"/>
      <c r="E17" s="259"/>
    </row>
    <row r="18" spans="2:6" s="10" customFormat="1" ht="13.5">
      <c r="B18" s="14"/>
      <c r="C18" s="258"/>
      <c r="D18" s="259"/>
      <c r="E18" s="259"/>
    </row>
    <row r="20" spans="2:6" ht="25.5" customHeight="1">
      <c r="B20" s="609" t="s">
        <v>730</v>
      </c>
      <c r="C20" s="609"/>
      <c r="D20" s="609"/>
      <c r="E20" s="609"/>
    </row>
    <row r="21" spans="2:6">
      <c r="B21" s="46" t="s">
        <v>560</v>
      </c>
    </row>
    <row r="22" spans="2:6" ht="27" customHeight="1">
      <c r="B22" s="261" t="s">
        <v>2</v>
      </c>
      <c r="C22" s="532" t="s">
        <v>26</v>
      </c>
      <c r="D22" s="390" t="s">
        <v>142</v>
      </c>
      <c r="E22" s="392" t="s">
        <v>143</v>
      </c>
    </row>
    <row r="23" spans="2:6" s="10" customFormat="1" ht="12.75">
      <c r="B23" s="19" t="s">
        <v>5</v>
      </c>
      <c r="C23" s="387">
        <v>4043.4049186507473</v>
      </c>
      <c r="D23" s="67">
        <v>2446.165018036912</v>
      </c>
      <c r="E23" s="67">
        <v>1597.2399006138353</v>
      </c>
      <c r="F23" s="58"/>
    </row>
    <row r="24" spans="2:6" s="10" customFormat="1" ht="12.75">
      <c r="B24" s="19" t="s">
        <v>6</v>
      </c>
      <c r="C24" s="387">
        <v>2556.056686912043</v>
      </c>
      <c r="D24" s="67">
        <v>1388.9676268852261</v>
      </c>
      <c r="E24" s="67">
        <v>1167.0890600268167</v>
      </c>
      <c r="F24" s="58"/>
    </row>
    <row r="25" spans="2:6" s="10" customFormat="1" ht="12.75">
      <c r="B25" s="19" t="s">
        <v>7</v>
      </c>
      <c r="C25" s="387">
        <v>2728.9779340273731</v>
      </c>
      <c r="D25" s="67">
        <v>959.80884723719873</v>
      </c>
      <c r="E25" s="67">
        <v>1769.1690867901741</v>
      </c>
      <c r="F25" s="58"/>
    </row>
    <row r="26" spans="2:6" s="10" customFormat="1" ht="12.75">
      <c r="B26" s="19" t="s">
        <v>8</v>
      </c>
      <c r="C26" s="387">
        <v>2436.0772671577834</v>
      </c>
      <c r="D26" s="67">
        <v>1434.0094049536344</v>
      </c>
      <c r="E26" s="67">
        <v>1002.0678622041487</v>
      </c>
      <c r="F26" s="58"/>
    </row>
    <row r="27" spans="2:6" s="10" customFormat="1" ht="12.75">
      <c r="B27" s="19" t="s">
        <v>9</v>
      </c>
      <c r="C27" s="387">
        <v>2488.1854655105021</v>
      </c>
      <c r="D27" s="67">
        <v>653.81839943946477</v>
      </c>
      <c r="E27" s="67">
        <v>1834.3670660710375</v>
      </c>
      <c r="F27" s="58"/>
    </row>
    <row r="28" spans="2:6" s="10" customFormat="1" ht="12.75">
      <c r="B28" s="19" t="s">
        <v>10</v>
      </c>
      <c r="C28" s="387">
        <v>1969.7180765232827</v>
      </c>
      <c r="D28" s="67">
        <v>818.51561450243048</v>
      </c>
      <c r="E28" s="67">
        <v>1151.2024620208524</v>
      </c>
      <c r="F28" s="58"/>
    </row>
    <row r="29" spans="2:6" s="10" customFormat="1" ht="12.75">
      <c r="B29" s="19" t="s">
        <v>11</v>
      </c>
      <c r="C29" s="387">
        <v>1466.7598324853238</v>
      </c>
      <c r="D29" s="67">
        <v>545.09284800221553</v>
      </c>
      <c r="E29" s="67">
        <v>921.66698448310831</v>
      </c>
      <c r="F29" s="58"/>
    </row>
    <row r="30" spans="2:6" s="10" customFormat="1" ht="12.75">
      <c r="B30" s="19" t="s">
        <v>12</v>
      </c>
      <c r="C30" s="387">
        <v>1576.8549992081155</v>
      </c>
      <c r="D30" s="67">
        <v>1107.7671391228162</v>
      </c>
      <c r="E30" s="67">
        <v>469.08786008529955</v>
      </c>
      <c r="F30" s="58"/>
    </row>
    <row r="31" spans="2:6" s="10" customFormat="1" ht="8.25" customHeight="1">
      <c r="B31" s="19"/>
      <c r="C31" s="387"/>
      <c r="D31" s="67"/>
      <c r="E31" s="67"/>
      <c r="F31" s="58"/>
    </row>
    <row r="32" spans="2:6" s="10" customFormat="1" ht="12.75">
      <c r="B32" s="34" t="s">
        <v>32</v>
      </c>
      <c r="C32" s="388">
        <v>2362.219645639635</v>
      </c>
      <c r="D32" s="388">
        <v>1232.3848985710767</v>
      </c>
      <c r="E32" s="388">
        <v>1129.834747068558</v>
      </c>
      <c r="F32" s="58"/>
    </row>
    <row r="33" spans="2:6" s="10" customFormat="1" ht="12.75">
      <c r="C33" s="566"/>
      <c r="D33" s="567"/>
      <c r="E33" s="567"/>
    </row>
    <row r="34" spans="2:6" s="10" customFormat="1" ht="12.75">
      <c r="C34" s="566"/>
      <c r="D34" s="567"/>
      <c r="E34" s="567"/>
    </row>
    <row r="35" spans="2:6">
      <c r="C35" s="260"/>
      <c r="D35" s="260"/>
      <c r="E35" s="260"/>
    </row>
    <row r="36" spans="2:6" ht="26.25" customHeight="1">
      <c r="B36" s="609" t="s">
        <v>731</v>
      </c>
      <c r="C36" s="609"/>
      <c r="D36" s="609"/>
      <c r="E36" s="609"/>
    </row>
    <row r="37" spans="2:6">
      <c r="B37" s="3" t="s">
        <v>561</v>
      </c>
    </row>
    <row r="38" spans="2:6" ht="25.5" customHeight="1">
      <c r="B38" s="261" t="s">
        <v>2</v>
      </c>
      <c r="C38" s="391" t="s">
        <v>26</v>
      </c>
      <c r="D38" s="390" t="s">
        <v>142</v>
      </c>
      <c r="E38" s="392" t="s">
        <v>143</v>
      </c>
    </row>
    <row r="39" spans="2:6" s="10" customFormat="1" ht="12.75">
      <c r="B39" s="19" t="s">
        <v>5</v>
      </c>
      <c r="C39" s="387">
        <v>3676.6413112735431</v>
      </c>
      <c r="D39" s="67">
        <v>2224.2816488702842</v>
      </c>
      <c r="E39" s="67">
        <v>1452.3596624032587</v>
      </c>
      <c r="F39" s="58"/>
    </row>
    <row r="40" spans="2:6" s="10" customFormat="1" ht="12.75">
      <c r="B40" s="19" t="s">
        <v>6</v>
      </c>
      <c r="C40" s="387">
        <v>2432.0408143147197</v>
      </c>
      <c r="D40" s="67">
        <v>1321.5770900713876</v>
      </c>
      <c r="E40" s="67">
        <v>1110.4637242433323</v>
      </c>
      <c r="F40" s="58"/>
    </row>
    <row r="41" spans="2:6" s="10" customFormat="1" ht="12.75">
      <c r="B41" s="19" t="s">
        <v>7</v>
      </c>
      <c r="C41" s="387">
        <v>1970.1190133710754</v>
      </c>
      <c r="D41" s="67">
        <v>692.9105712310286</v>
      </c>
      <c r="E41" s="67">
        <v>1277.2084421400468</v>
      </c>
      <c r="F41" s="58"/>
    </row>
    <row r="42" spans="2:6" s="10" customFormat="1" ht="12.75">
      <c r="B42" s="19" t="s">
        <v>8</v>
      </c>
      <c r="C42" s="387">
        <v>2371.3178154071306</v>
      </c>
      <c r="D42" s="67">
        <v>1395.8884208116065</v>
      </c>
      <c r="E42" s="67">
        <v>975.42939459552429</v>
      </c>
      <c r="F42" s="58"/>
    </row>
    <row r="43" spans="2:6" s="10" customFormat="1" ht="12.75">
      <c r="B43" s="19" t="s">
        <v>9</v>
      </c>
      <c r="C43" s="387">
        <v>1044.7654297688657</v>
      </c>
      <c r="D43" s="67">
        <v>274.53213217006515</v>
      </c>
      <c r="E43" s="67">
        <v>770.2332975988005</v>
      </c>
      <c r="F43" s="58"/>
    </row>
    <row r="44" spans="2:6" s="10" customFormat="1" ht="12.75">
      <c r="B44" s="19" t="s">
        <v>10</v>
      </c>
      <c r="C44" s="387">
        <v>1225.4435171244402</v>
      </c>
      <c r="D44" s="67">
        <v>509.23259801097453</v>
      </c>
      <c r="E44" s="67">
        <v>716.21091911346571</v>
      </c>
      <c r="F44" s="58"/>
    </row>
    <row r="45" spans="2:6" s="10" customFormat="1" ht="12.75">
      <c r="B45" s="19" t="s">
        <v>11</v>
      </c>
      <c r="C45" s="387">
        <v>757.01322361746941</v>
      </c>
      <c r="D45" s="67">
        <v>281.3292843844722</v>
      </c>
      <c r="E45" s="67">
        <v>475.6839392329972</v>
      </c>
      <c r="F45" s="58"/>
    </row>
    <row r="46" spans="2:6" s="10" customFormat="1" ht="12.75">
      <c r="B46" s="19" t="s">
        <v>12</v>
      </c>
      <c r="C46" s="387">
        <v>1154.3363255949109</v>
      </c>
      <c r="D46" s="67">
        <v>810.94066964431693</v>
      </c>
      <c r="E46" s="67">
        <v>343.39565595059412</v>
      </c>
      <c r="F46" s="58"/>
    </row>
    <row r="47" spans="2:6" s="10" customFormat="1" ht="7.5" customHeight="1">
      <c r="B47" s="19"/>
      <c r="C47" s="387"/>
      <c r="D47" s="67"/>
      <c r="E47" s="67"/>
      <c r="F47" s="58"/>
    </row>
    <row r="48" spans="2:6" s="10" customFormat="1" ht="12.75">
      <c r="B48" s="34" t="s">
        <v>32</v>
      </c>
      <c r="C48" s="388">
        <v>1791.2434203674297</v>
      </c>
      <c r="D48" s="389">
        <v>934.50299805964175</v>
      </c>
      <c r="E48" s="389">
        <v>856.74042230778798</v>
      </c>
      <c r="F48" s="58"/>
    </row>
    <row r="49" spans="3:5" ht="12.75">
      <c r="C49" s="249"/>
      <c r="D49" s="249"/>
      <c r="E49" s="249"/>
    </row>
    <row r="52" spans="3:5" ht="12.75">
      <c r="D52" s="249"/>
    </row>
  </sheetData>
  <mergeCells count="3">
    <mergeCell ref="B2:E2"/>
    <mergeCell ref="B20:E20"/>
    <mergeCell ref="B36:E36"/>
  </mergeCells>
  <pageMargins left="1.1811023622047245" right="0" top="0.78740157480314965" bottom="0.78740157480314965" header="0.31496062992125984" footer="0.31496062992125984"/>
  <pageSetup paperSize="9" scale="1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92D050"/>
    <pageSetUpPr fitToPage="1"/>
  </sheetPr>
  <dimension ref="B1:G56"/>
  <sheetViews>
    <sheetView zoomScaleNormal="100" zoomScaleSheetLayoutView="110" workbookViewId="0">
      <selection activeCell="B22" sqref="B22"/>
    </sheetView>
  </sheetViews>
  <sheetFormatPr defaultRowHeight="12"/>
  <cols>
    <col min="1" max="1" width="5" style="3" customWidth="1"/>
    <col min="2" max="2" width="19.7109375" style="3" customWidth="1"/>
    <col min="3" max="5" width="18.140625" style="3" customWidth="1"/>
    <col min="6" max="6" width="9.140625" style="3"/>
    <col min="7" max="7" width="12.28515625" style="3" bestFit="1" customWidth="1"/>
    <col min="8" max="16384" width="9.140625" style="3"/>
  </cols>
  <sheetData>
    <row r="1" spans="2:7" ht="30" customHeight="1">
      <c r="B1" s="610" t="s">
        <v>732</v>
      </c>
      <c r="C1" s="610"/>
      <c r="D1" s="610"/>
      <c r="E1" s="610"/>
    </row>
    <row r="2" spans="2:7">
      <c r="B2" s="3" t="s">
        <v>562</v>
      </c>
    </row>
    <row r="3" spans="2:7" ht="12.75">
      <c r="B3" s="611" t="s">
        <v>518</v>
      </c>
      <c r="C3" s="615" t="s">
        <v>526</v>
      </c>
      <c r="D3" s="613" t="s">
        <v>1</v>
      </c>
      <c r="E3" s="614"/>
    </row>
    <row r="4" spans="2:7" ht="40.5" customHeight="1">
      <c r="B4" s="612"/>
      <c r="C4" s="616"/>
      <c r="D4" s="263" t="s">
        <v>36</v>
      </c>
      <c r="E4" s="264" t="s">
        <v>29</v>
      </c>
    </row>
    <row r="5" spans="2:7" ht="12.75">
      <c r="B5" s="1"/>
      <c r="C5" s="1"/>
      <c r="D5" s="1"/>
      <c r="E5" s="1"/>
    </row>
    <row r="6" spans="2:7" ht="14.25" customHeight="1">
      <c r="B6" s="17" t="s">
        <v>5</v>
      </c>
      <c r="C6" s="563">
        <v>136941443</v>
      </c>
      <c r="D6" s="564">
        <v>82846357</v>
      </c>
      <c r="E6" s="564">
        <v>54095086</v>
      </c>
      <c r="G6" s="5"/>
    </row>
    <row r="7" spans="2:7" s="457" customFormat="1" ht="14.25" customHeight="1">
      <c r="B7" s="455"/>
      <c r="C7" s="565"/>
      <c r="D7" s="565"/>
      <c r="E7" s="565"/>
      <c r="G7" s="458"/>
    </row>
    <row r="8" spans="2:7" ht="14.25" customHeight="1">
      <c r="B8" s="17" t="s">
        <v>6</v>
      </c>
      <c r="C8" s="563">
        <v>287269726</v>
      </c>
      <c r="D8" s="564">
        <v>156103091</v>
      </c>
      <c r="E8" s="564">
        <v>131166635</v>
      </c>
      <c r="G8" s="5"/>
    </row>
    <row r="9" spans="2:7" s="457" customFormat="1" ht="14.25" customHeight="1">
      <c r="B9" s="455"/>
      <c r="C9" s="565"/>
      <c r="D9" s="565"/>
      <c r="E9" s="565"/>
      <c r="G9" s="458"/>
    </row>
    <row r="10" spans="2:7" ht="14.25" customHeight="1">
      <c r="B10" s="17" t="s">
        <v>7</v>
      </c>
      <c r="C10" s="563">
        <v>110805039</v>
      </c>
      <c r="D10" s="564">
        <v>38971241</v>
      </c>
      <c r="E10" s="564">
        <v>71833798</v>
      </c>
      <c r="G10" s="5"/>
    </row>
    <row r="11" spans="2:7" s="457" customFormat="1" ht="14.25" customHeight="1">
      <c r="B11" s="455"/>
      <c r="C11" s="565"/>
      <c r="D11" s="565"/>
      <c r="E11" s="565"/>
      <c r="G11" s="458"/>
    </row>
    <row r="12" spans="2:7" ht="14.25" customHeight="1">
      <c r="B12" s="17" t="s">
        <v>8</v>
      </c>
      <c r="C12" s="481">
        <v>390535805</v>
      </c>
      <c r="D12" s="66">
        <v>229890909</v>
      </c>
      <c r="E12" s="68">
        <v>160644896</v>
      </c>
      <c r="G12" s="5"/>
    </row>
    <row r="13" spans="2:7" s="457" customFormat="1" ht="14.25" customHeight="1">
      <c r="B13" s="455"/>
      <c r="C13" s="565"/>
      <c r="D13" s="565"/>
      <c r="E13" s="565"/>
      <c r="G13" s="458"/>
    </row>
    <row r="14" spans="2:7" ht="14.25" customHeight="1">
      <c r="B14" s="17" t="s">
        <v>9</v>
      </c>
      <c r="C14" s="481">
        <v>81016110</v>
      </c>
      <c r="D14" s="66">
        <v>21288535</v>
      </c>
      <c r="E14" s="68">
        <v>59727575</v>
      </c>
      <c r="G14" s="5"/>
    </row>
    <row r="15" spans="2:7" s="457" customFormat="1" ht="14.25" customHeight="1">
      <c r="B15" s="455"/>
      <c r="C15" s="565"/>
      <c r="D15" s="565"/>
      <c r="E15" s="565"/>
      <c r="G15" s="458"/>
    </row>
    <row r="16" spans="2:7" ht="14.25" customHeight="1">
      <c r="B16" s="17" t="s">
        <v>10</v>
      </c>
      <c r="C16" s="481">
        <v>98801886</v>
      </c>
      <c r="D16" s="66">
        <v>41057087</v>
      </c>
      <c r="E16" s="68">
        <v>57744799</v>
      </c>
      <c r="G16" s="5"/>
    </row>
    <row r="17" spans="2:7" s="457" customFormat="1" ht="14.25" customHeight="1">
      <c r="B17" s="455"/>
      <c r="C17" s="565"/>
      <c r="D17" s="565"/>
      <c r="E17" s="565"/>
      <c r="F17" s="456"/>
      <c r="G17" s="458"/>
    </row>
    <row r="18" spans="2:7" ht="14.25" customHeight="1">
      <c r="B18" s="17" t="s">
        <v>11</v>
      </c>
      <c r="C18" s="481">
        <v>70226686</v>
      </c>
      <c r="D18" s="66">
        <v>26098386</v>
      </c>
      <c r="E18" s="68">
        <v>44128300</v>
      </c>
      <c r="G18" s="5"/>
    </row>
    <row r="19" spans="2:7" s="457" customFormat="1" ht="14.25" customHeight="1">
      <c r="B19" s="455"/>
      <c r="C19" s="565"/>
      <c r="D19" s="565"/>
      <c r="E19" s="565"/>
      <c r="G19" s="458"/>
    </row>
    <row r="20" spans="2:7" ht="14.25" customHeight="1">
      <c r="B20" s="17" t="s">
        <v>12</v>
      </c>
      <c r="C20" s="481">
        <v>94356302</v>
      </c>
      <c r="D20" s="66">
        <v>66286888</v>
      </c>
      <c r="E20" s="68">
        <v>28069414</v>
      </c>
      <c r="G20" s="5"/>
    </row>
    <row r="21" spans="2:7" s="457" customFormat="1" ht="14.25" customHeight="1">
      <c r="B21" s="455"/>
      <c r="C21" s="565"/>
      <c r="D21" s="565"/>
      <c r="E21" s="565"/>
      <c r="G21" s="458"/>
    </row>
    <row r="22" spans="2:7" ht="14.25" customHeight="1">
      <c r="B22" s="34" t="s">
        <v>32</v>
      </c>
      <c r="C22" s="85">
        <v>1269952997</v>
      </c>
      <c r="D22" s="85">
        <v>662542494</v>
      </c>
      <c r="E22" s="85">
        <v>607410503</v>
      </c>
      <c r="G22" s="5"/>
    </row>
    <row r="23" spans="2:7" ht="12.75">
      <c r="B23" s="34"/>
      <c r="C23" s="4"/>
      <c r="D23" s="4"/>
      <c r="E23" s="4"/>
      <c r="G23" s="5"/>
    </row>
    <row r="24" spans="2:7" ht="12.75">
      <c r="B24" s="34"/>
      <c r="C24" s="4"/>
      <c r="D24" s="4"/>
      <c r="E24" s="4"/>
      <c r="G24" s="5"/>
    </row>
    <row r="25" spans="2:7">
      <c r="B25" s="10"/>
      <c r="C25" s="13"/>
      <c r="D25" s="13"/>
      <c r="E25" s="13"/>
    </row>
    <row r="26" spans="2:7">
      <c r="B26" s="10" t="s">
        <v>617</v>
      </c>
      <c r="C26" s="13"/>
      <c r="D26" s="13"/>
      <c r="E26" s="13"/>
    </row>
    <row r="27" spans="2:7">
      <c r="B27" s="10"/>
      <c r="C27" s="13"/>
      <c r="D27" s="13"/>
      <c r="E27" s="13"/>
    </row>
    <row r="29" spans="2:7">
      <c r="C29" s="5"/>
      <c r="D29" s="5"/>
      <c r="E29" s="5"/>
    </row>
    <row r="56" spans="4:4">
      <c r="D56" s="8"/>
    </row>
  </sheetData>
  <mergeCells count="4">
    <mergeCell ref="B1:E1"/>
    <mergeCell ref="B3:B4"/>
    <mergeCell ref="D3:E3"/>
    <mergeCell ref="C3:C4"/>
  </mergeCells>
  <phoneticPr fontId="0" type="noConversion"/>
  <pageMargins left="1.3779527559055118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92D050"/>
  </sheetPr>
  <dimension ref="A2:E103"/>
  <sheetViews>
    <sheetView topLeftCell="A67" zoomScaleNormal="100" workbookViewId="0">
      <selection activeCell="B96" sqref="B96"/>
    </sheetView>
  </sheetViews>
  <sheetFormatPr defaultRowHeight="12"/>
  <cols>
    <col min="1" max="1" width="5.7109375" style="8" customWidth="1"/>
    <col min="2" max="2" width="20.85546875" style="3" customWidth="1"/>
    <col min="3" max="3" width="19" style="460" bestFit="1" customWidth="1"/>
    <col min="4" max="4" width="16.7109375" style="460" bestFit="1" customWidth="1"/>
    <col min="5" max="5" width="17.42578125" style="460" bestFit="1" customWidth="1"/>
    <col min="6" max="16384" width="9.140625" style="3"/>
  </cols>
  <sheetData>
    <row r="2" spans="2:5" ht="12.75" customHeight="1">
      <c r="B2" s="609" t="s">
        <v>765</v>
      </c>
      <c r="C2" s="609"/>
      <c r="D2" s="609"/>
      <c r="E2" s="609"/>
    </row>
    <row r="3" spans="2:5" ht="12.75" customHeight="1">
      <c r="B3" s="609"/>
      <c r="C3" s="609"/>
      <c r="D3" s="609"/>
      <c r="E3" s="609"/>
    </row>
    <row r="4" spans="2:5">
      <c r="B4" s="3" t="s">
        <v>563</v>
      </c>
      <c r="C4" s="459"/>
    </row>
    <row r="5" spans="2:5" ht="12.75">
      <c r="B5" s="80"/>
      <c r="C5" s="465" t="s">
        <v>27</v>
      </c>
      <c r="D5" s="617" t="s">
        <v>1</v>
      </c>
      <c r="E5" s="618"/>
    </row>
    <row r="6" spans="2:5" ht="12.75">
      <c r="B6" s="240" t="s">
        <v>31</v>
      </c>
      <c r="C6" s="466" t="s">
        <v>28</v>
      </c>
      <c r="D6" s="467" t="s">
        <v>36</v>
      </c>
      <c r="E6" s="468" t="s">
        <v>29</v>
      </c>
    </row>
    <row r="7" spans="2:5" ht="6" customHeight="1">
      <c r="B7" s="1"/>
      <c r="C7" s="461"/>
      <c r="D7" s="461"/>
      <c r="E7" s="461"/>
    </row>
    <row r="8" spans="2:5" ht="12.75" customHeight="1">
      <c r="B8" s="19" t="s">
        <v>37</v>
      </c>
      <c r="C8" s="66">
        <v>15985303</v>
      </c>
      <c r="D8" s="66">
        <v>12705849</v>
      </c>
      <c r="E8" s="66">
        <v>3279454</v>
      </c>
    </row>
    <row r="9" spans="2:5" ht="12.75" customHeight="1">
      <c r="B9" s="19" t="s">
        <v>38</v>
      </c>
      <c r="C9" s="66">
        <v>34432715</v>
      </c>
      <c r="D9" s="66">
        <v>11787419</v>
      </c>
      <c r="E9" s="66">
        <v>22645296</v>
      </c>
    </row>
    <row r="10" spans="2:5" ht="12.75" customHeight="1">
      <c r="B10" s="19" t="s">
        <v>39</v>
      </c>
      <c r="C10" s="66">
        <v>28692235</v>
      </c>
      <c r="D10" s="66">
        <v>3061799</v>
      </c>
      <c r="E10" s="66">
        <v>25630436</v>
      </c>
    </row>
    <row r="11" spans="2:5" ht="12.75" customHeight="1">
      <c r="B11" s="19" t="s">
        <v>40</v>
      </c>
      <c r="C11" s="66">
        <v>57831190</v>
      </c>
      <c r="D11" s="66">
        <v>55291290</v>
      </c>
      <c r="E11" s="66">
        <v>2539900</v>
      </c>
    </row>
    <row r="12" spans="2:5" ht="12.75">
      <c r="B12" s="34" t="s">
        <v>5</v>
      </c>
      <c r="C12" s="72">
        <v>136941443</v>
      </c>
      <c r="D12" s="72">
        <v>82846357</v>
      </c>
      <c r="E12" s="72">
        <v>54095086</v>
      </c>
    </row>
    <row r="13" spans="2:5" ht="12.75">
      <c r="B13" s="19"/>
      <c r="C13" s="27"/>
      <c r="D13" s="28"/>
      <c r="E13" s="28"/>
    </row>
    <row r="14" spans="2:5" ht="12.75" customHeight="1">
      <c r="B14" s="19" t="s">
        <v>41</v>
      </c>
      <c r="C14" s="66">
        <v>92361710</v>
      </c>
      <c r="D14" s="66">
        <v>38488971</v>
      </c>
      <c r="E14" s="66">
        <v>53872739</v>
      </c>
    </row>
    <row r="15" spans="2:5" ht="12.75" customHeight="1">
      <c r="B15" s="19" t="s">
        <v>42</v>
      </c>
      <c r="C15" s="66">
        <v>26817547</v>
      </c>
      <c r="D15" s="92">
        <v>19028953</v>
      </c>
      <c r="E15" s="92">
        <v>7788594</v>
      </c>
    </row>
    <row r="16" spans="2:5" ht="12.75" customHeight="1">
      <c r="B16" s="19" t="s">
        <v>43</v>
      </c>
      <c r="C16" s="66">
        <v>14196212</v>
      </c>
      <c r="D16" s="92">
        <v>10198611</v>
      </c>
      <c r="E16" s="92">
        <v>3997601</v>
      </c>
    </row>
    <row r="17" spans="2:5" ht="12.75" customHeight="1">
      <c r="B17" s="19" t="s">
        <v>44</v>
      </c>
      <c r="C17" s="66">
        <v>39538375</v>
      </c>
      <c r="D17" s="92">
        <v>30023226</v>
      </c>
      <c r="E17" s="92">
        <v>9515149</v>
      </c>
    </row>
    <row r="18" spans="2:5" ht="12.75" customHeight="1">
      <c r="B18" s="19" t="s">
        <v>45</v>
      </c>
      <c r="C18" s="66">
        <v>32037759</v>
      </c>
      <c r="D18" s="92">
        <v>11249036</v>
      </c>
      <c r="E18" s="92">
        <v>20788723</v>
      </c>
    </row>
    <row r="19" spans="2:5" ht="12.75" customHeight="1">
      <c r="B19" s="19" t="s">
        <v>46</v>
      </c>
      <c r="C19" s="66">
        <v>14091449</v>
      </c>
      <c r="D19" s="92">
        <v>11255169</v>
      </c>
      <c r="E19" s="92">
        <v>2836280</v>
      </c>
    </row>
    <row r="20" spans="2:5" ht="12.75" customHeight="1">
      <c r="B20" s="19" t="s">
        <v>47</v>
      </c>
      <c r="C20" s="66">
        <v>68226674</v>
      </c>
      <c r="D20" s="92">
        <v>35859125</v>
      </c>
      <c r="E20" s="92">
        <v>32367549</v>
      </c>
    </row>
    <row r="21" spans="2:5" ht="12.75" customHeight="1">
      <c r="B21" s="34" t="s">
        <v>6</v>
      </c>
      <c r="C21" s="72">
        <v>287269726</v>
      </c>
      <c r="D21" s="72">
        <v>156103091</v>
      </c>
      <c r="E21" s="72">
        <v>131166635</v>
      </c>
    </row>
    <row r="22" spans="2:5" ht="12.75" customHeight="1">
      <c r="B22" s="19"/>
      <c r="C22" s="27"/>
      <c r="D22" s="28"/>
      <c r="E22" s="28"/>
    </row>
    <row r="23" spans="2:5" ht="12.75" customHeight="1">
      <c r="B23" s="19" t="s">
        <v>48</v>
      </c>
      <c r="C23" s="66">
        <v>21254725</v>
      </c>
      <c r="D23" s="92">
        <v>9711933</v>
      </c>
      <c r="E23" s="92">
        <v>11542792</v>
      </c>
    </row>
    <row r="24" spans="2:5" ht="12.75" customHeight="1">
      <c r="B24" s="19" t="s">
        <v>49</v>
      </c>
      <c r="C24" s="203" t="s">
        <v>149</v>
      </c>
      <c r="D24" s="203" t="s">
        <v>149</v>
      </c>
      <c r="E24" s="203" t="s">
        <v>149</v>
      </c>
    </row>
    <row r="25" spans="2:5" ht="12.75" customHeight="1">
      <c r="B25" s="19" t="s">
        <v>50</v>
      </c>
      <c r="C25" s="203" t="s">
        <v>149</v>
      </c>
      <c r="D25" s="203" t="s">
        <v>149</v>
      </c>
      <c r="E25" s="203" t="s">
        <v>149</v>
      </c>
    </row>
    <row r="26" spans="2:5" ht="12.75" customHeight="1">
      <c r="B26" s="19" t="s">
        <v>51</v>
      </c>
      <c r="C26" s="66">
        <v>12831799</v>
      </c>
      <c r="D26" s="152">
        <v>7757288</v>
      </c>
      <c r="E26" s="152">
        <v>5074511</v>
      </c>
    </row>
    <row r="27" spans="2:5" ht="12.75" customHeight="1">
      <c r="B27" s="19" t="s">
        <v>52</v>
      </c>
      <c r="C27" s="66">
        <v>24146385</v>
      </c>
      <c r="D27" s="152">
        <v>10440529</v>
      </c>
      <c r="E27" s="152">
        <v>13705856</v>
      </c>
    </row>
    <row r="28" spans="2:5" ht="12.75" customHeight="1">
      <c r="B28" s="19" t="s">
        <v>53</v>
      </c>
      <c r="C28" s="92">
        <v>10354688</v>
      </c>
      <c r="D28" s="92">
        <v>-76735</v>
      </c>
      <c r="E28" s="92">
        <v>10431423</v>
      </c>
    </row>
    <row r="29" spans="2:5" ht="12.75" customHeight="1">
      <c r="B29" s="19" t="s">
        <v>54</v>
      </c>
      <c r="C29" s="66">
        <v>16862961</v>
      </c>
      <c r="D29" s="152">
        <v>2705713</v>
      </c>
      <c r="E29" s="152">
        <v>14157248</v>
      </c>
    </row>
    <row r="30" spans="2:5" ht="12.75" customHeight="1">
      <c r="B30" s="19" t="s">
        <v>55</v>
      </c>
      <c r="C30" s="66">
        <v>3135915</v>
      </c>
      <c r="D30" s="152">
        <v>515122</v>
      </c>
      <c r="E30" s="152">
        <v>2620793</v>
      </c>
    </row>
    <row r="31" spans="2:5" ht="12.75" customHeight="1">
      <c r="B31" s="19" t="s">
        <v>56</v>
      </c>
      <c r="C31" s="66">
        <v>16151412</v>
      </c>
      <c r="D31" s="92">
        <v>5843196</v>
      </c>
      <c r="E31" s="92">
        <v>10308216</v>
      </c>
    </row>
    <row r="32" spans="2:5" ht="12.75" customHeight="1">
      <c r="B32" s="34" t="s">
        <v>57</v>
      </c>
      <c r="C32" s="72">
        <v>110805039</v>
      </c>
      <c r="D32" s="72">
        <v>38971241</v>
      </c>
      <c r="E32" s="72">
        <v>71833798</v>
      </c>
    </row>
    <row r="33" spans="2:5" ht="12.75" customHeight="1">
      <c r="B33" s="19"/>
      <c r="C33" s="27"/>
      <c r="D33" s="28"/>
      <c r="E33" s="28"/>
    </row>
    <row r="34" spans="2:5" ht="12.75" customHeight="1">
      <c r="B34" s="19" t="s">
        <v>58</v>
      </c>
      <c r="C34" s="66">
        <v>69287915</v>
      </c>
      <c r="D34" s="92">
        <v>50052716</v>
      </c>
      <c r="E34" s="92">
        <v>19235199</v>
      </c>
    </row>
    <row r="35" spans="2:5" ht="12.75" customHeight="1">
      <c r="B35" s="19" t="s">
        <v>59</v>
      </c>
      <c r="C35" s="66">
        <v>67977512</v>
      </c>
      <c r="D35" s="92">
        <v>41512611</v>
      </c>
      <c r="E35" s="92">
        <v>26464901</v>
      </c>
    </row>
    <row r="36" spans="2:5" ht="12.75" customHeight="1">
      <c r="B36" s="19" t="s">
        <v>60</v>
      </c>
      <c r="C36" s="66">
        <v>71217725</v>
      </c>
      <c r="D36" s="92">
        <v>33252407</v>
      </c>
      <c r="E36" s="92">
        <v>37965318</v>
      </c>
    </row>
    <row r="37" spans="2:5" ht="12.75" customHeight="1">
      <c r="B37" s="19" t="s">
        <v>61</v>
      </c>
      <c r="C37" s="66">
        <v>94078026</v>
      </c>
      <c r="D37" s="152">
        <v>51642978</v>
      </c>
      <c r="E37" s="152">
        <v>42435048</v>
      </c>
    </row>
    <row r="38" spans="2:5" ht="12.75" customHeight="1">
      <c r="B38" s="19" t="s">
        <v>62</v>
      </c>
      <c r="C38" s="66">
        <v>23682595</v>
      </c>
      <c r="D38" s="152">
        <v>23109703</v>
      </c>
      <c r="E38" s="152">
        <v>572892</v>
      </c>
    </row>
    <row r="39" spans="2:5" ht="12.75" customHeight="1">
      <c r="B39" s="19" t="s">
        <v>63</v>
      </c>
      <c r="C39" s="66">
        <v>56623031</v>
      </c>
      <c r="D39" s="152">
        <v>24860116</v>
      </c>
      <c r="E39" s="152">
        <v>31762915</v>
      </c>
    </row>
    <row r="40" spans="2:5" ht="12.75" customHeight="1">
      <c r="B40" s="19" t="s">
        <v>64</v>
      </c>
      <c r="C40" s="66">
        <v>7669001</v>
      </c>
      <c r="D40" s="152">
        <v>5460378</v>
      </c>
      <c r="E40" s="152">
        <v>2208623</v>
      </c>
    </row>
    <row r="41" spans="2:5" ht="12.75" customHeight="1">
      <c r="B41" s="34" t="s">
        <v>65</v>
      </c>
      <c r="C41" s="72">
        <v>390535805</v>
      </c>
      <c r="D41" s="72">
        <v>229890909</v>
      </c>
      <c r="E41" s="72">
        <v>160644896</v>
      </c>
    </row>
    <row r="42" spans="2:5" ht="12.75" customHeight="1">
      <c r="B42" s="19"/>
      <c r="C42" s="27"/>
      <c r="D42" s="28"/>
      <c r="E42" s="28"/>
    </row>
    <row r="43" spans="2:5" ht="12.75" customHeight="1">
      <c r="B43" s="19" t="s">
        <v>66</v>
      </c>
      <c r="C43" s="203" t="s">
        <v>149</v>
      </c>
      <c r="D43" s="203" t="s">
        <v>149</v>
      </c>
      <c r="E43" s="203" t="s">
        <v>149</v>
      </c>
    </row>
    <row r="44" spans="2:5" ht="12.75" customHeight="1">
      <c r="B44" s="19" t="s">
        <v>67</v>
      </c>
      <c r="C44" s="66">
        <v>1212042</v>
      </c>
      <c r="D44" s="66">
        <v>-43714</v>
      </c>
      <c r="E44" s="66">
        <v>1255756</v>
      </c>
    </row>
    <row r="45" spans="2:5" ht="12.75" customHeight="1">
      <c r="B45" s="19" t="s">
        <v>68</v>
      </c>
      <c r="C45" s="66">
        <v>2191688</v>
      </c>
      <c r="D45" s="66">
        <v>179640</v>
      </c>
      <c r="E45" s="66">
        <v>2012048</v>
      </c>
    </row>
    <row r="46" spans="2:5" ht="12.75" customHeight="1">
      <c r="B46" s="19" t="s">
        <v>69</v>
      </c>
      <c r="C46" s="92" t="s">
        <v>144</v>
      </c>
      <c r="D46" s="92" t="s">
        <v>144</v>
      </c>
      <c r="E46" s="92" t="s">
        <v>144</v>
      </c>
    </row>
    <row r="47" spans="2:5" ht="12.75" customHeight="1">
      <c r="B47" s="19" t="s">
        <v>70</v>
      </c>
      <c r="C47" s="66">
        <v>24441924</v>
      </c>
      <c r="D47" s="66">
        <v>4453619</v>
      </c>
      <c r="E47" s="66">
        <v>19988305</v>
      </c>
    </row>
    <row r="48" spans="2:5" ht="12.75" customHeight="1">
      <c r="B48" s="19" t="s">
        <v>71</v>
      </c>
      <c r="C48" s="66">
        <v>18009988</v>
      </c>
      <c r="D48" s="66">
        <v>7325012</v>
      </c>
      <c r="E48" s="66">
        <v>10684976</v>
      </c>
    </row>
    <row r="49" spans="1:5" ht="12.75" customHeight="1">
      <c r="B49" s="19" t="s">
        <v>72</v>
      </c>
      <c r="C49" s="66">
        <v>11013716</v>
      </c>
      <c r="D49" s="66">
        <v>3387258</v>
      </c>
      <c r="E49" s="66">
        <v>7626458</v>
      </c>
    </row>
    <row r="50" spans="1:5" ht="12.75" customHeight="1">
      <c r="B50" s="19" t="s">
        <v>73</v>
      </c>
      <c r="C50" s="66">
        <v>5214375</v>
      </c>
      <c r="D50" s="66">
        <v>1770582</v>
      </c>
      <c r="E50" s="66">
        <v>3443793</v>
      </c>
    </row>
    <row r="51" spans="1:5" ht="12.75" customHeight="1">
      <c r="B51" s="19" t="s">
        <v>74</v>
      </c>
      <c r="C51" s="66">
        <v>9215172</v>
      </c>
      <c r="D51" s="66">
        <v>2271121</v>
      </c>
      <c r="E51" s="66">
        <v>6944051</v>
      </c>
    </row>
    <row r="52" spans="1:5" ht="12.75" customHeight="1">
      <c r="B52" s="19" t="s">
        <v>75</v>
      </c>
      <c r="C52" s="66">
        <v>6474810</v>
      </c>
      <c r="D52" s="66">
        <v>690755</v>
      </c>
      <c r="E52" s="66">
        <v>5784055</v>
      </c>
    </row>
    <row r="53" spans="1:5" ht="12.75" customHeight="1">
      <c r="B53" s="19" t="s">
        <v>76</v>
      </c>
      <c r="C53" s="203" t="s">
        <v>149</v>
      </c>
      <c r="D53" s="203" t="s">
        <v>149</v>
      </c>
      <c r="E53" s="203" t="s">
        <v>149</v>
      </c>
    </row>
    <row r="54" spans="1:5" ht="12.75">
      <c r="B54" s="34" t="s">
        <v>9</v>
      </c>
      <c r="C54" s="72">
        <v>81016110</v>
      </c>
      <c r="D54" s="72">
        <v>21288535</v>
      </c>
      <c r="E54" s="72">
        <v>59727575</v>
      </c>
    </row>
    <row r="55" spans="1:5" ht="12.75">
      <c r="B55" s="19"/>
      <c r="C55" s="462"/>
      <c r="D55" s="462"/>
      <c r="E55" s="462"/>
    </row>
    <row r="56" spans="1:5" ht="12.75" customHeight="1">
      <c r="B56" s="19" t="s">
        <v>77</v>
      </c>
      <c r="C56" s="66">
        <v>4411724</v>
      </c>
      <c r="D56" s="152">
        <v>311783</v>
      </c>
      <c r="E56" s="152">
        <v>4099941</v>
      </c>
    </row>
    <row r="57" spans="1:5" ht="12.75" customHeight="1">
      <c r="B57" s="19" t="s">
        <v>78</v>
      </c>
      <c r="C57" s="203" t="s">
        <v>149</v>
      </c>
      <c r="D57" s="203" t="s">
        <v>149</v>
      </c>
      <c r="E57" s="203" t="s">
        <v>149</v>
      </c>
    </row>
    <row r="58" spans="1:5" ht="12.75" customHeight="1">
      <c r="B58" s="19" t="s">
        <v>79</v>
      </c>
      <c r="C58" s="66">
        <v>1630694</v>
      </c>
      <c r="D58" s="152">
        <v>131763</v>
      </c>
      <c r="E58" s="152">
        <v>1498931</v>
      </c>
    </row>
    <row r="59" spans="1:5" ht="12.75" customHeight="1">
      <c r="B59" s="19" t="s">
        <v>80</v>
      </c>
      <c r="C59" s="66">
        <v>5603506</v>
      </c>
      <c r="D59" s="152">
        <v>797218</v>
      </c>
      <c r="E59" s="152">
        <v>4806288</v>
      </c>
    </row>
    <row r="60" spans="1:5" ht="12.75" customHeight="1">
      <c r="B60" s="19" t="s">
        <v>81</v>
      </c>
      <c r="C60" s="66">
        <v>12131622</v>
      </c>
      <c r="D60" s="152">
        <v>6481717</v>
      </c>
      <c r="E60" s="152">
        <v>5649905</v>
      </c>
    </row>
    <row r="61" spans="1:5" ht="12.75" customHeight="1">
      <c r="B61" s="19" t="s">
        <v>82</v>
      </c>
      <c r="C61" s="66">
        <v>7260846</v>
      </c>
      <c r="D61" s="152">
        <v>1593855</v>
      </c>
      <c r="E61" s="152">
        <v>5666991</v>
      </c>
    </row>
    <row r="62" spans="1:5" ht="12.75" customHeight="1">
      <c r="B62" s="19" t="s">
        <v>83</v>
      </c>
      <c r="C62" s="203" t="s">
        <v>149</v>
      </c>
      <c r="D62" s="203" t="s">
        <v>149</v>
      </c>
      <c r="E62" s="66" t="s">
        <v>144</v>
      </c>
    </row>
    <row r="63" spans="1:5" ht="12.75" customHeight="1">
      <c r="B63" s="19" t="s">
        <v>84</v>
      </c>
      <c r="C63" s="66" t="s">
        <v>144</v>
      </c>
      <c r="D63" s="66" t="s">
        <v>144</v>
      </c>
      <c r="E63" s="66" t="s">
        <v>144</v>
      </c>
    </row>
    <row r="64" spans="1:5" s="9" customFormat="1" ht="12.75" customHeight="1">
      <c r="A64" s="8"/>
      <c r="B64" s="19" t="s">
        <v>85</v>
      </c>
      <c r="C64" s="66">
        <v>26716381</v>
      </c>
      <c r="D64" s="152">
        <v>14467797</v>
      </c>
      <c r="E64" s="152">
        <v>12248584</v>
      </c>
    </row>
    <row r="65" spans="2:5" ht="12.75" customHeight="1">
      <c r="B65" s="19" t="s">
        <v>86</v>
      </c>
      <c r="C65" s="66">
        <v>25450581</v>
      </c>
      <c r="D65" s="152">
        <v>11310384</v>
      </c>
      <c r="E65" s="152">
        <v>14140197</v>
      </c>
    </row>
    <row r="66" spans="2:5" ht="12.75" customHeight="1">
      <c r="B66" s="19" t="s">
        <v>87</v>
      </c>
      <c r="C66" s="66">
        <v>11475396</v>
      </c>
      <c r="D66" s="152">
        <v>3072485</v>
      </c>
      <c r="E66" s="152">
        <v>8402911</v>
      </c>
    </row>
    <row r="67" spans="2:5" ht="12.75" customHeight="1">
      <c r="B67" s="19" t="s">
        <v>88</v>
      </c>
      <c r="C67" s="203" t="s">
        <v>149</v>
      </c>
      <c r="D67" s="203" t="s">
        <v>149</v>
      </c>
      <c r="E67" s="203" t="s">
        <v>149</v>
      </c>
    </row>
    <row r="68" spans="2:5" ht="12.75" customHeight="1">
      <c r="B68" s="19" t="s">
        <v>89</v>
      </c>
      <c r="C68" s="203" t="s">
        <v>149</v>
      </c>
      <c r="D68" s="203" t="s">
        <v>149</v>
      </c>
      <c r="E68" s="203" t="s">
        <v>149</v>
      </c>
    </row>
    <row r="69" spans="2:5" ht="12.75">
      <c r="B69" s="34" t="s">
        <v>10</v>
      </c>
      <c r="C69" s="72">
        <v>98801886</v>
      </c>
      <c r="D69" s="72">
        <v>41057087</v>
      </c>
      <c r="E69" s="72">
        <v>57744799</v>
      </c>
    </row>
    <row r="70" spans="2:5" ht="12.75">
      <c r="B70" s="19"/>
      <c r="C70" s="27"/>
      <c r="D70" s="28"/>
      <c r="E70" s="28"/>
    </row>
    <row r="71" spans="2:5" ht="12.75" customHeight="1">
      <c r="B71" s="19" t="s">
        <v>90</v>
      </c>
      <c r="C71" s="66">
        <v>3776050</v>
      </c>
      <c r="D71" s="92">
        <v>665691</v>
      </c>
      <c r="E71" s="92">
        <v>3110359</v>
      </c>
    </row>
    <row r="72" spans="2:5" ht="12.75" customHeight="1">
      <c r="B72" s="19" t="s">
        <v>91</v>
      </c>
      <c r="C72" s="203" t="s">
        <v>149</v>
      </c>
      <c r="D72" s="203" t="s">
        <v>149</v>
      </c>
      <c r="E72" s="203" t="s">
        <v>149</v>
      </c>
    </row>
    <row r="73" spans="2:5" ht="12.75" customHeight="1">
      <c r="B73" s="19" t="s">
        <v>92</v>
      </c>
      <c r="C73" s="66">
        <v>7868598</v>
      </c>
      <c r="D73" s="92">
        <v>4832173</v>
      </c>
      <c r="E73" s="92">
        <v>3036425</v>
      </c>
    </row>
    <row r="74" spans="2:5" ht="12.75" customHeight="1">
      <c r="B74" s="19" t="s">
        <v>93</v>
      </c>
      <c r="C74" s="66">
        <v>2608463</v>
      </c>
      <c r="D74" s="92">
        <v>387831</v>
      </c>
      <c r="E74" s="92">
        <v>2220632</v>
      </c>
    </row>
    <row r="75" spans="2:5" ht="12.75" customHeight="1">
      <c r="B75" s="19" t="s">
        <v>94</v>
      </c>
      <c r="C75" s="66" t="s">
        <v>144</v>
      </c>
      <c r="D75" s="66" t="s">
        <v>144</v>
      </c>
      <c r="E75" s="66" t="s">
        <v>144</v>
      </c>
    </row>
    <row r="76" spans="2:5" ht="12.75" customHeight="1">
      <c r="B76" s="19" t="s">
        <v>95</v>
      </c>
      <c r="C76" s="66">
        <v>12328834</v>
      </c>
      <c r="D76" s="92">
        <v>3198603</v>
      </c>
      <c r="E76" s="92">
        <v>9130231</v>
      </c>
    </row>
    <row r="77" spans="2:5" ht="12.75" customHeight="1">
      <c r="B77" s="19" t="s">
        <v>96</v>
      </c>
      <c r="C77" s="66">
        <v>15044642</v>
      </c>
      <c r="D77" s="66">
        <v>6171718</v>
      </c>
      <c r="E77" s="66">
        <v>8872924</v>
      </c>
    </row>
    <row r="78" spans="2:5" ht="12.75" customHeight="1">
      <c r="B78" s="19" t="s">
        <v>97</v>
      </c>
      <c r="C78" s="203" t="s">
        <v>149</v>
      </c>
      <c r="D78" s="203" t="s">
        <v>149</v>
      </c>
      <c r="E78" s="203" t="s">
        <v>149</v>
      </c>
    </row>
    <row r="79" spans="2:5" ht="12.75" customHeight="1">
      <c r="B79" s="19" t="s">
        <v>98</v>
      </c>
      <c r="C79" s="203" t="s">
        <v>144</v>
      </c>
      <c r="D79" s="203" t="s">
        <v>144</v>
      </c>
      <c r="E79" s="203" t="s">
        <v>144</v>
      </c>
    </row>
    <row r="80" spans="2:5" ht="12.75" customHeight="1">
      <c r="B80" s="19" t="s">
        <v>99</v>
      </c>
      <c r="C80" s="66">
        <v>6280317</v>
      </c>
      <c r="D80" s="92">
        <v>1459273</v>
      </c>
      <c r="E80" s="92">
        <v>4821044</v>
      </c>
    </row>
    <row r="81" spans="2:5" ht="12.75" customHeight="1">
      <c r="B81" s="19" t="s">
        <v>100</v>
      </c>
      <c r="C81" s="66">
        <v>2793851</v>
      </c>
      <c r="D81" s="92">
        <v>22682</v>
      </c>
      <c r="E81" s="92">
        <v>2771169</v>
      </c>
    </row>
    <row r="82" spans="2:5" ht="12.75" customHeight="1">
      <c r="B82" s="19" t="s">
        <v>101</v>
      </c>
      <c r="C82" s="66" t="s">
        <v>144</v>
      </c>
      <c r="D82" s="66" t="s">
        <v>144</v>
      </c>
      <c r="E82" s="66" t="s">
        <v>144</v>
      </c>
    </row>
    <row r="83" spans="2:5" ht="12.75" customHeight="1">
      <c r="B83" s="19" t="s">
        <v>102</v>
      </c>
      <c r="C83" s="66">
        <v>13022360</v>
      </c>
      <c r="D83" s="92">
        <v>7813524</v>
      </c>
      <c r="E83" s="92">
        <v>5208836</v>
      </c>
    </row>
    <row r="84" spans="2:5" ht="12.75" customHeight="1">
      <c r="B84" s="34" t="s">
        <v>11</v>
      </c>
      <c r="C84" s="72">
        <v>70226686</v>
      </c>
      <c r="D84" s="72">
        <v>26098386</v>
      </c>
      <c r="E84" s="72">
        <v>44128300</v>
      </c>
    </row>
    <row r="85" spans="2:5" ht="12.75" customHeight="1">
      <c r="B85" s="19"/>
      <c r="C85" s="27"/>
      <c r="D85" s="28"/>
      <c r="E85" s="28"/>
    </row>
    <row r="86" spans="2:5" ht="12.75" customHeight="1">
      <c r="B86" s="19" t="s">
        <v>103</v>
      </c>
      <c r="C86" s="66">
        <v>996921</v>
      </c>
      <c r="D86" s="66">
        <v>-18128</v>
      </c>
      <c r="E86" s="66">
        <v>1015049</v>
      </c>
    </row>
    <row r="87" spans="2:5" ht="12.75" customHeight="1">
      <c r="B87" s="19" t="s">
        <v>139</v>
      </c>
      <c r="C87" s="66">
        <v>22497882</v>
      </c>
      <c r="D87" s="66">
        <v>10853047</v>
      </c>
      <c r="E87" s="66">
        <v>11644835</v>
      </c>
    </row>
    <row r="88" spans="2:5" ht="12.75" customHeight="1">
      <c r="B88" s="19" t="s">
        <v>104</v>
      </c>
      <c r="C88" s="66">
        <v>31369533</v>
      </c>
      <c r="D88" s="66">
        <v>27138256</v>
      </c>
      <c r="E88" s="66">
        <v>4231277</v>
      </c>
    </row>
    <row r="89" spans="2:5" ht="12.75" customHeight="1">
      <c r="B89" s="19" t="s">
        <v>105</v>
      </c>
      <c r="C89" s="66">
        <v>8063641</v>
      </c>
      <c r="D89" s="66">
        <v>5225232</v>
      </c>
      <c r="E89" s="66">
        <v>2838409</v>
      </c>
    </row>
    <row r="90" spans="2:5" ht="12.75" customHeight="1">
      <c r="B90" s="19" t="s">
        <v>106</v>
      </c>
      <c r="C90" s="66">
        <v>9888507</v>
      </c>
      <c r="D90" s="66">
        <v>7464283</v>
      </c>
      <c r="E90" s="66">
        <v>2424224</v>
      </c>
    </row>
    <row r="91" spans="2:5" ht="12.75" customHeight="1">
      <c r="B91" s="19" t="s">
        <v>107</v>
      </c>
      <c r="C91" s="66">
        <v>4728458</v>
      </c>
      <c r="D91" s="66">
        <v>1857452</v>
      </c>
      <c r="E91" s="66">
        <v>2871006</v>
      </c>
    </row>
    <row r="92" spans="2:5" ht="12.75" customHeight="1">
      <c r="B92" s="19" t="s">
        <v>108</v>
      </c>
      <c r="C92" s="66">
        <v>16811360</v>
      </c>
      <c r="D92" s="66">
        <v>13766746</v>
      </c>
      <c r="E92" s="66">
        <v>3044614</v>
      </c>
    </row>
    <row r="93" spans="2:5" ht="12.75">
      <c r="B93" s="34" t="s">
        <v>12</v>
      </c>
      <c r="C93" s="72">
        <v>94356302</v>
      </c>
      <c r="D93" s="72">
        <v>66286888</v>
      </c>
      <c r="E93" s="72">
        <v>28069414</v>
      </c>
    </row>
    <row r="94" spans="2:5" ht="12.75">
      <c r="B94" s="17"/>
      <c r="C94" s="27"/>
      <c r="D94" s="28"/>
      <c r="E94" s="28"/>
    </row>
    <row r="95" spans="2:5" ht="3.75" customHeight="1">
      <c r="B95" s="17"/>
      <c r="C95" s="92"/>
      <c r="D95" s="92"/>
      <c r="E95" s="92"/>
    </row>
    <row r="96" spans="2:5" ht="12.75">
      <c r="B96" s="34" t="s">
        <v>32</v>
      </c>
      <c r="C96" s="72">
        <v>1269952997</v>
      </c>
      <c r="D96" s="72">
        <v>662542494</v>
      </c>
      <c r="E96" s="72">
        <v>607410503</v>
      </c>
    </row>
    <row r="97" spans="2:5" ht="5.25" customHeight="1">
      <c r="B97" s="11"/>
      <c r="C97" s="463"/>
      <c r="D97" s="463"/>
      <c r="E97" s="463"/>
    </row>
    <row r="98" spans="2:5">
      <c r="B98" s="11"/>
      <c r="C98" s="533"/>
      <c r="D98" s="533"/>
      <c r="E98" s="533"/>
    </row>
    <row r="99" spans="2:5">
      <c r="B99" s="11"/>
      <c r="C99" s="463"/>
      <c r="D99" s="463"/>
      <c r="E99" s="463"/>
    </row>
    <row r="100" spans="2:5">
      <c r="B100" s="11" t="s">
        <v>618</v>
      </c>
      <c r="C100" s="463"/>
      <c r="D100" s="463"/>
      <c r="E100" s="463"/>
    </row>
    <row r="101" spans="2:5" ht="11.25" customHeight="1">
      <c r="B101" s="10"/>
      <c r="C101" s="464"/>
      <c r="D101" s="464"/>
      <c r="E101" s="464"/>
    </row>
    <row r="102" spans="2:5">
      <c r="B102" s="10"/>
      <c r="C102" s="464"/>
      <c r="D102" s="464"/>
      <c r="E102" s="464"/>
    </row>
    <row r="103" spans="2:5">
      <c r="B103" s="10"/>
      <c r="D103" s="464"/>
      <c r="E103" s="464"/>
    </row>
  </sheetData>
  <mergeCells count="2">
    <mergeCell ref="D5:E5"/>
    <mergeCell ref="B2:E3"/>
  </mergeCells>
  <phoneticPr fontId="0" type="noConversion"/>
  <pageMargins left="1.1811023622047245" right="0" top="0.78740157480314965" bottom="0.78740157480314965" header="0.11811023622047245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92D050"/>
    <pageSetUpPr fitToPage="1"/>
  </sheetPr>
  <dimension ref="A1:H146"/>
  <sheetViews>
    <sheetView topLeftCell="A25" zoomScaleNormal="100" workbookViewId="0">
      <selection activeCell="B46" sqref="B46"/>
    </sheetView>
  </sheetViews>
  <sheetFormatPr defaultRowHeight="12"/>
  <cols>
    <col min="1" max="1" width="25" style="3" customWidth="1"/>
    <col min="2" max="2" width="14.42578125" style="5" bestFit="1" customWidth="1"/>
    <col min="3" max="3" width="12.85546875" style="470" customWidth="1"/>
    <col min="4" max="4" width="12.28515625" style="3" customWidth="1"/>
    <col min="5" max="5" width="12.28515625" style="470" customWidth="1"/>
    <col min="6" max="6" width="12.28515625" style="3" customWidth="1"/>
    <col min="7" max="7" width="12.28515625" style="470" customWidth="1"/>
    <col min="8" max="8" width="14.7109375" style="3" customWidth="1"/>
    <col min="9" max="16384" width="9.140625" style="3"/>
  </cols>
  <sheetData>
    <row r="1" spans="1:8" ht="15" customHeight="1">
      <c r="A1" s="623" t="s">
        <v>766</v>
      </c>
      <c r="B1" s="623"/>
      <c r="C1" s="623"/>
      <c r="D1" s="623"/>
      <c r="E1" s="623"/>
      <c r="F1" s="623"/>
      <c r="G1" s="623"/>
    </row>
    <row r="2" spans="1:8" ht="12.75">
      <c r="A2" s="623" t="s">
        <v>32</v>
      </c>
      <c r="B2" s="623"/>
      <c r="C2" s="623"/>
      <c r="D2" s="623"/>
      <c r="E2" s="623"/>
      <c r="F2" s="623"/>
      <c r="G2" s="623"/>
    </row>
    <row r="3" spans="1:8">
      <c r="A3" s="3" t="s">
        <v>564</v>
      </c>
    </row>
    <row r="4" spans="1:8" ht="12.75">
      <c r="A4" s="611" t="s">
        <v>35</v>
      </c>
      <c r="B4" s="619" t="s">
        <v>527</v>
      </c>
      <c r="C4" s="620"/>
      <c r="D4" s="393" t="s">
        <v>1</v>
      </c>
      <c r="E4" s="471"/>
      <c r="F4" s="393"/>
      <c r="G4" s="479"/>
    </row>
    <row r="5" spans="1:8" ht="15" customHeight="1">
      <c r="A5" s="628"/>
      <c r="B5" s="621"/>
      <c r="C5" s="622"/>
      <c r="D5" s="393" t="s">
        <v>33</v>
      </c>
      <c r="E5" s="471"/>
      <c r="F5" s="393" t="s">
        <v>34</v>
      </c>
      <c r="G5" s="479"/>
    </row>
    <row r="6" spans="1:8" s="8" customFormat="1">
      <c r="A6" s="628"/>
      <c r="B6" s="626" t="s">
        <v>147</v>
      </c>
      <c r="C6" s="596" t="s">
        <v>615</v>
      </c>
      <c r="D6" s="611" t="s">
        <v>147</v>
      </c>
      <c r="E6" s="596" t="s">
        <v>615</v>
      </c>
      <c r="F6" s="611" t="s">
        <v>147</v>
      </c>
      <c r="G6" s="596" t="s">
        <v>615</v>
      </c>
    </row>
    <row r="7" spans="1:8" s="8" customFormat="1" ht="12.75" customHeight="1">
      <c r="A7" s="612"/>
      <c r="B7" s="627"/>
      <c r="C7" s="597"/>
      <c r="D7" s="612"/>
      <c r="E7" s="597"/>
      <c r="F7" s="612"/>
      <c r="G7" s="597"/>
    </row>
    <row r="8" spans="1:8" ht="12.75">
      <c r="A8" s="266" t="s">
        <v>4</v>
      </c>
      <c r="B8" s="561">
        <v>1</v>
      </c>
      <c r="C8" s="266">
        <v>2</v>
      </c>
      <c r="D8" s="266">
        <v>3</v>
      </c>
      <c r="E8" s="266">
        <v>4</v>
      </c>
      <c r="F8" s="266">
        <v>5</v>
      </c>
      <c r="G8" s="266">
        <v>6</v>
      </c>
    </row>
    <row r="9" spans="1:8" s="12" customFormat="1" ht="14.25" customHeight="1">
      <c r="A9" s="36" t="s">
        <v>15</v>
      </c>
      <c r="B9" s="66">
        <v>333636577</v>
      </c>
      <c r="C9" s="387">
        <v>1811217.7999999998</v>
      </c>
      <c r="D9" s="66">
        <v>214241114</v>
      </c>
      <c r="E9" s="66">
        <v>1186243.4999999998</v>
      </c>
      <c r="F9" s="66">
        <v>119395463</v>
      </c>
      <c r="G9" s="66">
        <v>624974.30000000005</v>
      </c>
      <c r="H9" s="68"/>
    </row>
    <row r="10" spans="1:8" s="12" customFormat="1" ht="14.25" customHeight="1">
      <c r="A10" s="76" t="s">
        <v>111</v>
      </c>
      <c r="B10" s="66">
        <v>170177596</v>
      </c>
      <c r="C10" s="387">
        <v>906477.2999999997</v>
      </c>
      <c r="D10" s="66">
        <v>106591069</v>
      </c>
      <c r="E10" s="67">
        <v>589505.69999999972</v>
      </c>
      <c r="F10" s="68">
        <v>63586527</v>
      </c>
      <c r="G10" s="67">
        <v>316971.59999999998</v>
      </c>
      <c r="H10" s="68"/>
    </row>
    <row r="11" spans="1:8" s="12" customFormat="1" ht="14.25" customHeight="1">
      <c r="A11" s="76" t="s">
        <v>16</v>
      </c>
      <c r="B11" s="66">
        <v>2600082</v>
      </c>
      <c r="C11" s="387">
        <v>20511.199999999997</v>
      </c>
      <c r="D11" s="66">
        <v>1568851</v>
      </c>
      <c r="E11" s="67">
        <v>10338.399999999998</v>
      </c>
      <c r="F11" s="68">
        <v>1031231</v>
      </c>
      <c r="G11" s="67">
        <v>10172.799999999999</v>
      </c>
      <c r="H11" s="68"/>
    </row>
    <row r="12" spans="1:8" s="12" customFormat="1" ht="14.25" customHeight="1">
      <c r="A12" s="76" t="s">
        <v>112</v>
      </c>
      <c r="B12" s="66">
        <v>44924699</v>
      </c>
      <c r="C12" s="387">
        <v>256965.20000000007</v>
      </c>
      <c r="D12" s="66">
        <v>27705393</v>
      </c>
      <c r="E12" s="67">
        <v>161737.90000000005</v>
      </c>
      <c r="F12" s="68">
        <v>17219306</v>
      </c>
      <c r="G12" s="67">
        <v>95227.300000000032</v>
      </c>
      <c r="H12" s="68"/>
    </row>
    <row r="13" spans="1:8" s="12" customFormat="1" ht="14.25" customHeight="1">
      <c r="A13" s="76" t="s">
        <v>17</v>
      </c>
      <c r="B13" s="66">
        <v>2271919</v>
      </c>
      <c r="C13" s="387">
        <v>14783.899999999998</v>
      </c>
      <c r="D13" s="66">
        <v>1320822</v>
      </c>
      <c r="E13" s="67">
        <v>8234.7000000000007</v>
      </c>
      <c r="F13" s="68">
        <v>951097</v>
      </c>
      <c r="G13" s="67">
        <v>6549.199999999998</v>
      </c>
      <c r="H13" s="68"/>
    </row>
    <row r="14" spans="1:8" s="12" customFormat="1" ht="14.25" customHeight="1">
      <c r="A14" s="76" t="s">
        <v>110</v>
      </c>
      <c r="B14" s="66">
        <v>110103419</v>
      </c>
      <c r="C14" s="387">
        <v>596882.30000000005</v>
      </c>
      <c r="D14" s="66">
        <v>74816976</v>
      </c>
      <c r="E14" s="67">
        <v>408019.40000000008</v>
      </c>
      <c r="F14" s="68">
        <v>35286443</v>
      </c>
      <c r="G14" s="67">
        <v>188862.9</v>
      </c>
      <c r="H14" s="68"/>
    </row>
    <row r="15" spans="1:8" s="12" customFormat="1" ht="14.25" customHeight="1">
      <c r="A15" s="76" t="s">
        <v>18</v>
      </c>
      <c r="B15" s="66">
        <v>3558862</v>
      </c>
      <c r="C15" s="387">
        <v>15597.900000000005</v>
      </c>
      <c r="D15" s="66">
        <v>2238003</v>
      </c>
      <c r="E15" s="67">
        <v>8407.4000000000033</v>
      </c>
      <c r="F15" s="68">
        <v>1320859</v>
      </c>
      <c r="G15" s="67">
        <v>7190.5000000000009</v>
      </c>
      <c r="H15" s="68"/>
    </row>
    <row r="16" spans="1:8" s="12" customFormat="1" ht="14.25" customHeight="1">
      <c r="A16" s="76" t="s">
        <v>113</v>
      </c>
      <c r="B16" s="66">
        <v>10924961</v>
      </c>
      <c r="C16" s="387">
        <v>32182.200000000004</v>
      </c>
      <c r="D16" s="66">
        <v>8281453</v>
      </c>
      <c r="E16" s="67">
        <v>24256.100000000002</v>
      </c>
      <c r="F16" s="68">
        <v>2643508</v>
      </c>
      <c r="G16" s="67">
        <v>7926.1</v>
      </c>
      <c r="H16" s="68"/>
    </row>
    <row r="17" spans="1:8" s="12" customFormat="1" ht="14.25" customHeight="1">
      <c r="A17" s="36" t="s">
        <v>19</v>
      </c>
      <c r="B17" s="66">
        <v>39218099</v>
      </c>
      <c r="C17" s="387">
        <v>890698.90000000014</v>
      </c>
      <c r="D17" s="66">
        <v>15996531</v>
      </c>
      <c r="E17" s="66">
        <v>498101.50000000012</v>
      </c>
      <c r="F17" s="66">
        <v>23221568</v>
      </c>
      <c r="G17" s="66">
        <v>392597.39999999997</v>
      </c>
      <c r="H17" s="68"/>
    </row>
    <row r="18" spans="1:8" s="12" customFormat="1" ht="14.25" customHeight="1">
      <c r="A18" s="76" t="s">
        <v>114</v>
      </c>
      <c r="B18" s="66">
        <v>17334617</v>
      </c>
      <c r="C18" s="387">
        <v>54853.700000000012</v>
      </c>
      <c r="D18" s="66">
        <v>3769908</v>
      </c>
      <c r="E18" s="67">
        <v>19155.399999999998</v>
      </c>
      <c r="F18" s="68">
        <v>13564709</v>
      </c>
      <c r="G18" s="67">
        <v>35698.30000000001</v>
      </c>
      <c r="H18" s="68"/>
    </row>
    <row r="19" spans="1:8" s="12" customFormat="1" ht="14.25" customHeight="1">
      <c r="A19" s="76" t="s">
        <v>115</v>
      </c>
      <c r="B19" s="66">
        <v>21763871</v>
      </c>
      <c r="C19" s="387">
        <v>830495.10000000009</v>
      </c>
      <c r="D19" s="66">
        <v>12142198</v>
      </c>
      <c r="E19" s="67">
        <v>474899.00000000012</v>
      </c>
      <c r="F19" s="68">
        <v>9621673</v>
      </c>
      <c r="G19" s="67">
        <v>355596.1</v>
      </c>
      <c r="H19" s="68"/>
    </row>
    <row r="20" spans="1:8" s="12" customFormat="1" ht="14.25" customHeight="1">
      <c r="A20" s="76" t="s">
        <v>116</v>
      </c>
      <c r="B20" s="66">
        <v>119611</v>
      </c>
      <c r="C20" s="387">
        <v>5350.1</v>
      </c>
      <c r="D20" s="66">
        <v>84425</v>
      </c>
      <c r="E20" s="387">
        <v>4047.1</v>
      </c>
      <c r="F20" s="66">
        <v>35186</v>
      </c>
      <c r="G20" s="387">
        <v>1303</v>
      </c>
      <c r="H20" s="68"/>
    </row>
    <row r="21" spans="1:8" s="12" customFormat="1" ht="14.25" customHeight="1">
      <c r="A21" s="36" t="s">
        <v>20</v>
      </c>
      <c r="B21" s="66">
        <v>133206134</v>
      </c>
      <c r="C21" s="387">
        <v>303985.30000000005</v>
      </c>
      <c r="D21" s="66">
        <v>87844567</v>
      </c>
      <c r="E21" s="66">
        <v>202800.40000000005</v>
      </c>
      <c r="F21" s="66">
        <v>45361567</v>
      </c>
      <c r="G21" s="66">
        <v>101184.90000000001</v>
      </c>
      <c r="H21" s="66"/>
    </row>
    <row r="22" spans="1:8" s="12" customFormat="1" ht="14.25" customHeight="1">
      <c r="A22" s="76" t="s">
        <v>117</v>
      </c>
      <c r="B22" s="66">
        <v>132665318</v>
      </c>
      <c r="C22" s="387">
        <v>303297.70000000007</v>
      </c>
      <c r="D22" s="66">
        <v>87420642</v>
      </c>
      <c r="E22" s="67">
        <v>202216.30000000005</v>
      </c>
      <c r="F22" s="68">
        <v>45244676</v>
      </c>
      <c r="G22" s="67">
        <v>101081.40000000001</v>
      </c>
      <c r="H22" s="68"/>
    </row>
    <row r="23" spans="1:8" s="12" customFormat="1" ht="14.25" customHeight="1">
      <c r="A23" s="76" t="s">
        <v>118</v>
      </c>
      <c r="B23" s="66">
        <v>85491495</v>
      </c>
      <c r="C23" s="387">
        <v>195511.09999999998</v>
      </c>
      <c r="D23" s="66">
        <v>52934008</v>
      </c>
      <c r="E23" s="67">
        <v>121616.29999999997</v>
      </c>
      <c r="F23" s="68">
        <v>32557487</v>
      </c>
      <c r="G23" s="67">
        <v>73894.8</v>
      </c>
      <c r="H23" s="68"/>
    </row>
    <row r="24" spans="1:8" s="12" customFormat="1" ht="14.25" customHeight="1">
      <c r="A24" s="76" t="s">
        <v>119</v>
      </c>
      <c r="B24" s="66">
        <v>27869251</v>
      </c>
      <c r="C24" s="387">
        <v>64767.900000000009</v>
      </c>
      <c r="D24" s="66">
        <v>20127692</v>
      </c>
      <c r="E24" s="67">
        <v>47127.000000000015</v>
      </c>
      <c r="F24" s="68">
        <v>7741559</v>
      </c>
      <c r="G24" s="67">
        <v>17640.899999999998</v>
      </c>
      <c r="H24" s="68"/>
    </row>
    <row r="25" spans="1:8" s="12" customFormat="1" ht="14.25" customHeight="1">
      <c r="A25" s="76" t="s">
        <v>120</v>
      </c>
      <c r="B25" s="66" t="s">
        <v>144</v>
      </c>
      <c r="C25" s="387" t="s">
        <v>144</v>
      </c>
      <c r="D25" s="387" t="s">
        <v>144</v>
      </c>
      <c r="E25" s="387" t="s">
        <v>144</v>
      </c>
      <c r="F25" s="387" t="s">
        <v>144</v>
      </c>
      <c r="G25" s="387" t="s">
        <v>144</v>
      </c>
      <c r="H25" s="68"/>
    </row>
    <row r="26" spans="1:8" s="12" customFormat="1" ht="14.25" customHeight="1">
      <c r="A26" s="76" t="s">
        <v>21</v>
      </c>
      <c r="B26" s="66" t="s">
        <v>144</v>
      </c>
      <c r="C26" s="387" t="s">
        <v>144</v>
      </c>
      <c r="D26" s="387" t="s">
        <v>144</v>
      </c>
      <c r="E26" s="387" t="s">
        <v>144</v>
      </c>
      <c r="F26" s="387" t="s">
        <v>144</v>
      </c>
      <c r="G26" s="387" t="s">
        <v>144</v>
      </c>
      <c r="H26" s="68"/>
    </row>
    <row r="27" spans="1:8" s="12" customFormat="1" ht="14.25" customHeight="1">
      <c r="A27" s="76" t="s">
        <v>22</v>
      </c>
      <c r="B27" s="66" t="s">
        <v>144</v>
      </c>
      <c r="C27" s="387" t="s">
        <v>144</v>
      </c>
      <c r="D27" s="387" t="s">
        <v>144</v>
      </c>
      <c r="E27" s="387" t="s">
        <v>144</v>
      </c>
      <c r="F27" s="387" t="s">
        <v>144</v>
      </c>
      <c r="G27" s="387" t="s">
        <v>144</v>
      </c>
      <c r="H27" s="68"/>
    </row>
    <row r="28" spans="1:8" s="12" customFormat="1" ht="14.25" customHeight="1">
      <c r="A28" s="76" t="s">
        <v>121</v>
      </c>
      <c r="B28" s="66">
        <v>540816</v>
      </c>
      <c r="C28" s="387">
        <v>687.6</v>
      </c>
      <c r="D28" s="66">
        <v>423925</v>
      </c>
      <c r="E28" s="67">
        <v>584.1</v>
      </c>
      <c r="F28" s="68">
        <v>116891</v>
      </c>
      <c r="G28" s="67">
        <v>103.5</v>
      </c>
      <c r="H28" s="68"/>
    </row>
    <row r="29" spans="1:8" s="12" customFormat="1" ht="14.25" customHeight="1">
      <c r="A29" s="76" t="s">
        <v>122</v>
      </c>
      <c r="B29" s="66">
        <v>49228612</v>
      </c>
      <c r="C29" s="387">
        <v>91389.2</v>
      </c>
      <c r="D29" s="66">
        <v>19395645</v>
      </c>
      <c r="E29" s="67">
        <v>48495.3</v>
      </c>
      <c r="F29" s="68">
        <v>29832967</v>
      </c>
      <c r="G29" s="67">
        <v>42893.899999999994</v>
      </c>
      <c r="H29" s="68"/>
    </row>
    <row r="30" spans="1:8" s="12" customFormat="1" ht="14.25" customHeight="1">
      <c r="A30" s="76" t="s">
        <v>123</v>
      </c>
      <c r="B30" s="66">
        <v>14573211</v>
      </c>
      <c r="C30" s="387">
        <v>31690.9</v>
      </c>
      <c r="D30" s="66">
        <v>3911249</v>
      </c>
      <c r="E30" s="67">
        <v>13619.700000000003</v>
      </c>
      <c r="F30" s="68">
        <v>10661962</v>
      </c>
      <c r="G30" s="67">
        <v>18071.2</v>
      </c>
      <c r="H30" s="68"/>
    </row>
    <row r="31" spans="1:8" s="12" customFormat="1" ht="14.25" customHeight="1">
      <c r="A31" s="76" t="s">
        <v>124</v>
      </c>
      <c r="B31" s="66">
        <v>6968342</v>
      </c>
      <c r="C31" s="387">
        <v>14042.6</v>
      </c>
      <c r="D31" s="66">
        <v>4076847</v>
      </c>
      <c r="E31" s="67">
        <v>8088.7000000000007</v>
      </c>
      <c r="F31" s="68">
        <v>2891495</v>
      </c>
      <c r="G31" s="67">
        <v>5953.9</v>
      </c>
      <c r="H31" s="68"/>
    </row>
    <row r="32" spans="1:8" s="12" customFormat="1" ht="14.25" customHeight="1">
      <c r="A32" s="76" t="s">
        <v>125</v>
      </c>
      <c r="B32" s="66">
        <v>36346944</v>
      </c>
      <c r="C32" s="387">
        <v>1242700.5</v>
      </c>
      <c r="D32" s="66">
        <v>13402785</v>
      </c>
      <c r="E32" s="67">
        <v>416860</v>
      </c>
      <c r="F32" s="68">
        <v>22944159</v>
      </c>
      <c r="G32" s="67">
        <v>825840.49999999988</v>
      </c>
      <c r="H32" s="68"/>
    </row>
    <row r="33" spans="1:8" s="12" customFormat="1" ht="14.25" customHeight="1">
      <c r="A33" s="76" t="s">
        <v>23</v>
      </c>
      <c r="B33" s="66">
        <v>38439614</v>
      </c>
      <c r="C33" s="387" t="s">
        <v>145</v>
      </c>
      <c r="D33" s="66">
        <v>8794954</v>
      </c>
      <c r="E33" s="67" t="s">
        <v>145</v>
      </c>
      <c r="F33" s="68">
        <v>29644660</v>
      </c>
      <c r="G33" s="67" t="s">
        <v>145</v>
      </c>
      <c r="H33" s="68"/>
    </row>
    <row r="34" spans="1:8" s="12" customFormat="1" ht="14.25" customHeight="1">
      <c r="A34" s="77" t="s">
        <v>134</v>
      </c>
      <c r="B34" s="72">
        <v>662542494</v>
      </c>
      <c r="C34" s="388" t="s">
        <v>145</v>
      </c>
      <c r="D34" s="72">
        <v>375945145</v>
      </c>
      <c r="E34" s="388" t="s">
        <v>145</v>
      </c>
      <c r="F34" s="72">
        <v>286597349</v>
      </c>
      <c r="G34" s="389" t="s">
        <v>145</v>
      </c>
      <c r="H34" s="68"/>
    </row>
    <row r="35" spans="1:8" s="12" customFormat="1" ht="14.25" customHeight="1">
      <c r="A35" s="76" t="s">
        <v>137</v>
      </c>
      <c r="B35" s="66">
        <v>106303395</v>
      </c>
      <c r="C35" s="387">
        <v>67205.700000000012</v>
      </c>
      <c r="D35" s="66">
        <v>56816458</v>
      </c>
      <c r="E35" s="67">
        <v>35451.000000000007</v>
      </c>
      <c r="F35" s="68">
        <v>49486937</v>
      </c>
      <c r="G35" s="67">
        <v>31754.700000000008</v>
      </c>
      <c r="H35" s="68"/>
    </row>
    <row r="36" spans="1:8" s="12" customFormat="1" ht="14.25" customHeight="1">
      <c r="A36" s="76" t="s">
        <v>126</v>
      </c>
      <c r="B36" s="66">
        <v>69066000</v>
      </c>
      <c r="C36" s="387">
        <v>62831.100000000006</v>
      </c>
      <c r="D36" s="66">
        <v>32033459</v>
      </c>
      <c r="E36" s="67">
        <v>28569.700000000004</v>
      </c>
      <c r="F36" s="68">
        <v>37032541</v>
      </c>
      <c r="G36" s="67">
        <v>34261.4</v>
      </c>
      <c r="H36" s="68"/>
    </row>
    <row r="37" spans="1:8" s="12" customFormat="1" ht="14.25" customHeight="1">
      <c r="A37" s="76" t="s">
        <v>127</v>
      </c>
      <c r="B37" s="66">
        <v>88496</v>
      </c>
      <c r="C37" s="387">
        <v>22.7</v>
      </c>
      <c r="D37" s="66">
        <v>71909</v>
      </c>
      <c r="E37" s="67">
        <v>14.3</v>
      </c>
      <c r="F37" s="68">
        <v>16587</v>
      </c>
      <c r="G37" s="67">
        <v>8.3999999999999986</v>
      </c>
      <c r="H37" s="68"/>
    </row>
    <row r="38" spans="1:8" s="12" customFormat="1" ht="14.25" customHeight="1">
      <c r="A38" s="76" t="s">
        <v>128</v>
      </c>
      <c r="B38" s="66">
        <v>2199369</v>
      </c>
      <c r="C38" s="387">
        <v>1730.1999999999994</v>
      </c>
      <c r="D38" s="66">
        <v>1599867</v>
      </c>
      <c r="E38" s="67">
        <v>1120.6999999999994</v>
      </c>
      <c r="F38" s="68">
        <v>599502</v>
      </c>
      <c r="G38" s="67">
        <v>609.5</v>
      </c>
      <c r="H38" s="68"/>
    </row>
    <row r="39" spans="1:8" s="12" customFormat="1" ht="14.25" customHeight="1">
      <c r="A39" s="76" t="s">
        <v>129</v>
      </c>
      <c r="B39" s="66">
        <v>54515778</v>
      </c>
      <c r="C39" s="387">
        <v>62877</v>
      </c>
      <c r="D39" s="66">
        <v>21022419</v>
      </c>
      <c r="E39" s="67">
        <v>23723.399999999998</v>
      </c>
      <c r="F39" s="68">
        <v>33493359</v>
      </c>
      <c r="G39" s="67">
        <v>39153.600000000006</v>
      </c>
      <c r="H39" s="68"/>
    </row>
    <row r="40" spans="1:8" s="12" customFormat="1" ht="14.25" customHeight="1">
      <c r="A40" s="76" t="s">
        <v>130</v>
      </c>
      <c r="B40" s="66">
        <v>4250745</v>
      </c>
      <c r="C40" s="387">
        <v>7052.7999999999984</v>
      </c>
      <c r="D40" s="66">
        <v>4069943</v>
      </c>
      <c r="E40" s="67">
        <v>6995.5999999999985</v>
      </c>
      <c r="F40" s="68">
        <v>180802</v>
      </c>
      <c r="G40" s="67">
        <v>57.199999999999996</v>
      </c>
      <c r="H40" s="68"/>
    </row>
    <row r="41" spans="1:8" s="12" customFormat="1" ht="14.25" customHeight="1">
      <c r="A41" s="76" t="s">
        <v>131</v>
      </c>
      <c r="B41" s="66">
        <v>242920700</v>
      </c>
      <c r="C41" s="387">
        <v>749480.10000000009</v>
      </c>
      <c r="D41" s="66">
        <v>111827892</v>
      </c>
      <c r="E41" s="67">
        <v>341591.20000000013</v>
      </c>
      <c r="F41" s="68">
        <v>131092808</v>
      </c>
      <c r="G41" s="67">
        <v>407888.89999999997</v>
      </c>
      <c r="H41" s="68"/>
    </row>
    <row r="42" spans="1:8" s="12" customFormat="1" ht="14.25" customHeight="1">
      <c r="A42" s="76" t="s">
        <v>132</v>
      </c>
      <c r="B42" s="66">
        <v>69191808</v>
      </c>
      <c r="C42" s="387">
        <v>549541.5</v>
      </c>
      <c r="D42" s="66">
        <v>15178341</v>
      </c>
      <c r="E42" s="67">
        <v>188456.7</v>
      </c>
      <c r="F42" s="68">
        <v>54013467</v>
      </c>
      <c r="G42" s="67">
        <v>361084.80000000005</v>
      </c>
      <c r="H42" s="68"/>
    </row>
    <row r="43" spans="1:8" s="12" customFormat="1" ht="14.25" customHeight="1">
      <c r="A43" s="76" t="s">
        <v>133</v>
      </c>
      <c r="B43" s="66">
        <v>17998</v>
      </c>
      <c r="C43" s="387">
        <v>63.7</v>
      </c>
      <c r="D43" s="66">
        <v>10925</v>
      </c>
      <c r="E43" s="67">
        <v>37.000000000000007</v>
      </c>
      <c r="F43" s="68">
        <v>7073</v>
      </c>
      <c r="G43" s="67">
        <v>26.7</v>
      </c>
      <c r="H43" s="68"/>
    </row>
    <row r="44" spans="1:8" s="12" customFormat="1" ht="14.25" customHeight="1">
      <c r="A44" s="76" t="s">
        <v>24</v>
      </c>
      <c r="B44" s="66">
        <v>58856214</v>
      </c>
      <c r="C44" s="387" t="s">
        <v>145</v>
      </c>
      <c r="D44" s="66">
        <v>7618515</v>
      </c>
      <c r="E44" s="67" t="s">
        <v>145</v>
      </c>
      <c r="F44" s="68">
        <v>51237699</v>
      </c>
      <c r="G44" s="67" t="s">
        <v>145</v>
      </c>
      <c r="H44" s="68"/>
    </row>
    <row r="45" spans="1:8" s="12" customFormat="1" ht="14.25" customHeight="1">
      <c r="A45" s="77" t="s">
        <v>25</v>
      </c>
      <c r="B45" s="72">
        <v>607410503</v>
      </c>
      <c r="C45" s="388" t="s">
        <v>145</v>
      </c>
      <c r="D45" s="72">
        <v>250249728</v>
      </c>
      <c r="E45" s="388" t="s">
        <v>145</v>
      </c>
      <c r="F45" s="72">
        <v>357160775</v>
      </c>
      <c r="G45" s="389" t="s">
        <v>145</v>
      </c>
      <c r="H45" s="68"/>
    </row>
    <row r="46" spans="1:8" s="12" customFormat="1" ht="14.25" customHeight="1">
      <c r="A46" s="79" t="s">
        <v>26</v>
      </c>
      <c r="B46" s="72">
        <v>1269952997</v>
      </c>
      <c r="C46" s="388" t="s">
        <v>145</v>
      </c>
      <c r="D46" s="72">
        <v>626194873</v>
      </c>
      <c r="E46" s="388" t="s">
        <v>145</v>
      </c>
      <c r="F46" s="72">
        <v>643758124</v>
      </c>
      <c r="G46" s="388" t="s">
        <v>145</v>
      </c>
      <c r="H46" s="68"/>
    </row>
    <row r="47" spans="1:8" s="10" customFormat="1">
      <c r="A47" s="12"/>
      <c r="B47" s="534"/>
      <c r="C47" s="472"/>
      <c r="D47" s="87"/>
      <c r="E47" s="472"/>
      <c r="F47" s="87"/>
      <c r="G47" s="472"/>
    </row>
    <row r="48" spans="1:8" s="10" customFormat="1">
      <c r="B48" s="562"/>
      <c r="C48" s="58"/>
      <c r="E48" s="58"/>
      <c r="G48" s="58"/>
    </row>
    <row r="49" spans="1:7" s="10" customFormat="1">
      <c r="B49" s="562"/>
      <c r="C49" s="58"/>
      <c r="E49" s="58"/>
      <c r="G49" s="58"/>
    </row>
    <row r="51" spans="1:7" ht="12.75">
      <c r="A51" s="624"/>
      <c r="B51" s="624"/>
      <c r="C51" s="624"/>
      <c r="D51" s="624"/>
      <c r="E51" s="624"/>
    </row>
    <row r="52" spans="1:7" ht="12.75">
      <c r="A52" s="625"/>
      <c r="B52" s="625"/>
      <c r="C52" s="625"/>
      <c r="D52" s="625"/>
      <c r="E52" s="625"/>
    </row>
    <row r="53" spans="1:7" ht="12.75">
      <c r="A53" s="59"/>
      <c r="B53" s="559"/>
      <c r="C53" s="473"/>
      <c r="D53" s="59"/>
      <c r="E53" s="473"/>
    </row>
    <row r="54" spans="1:7" ht="12.75">
      <c r="A54" s="60"/>
      <c r="B54" s="31"/>
      <c r="C54" s="474"/>
      <c r="D54" s="31"/>
      <c r="E54" s="474"/>
    </row>
    <row r="55" spans="1:7" ht="12.75">
      <c r="A55" s="40"/>
      <c r="B55" s="61"/>
      <c r="C55" s="475"/>
      <c r="D55" s="61"/>
      <c r="E55" s="475"/>
    </row>
    <row r="56" spans="1:7" ht="12.75">
      <c r="A56" s="40"/>
      <c r="B56" s="61"/>
      <c r="C56" s="475"/>
      <c r="D56" s="38"/>
      <c r="E56" s="475"/>
    </row>
    <row r="57" spans="1:7" ht="12.75">
      <c r="A57" s="40"/>
      <c r="B57" s="481"/>
      <c r="C57" s="476"/>
      <c r="D57" s="17"/>
      <c r="E57" s="476"/>
    </row>
    <row r="58" spans="1:7" ht="12.75">
      <c r="A58" s="40"/>
      <c r="B58" s="35"/>
      <c r="C58" s="476"/>
      <c r="D58" s="26"/>
      <c r="E58" s="476"/>
    </row>
    <row r="59" spans="1:7" ht="12.75">
      <c r="A59" s="26"/>
      <c r="B59" s="35"/>
      <c r="C59" s="476"/>
      <c r="D59" s="26"/>
      <c r="E59" s="476"/>
    </row>
    <row r="60" spans="1:7" ht="12.75">
      <c r="A60" s="62"/>
      <c r="B60" s="50"/>
      <c r="C60" s="51"/>
      <c r="D60" s="52"/>
      <c r="E60" s="51"/>
    </row>
    <row r="61" spans="1:7" ht="12.75">
      <c r="A61" s="49"/>
      <c r="B61" s="50"/>
      <c r="C61" s="51"/>
      <c r="D61" s="52"/>
      <c r="E61" s="51"/>
    </row>
    <row r="62" spans="1:7" ht="12.75">
      <c r="A62" s="49"/>
      <c r="B62" s="50"/>
      <c r="C62" s="51"/>
      <c r="D62" s="52"/>
      <c r="E62" s="51"/>
    </row>
    <row r="63" spans="1:7" ht="12.75">
      <c r="A63" s="49"/>
      <c r="B63" s="50"/>
      <c r="C63" s="51"/>
      <c r="D63" s="52"/>
      <c r="E63" s="51"/>
    </row>
    <row r="64" spans="1:7" ht="12.75">
      <c r="A64" s="49"/>
      <c r="B64" s="50"/>
      <c r="C64" s="51"/>
      <c r="D64" s="52"/>
      <c r="E64" s="51"/>
    </row>
    <row r="65" spans="1:5" ht="12.75">
      <c r="A65" s="49"/>
      <c r="B65" s="50"/>
      <c r="C65" s="51"/>
      <c r="D65" s="52"/>
      <c r="E65" s="51"/>
    </row>
    <row r="66" spans="1:5" ht="12.75">
      <c r="A66" s="49"/>
      <c r="B66" s="50"/>
      <c r="C66" s="51"/>
      <c r="D66" s="52"/>
      <c r="E66" s="51"/>
    </row>
    <row r="67" spans="1:5" ht="12.75">
      <c r="A67" s="49"/>
      <c r="B67" s="50"/>
      <c r="C67" s="51"/>
      <c r="D67" s="52"/>
      <c r="E67" s="51"/>
    </row>
    <row r="68" spans="1:5" ht="12.75">
      <c r="A68" s="62"/>
      <c r="B68" s="50"/>
      <c r="C68" s="477"/>
      <c r="D68" s="52"/>
      <c r="E68" s="51"/>
    </row>
    <row r="69" spans="1:5" ht="12.75">
      <c r="A69" s="49"/>
      <c r="B69" s="50"/>
      <c r="C69" s="477"/>
      <c r="D69" s="52"/>
      <c r="E69" s="51"/>
    </row>
    <row r="70" spans="1:5" ht="12.75">
      <c r="A70" s="49"/>
      <c r="B70" s="50"/>
      <c r="C70" s="477"/>
      <c r="D70" s="52"/>
      <c r="E70" s="51"/>
    </row>
    <row r="71" spans="1:5" ht="12.75">
      <c r="A71" s="49"/>
      <c r="B71" s="53"/>
      <c r="C71" s="480"/>
      <c r="D71" s="52"/>
      <c r="E71" s="51"/>
    </row>
    <row r="72" spans="1:5" ht="12.75">
      <c r="A72" s="62"/>
      <c r="B72" s="50"/>
      <c r="C72" s="51"/>
      <c r="D72" s="52"/>
      <c r="E72" s="51"/>
    </row>
    <row r="73" spans="1:5" ht="12.75">
      <c r="A73" s="49"/>
      <c r="B73" s="50"/>
      <c r="C73" s="51"/>
      <c r="D73" s="52"/>
      <c r="E73" s="51"/>
    </row>
    <row r="74" spans="1:5" ht="12.75">
      <c r="A74" s="49"/>
      <c r="B74" s="50"/>
      <c r="C74" s="51"/>
      <c r="D74" s="52"/>
      <c r="E74" s="51"/>
    </row>
    <row r="75" spans="1:5" ht="12.75">
      <c r="A75" s="49"/>
      <c r="B75" s="50"/>
      <c r="C75" s="51"/>
      <c r="D75" s="52"/>
      <c r="E75" s="51"/>
    </row>
    <row r="76" spans="1:5" ht="12.75">
      <c r="A76" s="49"/>
      <c r="B76" s="50"/>
      <c r="C76" s="477"/>
      <c r="D76" s="52"/>
      <c r="E76" s="51"/>
    </row>
    <row r="77" spans="1:5" ht="12.75">
      <c r="A77" s="49"/>
      <c r="B77" s="53"/>
      <c r="C77" s="480"/>
      <c r="D77" s="52"/>
      <c r="E77" s="51"/>
    </row>
    <row r="78" spans="1:5" ht="12.75">
      <c r="A78" s="49"/>
      <c r="B78" s="53"/>
      <c r="C78" s="480"/>
      <c r="D78" s="52"/>
      <c r="E78" s="51"/>
    </row>
    <row r="79" spans="1:5" ht="12.75">
      <c r="A79" s="49"/>
      <c r="B79" s="50"/>
      <c r="C79" s="477"/>
      <c r="D79" s="52"/>
      <c r="E79" s="51"/>
    </row>
    <row r="80" spans="1:5" ht="12.75">
      <c r="A80" s="49"/>
      <c r="B80" s="50"/>
      <c r="C80" s="477"/>
      <c r="D80" s="52"/>
      <c r="E80" s="51"/>
    </row>
    <row r="81" spans="1:5" ht="12.75">
      <c r="A81" s="49"/>
      <c r="B81" s="50"/>
      <c r="C81" s="477"/>
      <c r="D81" s="52"/>
      <c r="E81" s="51"/>
    </row>
    <row r="82" spans="1:5" ht="12.75">
      <c r="A82" s="49"/>
      <c r="B82" s="50"/>
      <c r="C82" s="477"/>
      <c r="D82" s="52"/>
      <c r="E82" s="51"/>
    </row>
    <row r="83" spans="1:5" ht="12.75">
      <c r="A83" s="49"/>
      <c r="B83" s="50"/>
      <c r="C83" s="51"/>
      <c r="D83" s="52"/>
      <c r="E83" s="51"/>
    </row>
    <row r="84" spans="1:5" ht="12.75">
      <c r="A84" s="49"/>
      <c r="B84" s="50"/>
      <c r="C84" s="51"/>
      <c r="D84" s="52"/>
      <c r="E84" s="51"/>
    </row>
    <row r="85" spans="1:5" ht="12.75">
      <c r="A85" s="54"/>
      <c r="B85" s="50"/>
      <c r="C85" s="51"/>
      <c r="D85" s="52"/>
      <c r="E85" s="51"/>
    </row>
    <row r="86" spans="1:5" ht="12.75">
      <c r="A86" s="49"/>
      <c r="B86" s="50"/>
      <c r="C86" s="51"/>
      <c r="D86" s="52"/>
      <c r="E86" s="51"/>
    </row>
    <row r="87" spans="1:5" ht="12.75">
      <c r="A87" s="49"/>
      <c r="B87" s="50"/>
      <c r="C87" s="51"/>
      <c r="D87" s="52"/>
      <c r="E87" s="51"/>
    </row>
    <row r="88" spans="1:5" ht="12.75">
      <c r="A88" s="49"/>
      <c r="B88" s="50"/>
      <c r="C88" s="477"/>
      <c r="D88" s="52"/>
      <c r="E88" s="51"/>
    </row>
    <row r="89" spans="1:5" ht="12.75">
      <c r="A89" s="49"/>
      <c r="B89" s="50"/>
      <c r="C89" s="51"/>
      <c r="D89" s="52"/>
      <c r="E89" s="51"/>
    </row>
    <row r="90" spans="1:5" ht="12.75">
      <c r="A90" s="49"/>
      <c r="B90" s="50"/>
      <c r="C90" s="51"/>
      <c r="D90" s="52"/>
      <c r="E90" s="51"/>
    </row>
    <row r="91" spans="1:5" ht="12.75">
      <c r="A91" s="49"/>
      <c r="B91" s="50"/>
      <c r="C91" s="51"/>
      <c r="D91" s="52"/>
      <c r="E91" s="51"/>
    </row>
    <row r="92" spans="1:5" ht="12.75">
      <c r="A92" s="49"/>
      <c r="B92" s="50"/>
      <c r="C92" s="51"/>
      <c r="D92" s="52"/>
      <c r="E92" s="51"/>
    </row>
    <row r="93" spans="1:5" ht="12.75">
      <c r="A93" s="49"/>
      <c r="B93" s="50"/>
      <c r="C93" s="477"/>
      <c r="D93" s="52"/>
      <c r="E93" s="51"/>
    </row>
    <row r="94" spans="1:5" ht="12.75">
      <c r="A94" s="49"/>
      <c r="B94" s="50"/>
      <c r="C94" s="51"/>
      <c r="D94" s="52"/>
      <c r="E94" s="51"/>
    </row>
    <row r="95" spans="1:5" ht="12.75">
      <c r="A95" s="49"/>
      <c r="B95" s="50"/>
      <c r="C95" s="51"/>
      <c r="D95" s="52"/>
      <c r="E95" s="51"/>
    </row>
    <row r="96" spans="1:5" ht="12.75">
      <c r="A96" s="54"/>
      <c r="B96" s="50"/>
      <c r="C96" s="51"/>
      <c r="D96" s="52"/>
      <c r="E96" s="51"/>
    </row>
    <row r="97" spans="1:5" ht="12.75">
      <c r="A97" s="63"/>
      <c r="B97" s="50"/>
      <c r="C97" s="477"/>
      <c r="D97" s="50"/>
      <c r="E97" s="477"/>
    </row>
    <row r="98" spans="1:5">
      <c r="A98" s="7"/>
      <c r="B98" s="64"/>
      <c r="C98" s="478"/>
      <c r="D98" s="7"/>
      <c r="E98" s="478"/>
    </row>
    <row r="99" spans="1:5">
      <c r="A99" s="7"/>
      <c r="B99" s="64"/>
      <c r="C99" s="478"/>
      <c r="D99" s="7"/>
      <c r="E99" s="478"/>
    </row>
    <row r="100" spans="1:5">
      <c r="A100" s="7"/>
      <c r="B100" s="64"/>
      <c r="C100" s="478"/>
      <c r="D100" s="7"/>
      <c r="E100" s="478"/>
    </row>
    <row r="101" spans="1:5">
      <c r="A101" s="7"/>
      <c r="B101" s="64"/>
      <c r="C101" s="478"/>
      <c r="D101" s="7"/>
      <c r="E101" s="478"/>
    </row>
    <row r="102" spans="1:5">
      <c r="A102" s="7"/>
      <c r="B102" s="64"/>
      <c r="C102" s="478"/>
      <c r="D102" s="7"/>
      <c r="E102" s="478"/>
    </row>
    <row r="103" spans="1:5">
      <c r="A103" s="7"/>
      <c r="B103" s="64"/>
      <c r="C103" s="478"/>
      <c r="D103" s="7"/>
      <c r="E103" s="478"/>
    </row>
    <row r="104" spans="1:5">
      <c r="A104" s="7"/>
      <c r="B104" s="64"/>
      <c r="C104" s="478"/>
      <c r="D104" s="7"/>
      <c r="E104" s="478"/>
    </row>
    <row r="105" spans="1:5">
      <c r="A105" s="7"/>
      <c r="B105" s="64"/>
      <c r="C105" s="478"/>
      <c r="D105" s="7"/>
      <c r="E105" s="478"/>
    </row>
    <row r="106" spans="1:5">
      <c r="A106" s="7"/>
      <c r="B106" s="64"/>
      <c r="C106" s="478"/>
      <c r="D106" s="7"/>
      <c r="E106" s="478"/>
    </row>
    <row r="107" spans="1:5">
      <c r="A107" s="7"/>
      <c r="B107" s="64"/>
      <c r="C107" s="478"/>
      <c r="D107" s="7"/>
      <c r="E107" s="478"/>
    </row>
    <row r="108" spans="1:5">
      <c r="A108" s="7"/>
      <c r="B108" s="64"/>
      <c r="C108" s="478"/>
      <c r="D108" s="7"/>
      <c r="E108" s="478"/>
    </row>
    <row r="109" spans="1:5">
      <c r="A109" s="7"/>
      <c r="B109" s="64"/>
      <c r="C109" s="478"/>
      <c r="D109" s="7"/>
      <c r="E109" s="478"/>
    </row>
    <row r="110" spans="1:5">
      <c r="A110" s="7"/>
      <c r="B110" s="64"/>
      <c r="C110" s="478"/>
      <c r="D110" s="7"/>
      <c r="E110" s="478"/>
    </row>
    <row r="111" spans="1:5">
      <c r="A111" s="7"/>
      <c r="B111" s="64"/>
      <c r="C111" s="478"/>
      <c r="D111" s="7"/>
      <c r="E111" s="478"/>
    </row>
    <row r="112" spans="1:5">
      <c r="A112" s="7"/>
      <c r="B112" s="64"/>
      <c r="C112" s="478"/>
      <c r="D112" s="7"/>
      <c r="E112" s="478"/>
    </row>
    <row r="113" spans="1:5">
      <c r="A113" s="7"/>
      <c r="B113" s="64"/>
      <c r="C113" s="478"/>
      <c r="D113" s="7"/>
      <c r="E113" s="478"/>
    </row>
    <row r="114" spans="1:5">
      <c r="A114" s="7"/>
      <c r="B114" s="64"/>
      <c r="C114" s="478"/>
      <c r="D114" s="7"/>
      <c r="E114" s="478"/>
    </row>
    <row r="115" spans="1:5">
      <c r="A115" s="7"/>
      <c r="B115" s="64"/>
      <c r="C115" s="478"/>
      <c r="D115" s="7"/>
      <c r="E115" s="478"/>
    </row>
    <row r="116" spans="1:5">
      <c r="A116" s="7"/>
      <c r="B116" s="64"/>
      <c r="C116" s="478"/>
      <c r="D116" s="7"/>
      <c r="E116" s="478"/>
    </row>
    <row r="117" spans="1:5">
      <c r="A117" s="7"/>
      <c r="B117" s="64"/>
      <c r="C117" s="478"/>
      <c r="D117" s="7"/>
      <c r="E117" s="478"/>
    </row>
    <row r="118" spans="1:5">
      <c r="A118" s="7"/>
      <c r="B118" s="64"/>
      <c r="C118" s="478"/>
      <c r="D118" s="7"/>
      <c r="E118" s="478"/>
    </row>
    <row r="119" spans="1:5">
      <c r="A119" s="7"/>
      <c r="B119" s="64"/>
      <c r="C119" s="478"/>
      <c r="D119" s="7"/>
      <c r="E119" s="478"/>
    </row>
    <row r="120" spans="1:5">
      <c r="A120" s="7"/>
      <c r="B120" s="64"/>
      <c r="C120" s="478"/>
      <c r="D120" s="7"/>
      <c r="E120" s="478"/>
    </row>
    <row r="121" spans="1:5">
      <c r="A121" s="7"/>
      <c r="B121" s="64"/>
      <c r="C121" s="478"/>
      <c r="D121" s="7"/>
      <c r="E121" s="478"/>
    </row>
    <row r="122" spans="1:5">
      <c r="A122" s="7"/>
      <c r="B122" s="64"/>
      <c r="C122" s="478"/>
      <c r="D122" s="7"/>
      <c r="E122" s="478"/>
    </row>
    <row r="123" spans="1:5">
      <c r="A123" s="7"/>
      <c r="B123" s="64"/>
      <c r="C123" s="478"/>
      <c r="D123" s="7"/>
      <c r="E123" s="478"/>
    </row>
    <row r="124" spans="1:5">
      <c r="A124" s="7"/>
      <c r="B124" s="64"/>
      <c r="C124" s="478"/>
      <c r="D124" s="7"/>
      <c r="E124" s="478"/>
    </row>
    <row r="125" spans="1:5">
      <c r="A125" s="7"/>
      <c r="B125" s="64"/>
      <c r="C125" s="478"/>
      <c r="D125" s="7"/>
      <c r="E125" s="478"/>
    </row>
    <row r="126" spans="1:5">
      <c r="A126" s="7"/>
      <c r="B126" s="64"/>
      <c r="C126" s="478"/>
      <c r="D126" s="7"/>
      <c r="E126" s="478"/>
    </row>
    <row r="127" spans="1:5">
      <c r="A127" s="7"/>
      <c r="B127" s="64"/>
      <c r="C127" s="478"/>
      <c r="D127" s="7"/>
      <c r="E127" s="478"/>
    </row>
    <row r="128" spans="1:5">
      <c r="A128" s="7"/>
      <c r="B128" s="64"/>
      <c r="C128" s="478"/>
      <c r="D128" s="7"/>
      <c r="E128" s="478"/>
    </row>
    <row r="129" spans="1:5">
      <c r="A129" s="7"/>
      <c r="B129" s="64"/>
      <c r="C129" s="478"/>
      <c r="D129" s="7"/>
      <c r="E129" s="478"/>
    </row>
    <row r="130" spans="1:5">
      <c r="A130" s="7"/>
      <c r="B130" s="64"/>
      <c r="C130" s="478"/>
      <c r="D130" s="7"/>
      <c r="E130" s="478"/>
    </row>
    <row r="131" spans="1:5">
      <c r="A131" s="7"/>
      <c r="B131" s="64"/>
      <c r="C131" s="478"/>
      <c r="D131" s="7"/>
      <c r="E131" s="478"/>
    </row>
    <row r="132" spans="1:5">
      <c r="A132" s="7"/>
      <c r="B132" s="64"/>
      <c r="C132" s="478"/>
      <c r="D132" s="7"/>
      <c r="E132" s="478"/>
    </row>
    <row r="133" spans="1:5">
      <c r="A133" s="7"/>
      <c r="B133" s="64"/>
      <c r="C133" s="478"/>
      <c r="D133" s="7"/>
      <c r="E133" s="478"/>
    </row>
    <row r="134" spans="1:5">
      <c r="A134" s="7"/>
      <c r="B134" s="64"/>
      <c r="C134" s="478"/>
      <c r="D134" s="7"/>
      <c r="E134" s="478"/>
    </row>
    <row r="135" spans="1:5">
      <c r="A135" s="7"/>
      <c r="B135" s="64"/>
      <c r="C135" s="478"/>
      <c r="D135" s="7"/>
      <c r="E135" s="478"/>
    </row>
    <row r="136" spans="1:5">
      <c r="A136" s="7"/>
      <c r="B136" s="64"/>
      <c r="C136" s="478"/>
      <c r="D136" s="7"/>
      <c r="E136" s="478"/>
    </row>
    <row r="137" spans="1:5">
      <c r="A137" s="7"/>
      <c r="B137" s="64"/>
      <c r="C137" s="478"/>
      <c r="D137" s="7"/>
      <c r="E137" s="478"/>
    </row>
    <row r="138" spans="1:5">
      <c r="A138" s="7"/>
      <c r="B138" s="64"/>
      <c r="C138" s="478"/>
      <c r="D138" s="7"/>
      <c r="E138" s="478"/>
    </row>
    <row r="139" spans="1:5">
      <c r="A139" s="7"/>
      <c r="B139" s="64"/>
      <c r="C139" s="478"/>
      <c r="D139" s="7"/>
      <c r="E139" s="478"/>
    </row>
    <row r="140" spans="1:5">
      <c r="A140" s="7"/>
      <c r="B140" s="64"/>
      <c r="C140" s="478"/>
      <c r="D140" s="7"/>
      <c r="E140" s="478"/>
    </row>
    <row r="141" spans="1:5">
      <c r="A141" s="7"/>
      <c r="B141" s="64"/>
      <c r="C141" s="478"/>
      <c r="D141" s="7"/>
      <c r="E141" s="478"/>
    </row>
    <row r="142" spans="1:5">
      <c r="A142" s="7"/>
      <c r="B142" s="64"/>
      <c r="C142" s="478"/>
      <c r="D142" s="7"/>
      <c r="E142" s="478"/>
    </row>
    <row r="143" spans="1:5">
      <c r="A143" s="7"/>
      <c r="B143" s="64"/>
      <c r="C143" s="478"/>
      <c r="D143" s="7"/>
      <c r="E143" s="478"/>
    </row>
    <row r="144" spans="1:5">
      <c r="A144" s="7"/>
      <c r="B144" s="64"/>
      <c r="C144" s="478"/>
      <c r="D144" s="7"/>
      <c r="E144" s="478"/>
    </row>
    <row r="145" spans="1:5">
      <c r="A145" s="7"/>
      <c r="B145" s="64"/>
      <c r="C145" s="478"/>
      <c r="D145" s="7"/>
      <c r="E145" s="478"/>
    </row>
    <row r="146" spans="1:5">
      <c r="A146" s="7"/>
      <c r="B146" s="64"/>
      <c r="C146" s="478"/>
      <c r="D146" s="7"/>
      <c r="E146" s="478"/>
    </row>
  </sheetData>
  <mergeCells count="12">
    <mergeCell ref="F6:F7"/>
    <mergeCell ref="A4:A7"/>
    <mergeCell ref="B4:C5"/>
    <mergeCell ref="A2:G2"/>
    <mergeCell ref="A51:E51"/>
    <mergeCell ref="A52:E52"/>
    <mergeCell ref="A1:G1"/>
    <mergeCell ref="C6:C7"/>
    <mergeCell ref="E6:E7"/>
    <mergeCell ref="G6:G7"/>
    <mergeCell ref="B6:B7"/>
    <mergeCell ref="D6:D7"/>
  </mergeCells>
  <phoneticPr fontId="0" type="noConversion"/>
  <pageMargins left="0.78740157480314965" right="0.59055118110236227" top="0.98425196850393704" bottom="0.98425196850393704" header="0" footer="0"/>
  <pageSetup paperSize="9" scale="88" orientation="portrait" r:id="rId1"/>
  <headerFooter alignWithMargins="0"/>
  <rowBreaks count="1" manualBreakCount="1">
    <brk id="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17</vt:i4>
      </vt:variant>
    </vt:vector>
  </HeadingPairs>
  <TitlesOfParts>
    <vt:vector size="36" baseType="lpstr">
      <vt:lpstr>ZOZNAM TABULIEK</vt:lpstr>
      <vt:lpstr>METODICKÉ VYSVETLIVKY</vt:lpstr>
      <vt:lpstr>Tab.1_Tab.3</vt:lpstr>
      <vt:lpstr>Tab.4_Tab.7</vt:lpstr>
      <vt:lpstr>Tab.8_Tab.16</vt:lpstr>
      <vt:lpstr>Tab.17_Tab.19</vt:lpstr>
      <vt:lpstr>Tab.20</vt:lpstr>
      <vt:lpstr>Tab. 21</vt:lpstr>
      <vt:lpstr>Tab. 22</vt:lpstr>
      <vt:lpstr>Tab. 23</vt:lpstr>
      <vt:lpstr>Tab.24_Tab.25</vt:lpstr>
      <vt:lpstr>Tab.26_Tab.29</vt:lpstr>
      <vt:lpstr>Tab.30_Tab.31</vt:lpstr>
      <vt:lpstr>Tab.32_Tab.33</vt:lpstr>
      <vt:lpstr>Tab.34_Tab.37</vt:lpstr>
      <vt:lpstr>Tab.38_Tab.41</vt:lpstr>
      <vt:lpstr>Tab.42_Tab.45</vt:lpstr>
      <vt:lpstr>Tab.46_Tab.49</vt:lpstr>
      <vt:lpstr>Tab.50_Tab.74</vt:lpstr>
      <vt:lpstr>'METODICKÉ VYSVETLIVKY'!Oblasť_tlače</vt:lpstr>
      <vt:lpstr>'Tab. 21'!Oblasť_tlače</vt:lpstr>
      <vt:lpstr>'Tab. 22'!Oblasť_tlače</vt:lpstr>
      <vt:lpstr>'Tab. 23'!Oblasť_tlače</vt:lpstr>
      <vt:lpstr>Tab.1_Tab.3!Oblasť_tlače</vt:lpstr>
      <vt:lpstr>Tab.17_Tab.19!Oblasť_tlače</vt:lpstr>
      <vt:lpstr>Tab.20!Oblasť_tlače</vt:lpstr>
      <vt:lpstr>Tab.24_Tab.25!Oblasť_tlače</vt:lpstr>
      <vt:lpstr>Tab.26_Tab.29!Oblasť_tlače</vt:lpstr>
      <vt:lpstr>Tab.32_Tab.33!Oblasť_tlače</vt:lpstr>
      <vt:lpstr>Tab.34_Tab.37!Oblasť_tlače</vt:lpstr>
      <vt:lpstr>Tab.38_Tab.41!Oblasť_tlače</vt:lpstr>
      <vt:lpstr>Tab.4_Tab.7!Oblasť_tlače</vt:lpstr>
      <vt:lpstr>Tab.42_Tab.45!Oblasť_tlače</vt:lpstr>
      <vt:lpstr>Tab.46_Tab.49!Oblasť_tlače</vt:lpstr>
      <vt:lpstr>Tab.50_Tab.74!Oblasť_tlače</vt:lpstr>
      <vt:lpstr>Tab.8_Tab.16!Oblasť_tlače</vt:lpstr>
    </vt:vector>
  </TitlesOfParts>
  <Company>ŠÚ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 PC</dc:creator>
  <cp:lastModifiedBy>Rozsár Július</cp:lastModifiedBy>
  <cp:lastPrinted>2022-11-29T12:43:51Z</cp:lastPrinted>
  <dcterms:created xsi:type="dcterms:W3CDTF">1999-08-18T07:29:30Z</dcterms:created>
  <dcterms:modified xsi:type="dcterms:W3CDTF">2022-12-07T10:42:45Z</dcterms:modified>
</cp:coreProperties>
</file>