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Temp\______PUBLIKCIE_MIX_2015_2016_2017_2018_2019\__ROK_2020\102_Hruby_obrat_Ekonomicky_ucet_vybrane_ukazovatele_polnohospodarstva_za_rok_2019\"/>
    </mc:Choice>
  </mc:AlternateContent>
  <bookViews>
    <workbookView xWindow="-15" yWindow="285" windowWidth="19260" windowHeight="13440" tabRatio="783"/>
  </bookViews>
  <sheets>
    <sheet name="ZOZNAM TABULIEK" sheetId="21" r:id="rId1"/>
    <sheet name="str. 4" sheetId="1" r:id="rId2"/>
    <sheet name="str. 5-8" sheetId="2" r:id="rId3"/>
    <sheet name="str. 9-17" sheetId="3" r:id="rId4"/>
    <sheet name="str. 18" sheetId="12" r:id="rId5"/>
    <sheet name="str. 19" sheetId="6" r:id="rId6"/>
    <sheet name="str. 20-21" sheetId="8" r:id="rId7"/>
    <sheet name="str. 22" sheetId="7" r:id="rId8"/>
    <sheet name="str. 23" sheetId="9" r:id="rId9"/>
    <sheet name="str. 24" sheetId="10" r:id="rId10"/>
    <sheet name="str.25-26" sheetId="13" r:id="rId11"/>
    <sheet name="str.27-28" sheetId="14" r:id="rId12"/>
    <sheet name="str. 29-30" sheetId="15" r:id="rId13"/>
    <sheet name="str. 31-32" sheetId="16" r:id="rId14"/>
    <sheet name="str. 33-34" sheetId="17" r:id="rId15"/>
    <sheet name="str.35-36" sheetId="18" r:id="rId16"/>
    <sheet name="str.37-38" sheetId="19" r:id="rId17"/>
    <sheet name="str.39-68" sheetId="20" r:id="rId18"/>
  </sheets>
  <externalReferences>
    <externalReference r:id="rId19"/>
  </externalReferences>
  <definedNames>
    <definedName name="_COUNTRIES">[1]COUNTRIES!$A$1:$AH$1</definedName>
    <definedName name="_COUNTRY">'str.39-68'!$B$2</definedName>
    <definedName name="_NUTS">[1]COUNTRIES!$A$2:$AH$56</definedName>
    <definedName name="_REGIONS">[1]REGIONS!$A$2:$B$459</definedName>
    <definedName name="CO">'str.39-68'!$B$2</definedName>
    <definedName name="_xlnm.Print_Area" localSheetId="4">'str. 18'!$B$2:$E$50</definedName>
    <definedName name="_xlnm.Print_Area" localSheetId="5">'str. 19'!$B$1:$E$28</definedName>
    <definedName name="_xlnm.Print_Area" localSheetId="6">'str. 20-21'!$B$2:$E$111</definedName>
    <definedName name="_xlnm.Print_Area" localSheetId="7">'str. 22'!$A$1:$G$49</definedName>
    <definedName name="_xlnm.Print_Area" localSheetId="8">'str. 23'!$A$1:$J$22</definedName>
    <definedName name="_xlnm.Print_Area" localSheetId="9">'str. 24'!$B$5:$F$29</definedName>
    <definedName name="_xlnm.Print_Area" localSheetId="12">'str. 29-30'!$A$1:$K$73</definedName>
    <definedName name="_xlnm.Print_Area" localSheetId="13">'str. 31-32'!$D$1:$N$73</definedName>
    <definedName name="_xlnm.Print_Area" localSheetId="14">'str. 33-34'!$B$1:$K$75</definedName>
    <definedName name="_xlnm.Print_Area" localSheetId="1">'str. 4'!$A$1:$D$48</definedName>
    <definedName name="_xlnm.Print_Area" localSheetId="2">'str. 5-8'!$A$1:$C$192</definedName>
    <definedName name="_xlnm.Print_Area" localSheetId="3">'str. 9-17'!$B$1:$D$441</definedName>
    <definedName name="_xlnm.Print_Area" localSheetId="10">'str.25-26'!$B$1:$N$74</definedName>
    <definedName name="_xlnm.Print_Area" localSheetId="11">'str.27-28'!$B$1:$L$78</definedName>
    <definedName name="_xlnm.Print_Area" localSheetId="15">'str.35-36'!$B$2:$L$74</definedName>
    <definedName name="_xlnm.Print_Area" localSheetId="16">'str.37-38'!$A$1:$L$73</definedName>
    <definedName name="_xlnm.Print_Area" localSheetId="17">'str.39-68'!$A$1:$D$1039</definedName>
  </definedNames>
  <calcPr calcId="162913" calcMode="manual"/>
</workbook>
</file>

<file path=xl/calcChain.xml><?xml version="1.0" encoding="utf-8"?>
<calcChain xmlns="http://schemas.openxmlformats.org/spreadsheetml/2006/main">
  <c r="F21" i="10" l="1"/>
  <c r="E21" i="10"/>
  <c r="D21" i="10"/>
  <c r="E20" i="6"/>
  <c r="E22" i="6" s="1"/>
  <c r="D20" i="6"/>
  <c r="E18" i="6"/>
  <c r="D18" i="6"/>
  <c r="C18" i="6" s="1"/>
  <c r="E16" i="6"/>
  <c r="D16" i="6"/>
  <c r="E14" i="6"/>
  <c r="C14" i="6"/>
  <c r="D14" i="6"/>
  <c r="E12" i="6"/>
  <c r="C12" i="6" s="1"/>
  <c r="D12" i="6"/>
  <c r="E10" i="6"/>
  <c r="D10" i="6"/>
  <c r="C10" i="6" s="1"/>
  <c r="E8" i="6"/>
  <c r="D8" i="6"/>
  <c r="C8" i="6" s="1"/>
  <c r="E6" i="6"/>
  <c r="C6" i="6" s="1"/>
  <c r="D6" i="6"/>
  <c r="D22" i="6" s="1"/>
  <c r="O35" i="16"/>
  <c r="B4" i="1"/>
  <c r="C4" i="1"/>
  <c r="C13" i="1" s="1"/>
  <c r="D4" i="1"/>
  <c r="B5" i="1"/>
  <c r="B13" i="1" s="1"/>
  <c r="C5" i="1"/>
  <c r="D5" i="1"/>
  <c r="D13" i="1" s="1"/>
  <c r="B6" i="1"/>
  <c r="C6" i="1"/>
  <c r="D6" i="1"/>
  <c r="B7" i="1"/>
  <c r="C7" i="1"/>
  <c r="D7" i="1"/>
  <c r="B8" i="1"/>
  <c r="C8" i="1"/>
  <c r="D8" i="1"/>
  <c r="B9" i="1"/>
  <c r="C9" i="1"/>
  <c r="D9" i="1"/>
  <c r="B10" i="1"/>
  <c r="C10" i="1"/>
  <c r="D10" i="1"/>
  <c r="B11" i="1"/>
  <c r="C11" i="1"/>
  <c r="D11" i="1"/>
  <c r="B29" i="1"/>
  <c r="C29" i="1"/>
  <c r="D29" i="1"/>
  <c r="B45" i="1"/>
  <c r="C45" i="1"/>
  <c r="D45" i="1"/>
  <c r="C16" i="6"/>
  <c r="C20" i="6" l="1"/>
  <c r="C22" i="6" s="1"/>
</calcChain>
</file>

<file path=xl/sharedStrings.xml><?xml version="1.0" encoding="utf-8"?>
<sst xmlns="http://schemas.openxmlformats.org/spreadsheetml/2006/main" count="4693" uniqueCount="837">
  <si>
    <t>Predaj mimo podnik</t>
  </si>
  <si>
    <t>v tom</t>
  </si>
  <si>
    <t>Ú z e m i e</t>
  </si>
  <si>
    <t>spolu</t>
  </si>
  <si>
    <t>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</si>
  <si>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</si>
  <si>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</si>
  <si>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</si>
  <si>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</si>
  <si>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</si>
  <si>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</si>
  <si>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</si>
  <si>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</si>
  <si>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 xml:space="preserve">Slovenská  republika </t>
  </si>
  <si>
    <t xml:space="preserve">Poľnohospodárstvo </t>
  </si>
  <si>
    <t xml:space="preserve">V ý r o b o k </t>
  </si>
  <si>
    <t>v t, tis.l</t>
  </si>
  <si>
    <t xml:space="preserve">  tis.ks</t>
  </si>
  <si>
    <t>Obilniny spolu</t>
  </si>
  <si>
    <t>Raž</t>
  </si>
  <si>
    <t>Ovos</t>
  </si>
  <si>
    <t>Ostatné obilniny</t>
  </si>
  <si>
    <t>Okopaniny</t>
  </si>
  <si>
    <t>Technické plodiny</t>
  </si>
  <si>
    <t>Nespracovaný tabak</t>
  </si>
  <si>
    <t>Chmeľ</t>
  </si>
  <si>
    <t>Ostatné rastlinné výrobky</t>
  </si>
  <si>
    <t>Ostatné živočíšne výrobky</t>
  </si>
  <si>
    <t>Živočíšne výrobky spolu</t>
  </si>
  <si>
    <t>Poľnohosp. výrobky spolu</t>
  </si>
  <si>
    <t>Žilinský  kraj</t>
  </si>
  <si>
    <t xml:space="preserve">Hrubá poľ. produkcia </t>
  </si>
  <si>
    <t xml:space="preserve">z hrubého obratu </t>
  </si>
  <si>
    <t>živočíšna produkcia</t>
  </si>
  <si>
    <t>z toho</t>
  </si>
  <si>
    <t xml:space="preserve">Ú z e m i e </t>
  </si>
  <si>
    <t xml:space="preserve">Slovenská republika </t>
  </si>
  <si>
    <t>malé podniky</t>
  </si>
  <si>
    <t>stredné podniky</t>
  </si>
  <si>
    <t>Ukazovateľ</t>
  </si>
  <si>
    <t xml:space="preserve"> v t, tis l</t>
  </si>
  <si>
    <t xml:space="preserve">   tis.ks</t>
  </si>
  <si>
    <t>rastlinná produkcia</t>
  </si>
  <si>
    <t>Bratislava  I -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</si>
  <si>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</si>
  <si>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</si>
  <si>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</si>
  <si>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</si>
  <si>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</si>
  <si>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</si>
  <si>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</si>
  <si>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</si>
  <si>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</si>
  <si>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</si>
  <si>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</si>
  <si>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</si>
  <si>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</si>
  <si>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</si>
  <si>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</si>
  <si>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  Bystrica</t>
  </si>
  <si>
    <t>Prievidza</t>
  </si>
  <si>
    <t>Púchov</t>
  </si>
  <si>
    <t>Trenčín</t>
  </si>
  <si>
    <t>Trenčianský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</si>
  <si>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</si>
  <si>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</si>
  <si>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</si>
  <si>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</si>
  <si>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</si>
  <si>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</si>
  <si>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</si>
  <si>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</si>
  <si>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</si>
  <si>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</si>
  <si>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</si>
  <si>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</si>
  <si>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</si>
  <si>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</si>
  <si>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</si>
  <si>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</si>
  <si>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</si>
  <si>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</si>
  <si>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</si>
  <si>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dokončenie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</si>
  <si>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</si>
  <si>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</si>
  <si>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</si>
  <si>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</si>
  <si>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</si>
  <si>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</si>
  <si>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</si>
  <si>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</si>
  <si>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</si>
  <si>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</si>
  <si>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</si>
  <si>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</si>
  <si>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</si>
  <si>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</si>
  <si>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</si>
  <si>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</si>
  <si>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</si>
  <si>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</si>
  <si>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</si>
  <si>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</si>
  <si>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</si>
  <si>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</si>
  <si>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</si>
  <si>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</si>
  <si>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</si>
  <si>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</si>
  <si>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</si>
  <si>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Michalovce</t>
  </si>
  <si>
    <t>Rožňava</t>
  </si>
  <si>
    <t>Sobrance</t>
  </si>
  <si>
    <t>Spišská Nová Ves</t>
  </si>
  <si>
    <t>Trebišov</t>
  </si>
  <si>
    <t>poľnohospodárstvo spolu</t>
  </si>
  <si>
    <t xml:space="preserve">Kukurica (na zrno)                         </t>
  </si>
  <si>
    <t xml:space="preserve">Pšenica                             </t>
  </si>
  <si>
    <t xml:space="preserve">Jačmeň                             </t>
  </si>
  <si>
    <t>Suché strukoviny, vylúpané</t>
  </si>
  <si>
    <t xml:space="preserve">Zemiaky    </t>
  </si>
  <si>
    <t xml:space="preserve">Cukrová repa                    </t>
  </si>
  <si>
    <t>Kŕm. okop. a kŕm. zelenina</t>
  </si>
  <si>
    <t>Olejnaté semená a plody</t>
  </si>
  <si>
    <t xml:space="preserve">   z toho: repka </t>
  </si>
  <si>
    <t xml:space="preserve">              slnečnica</t>
  </si>
  <si>
    <t>Textil. suroviny rast. pôvodu</t>
  </si>
  <si>
    <t>Ostat. technické plodiny</t>
  </si>
  <si>
    <t xml:space="preserve">Zelenina  </t>
  </si>
  <si>
    <t xml:space="preserve">Ovocie  </t>
  </si>
  <si>
    <t xml:space="preserve">Hrozno           </t>
  </si>
  <si>
    <t xml:space="preserve">Zelené krmoviny, seno, siláž                      </t>
  </si>
  <si>
    <t xml:space="preserve">Živé ošípané                                  </t>
  </si>
  <si>
    <t>Živé kone</t>
  </si>
  <si>
    <t xml:space="preserve">Živé ovce, kozy                           </t>
  </si>
  <si>
    <t xml:space="preserve">Živá hydina          </t>
  </si>
  <si>
    <t>Ostatné živé zvieratá</t>
  </si>
  <si>
    <t xml:space="preserve">Mlieko kravské                   </t>
  </si>
  <si>
    <t xml:space="preserve">Vajcia slepačie  </t>
  </si>
  <si>
    <t>Strižná vlna</t>
  </si>
  <si>
    <t xml:space="preserve">Rastlinné výrobky spolu </t>
  </si>
  <si>
    <t xml:space="preserve">               slnečnica</t>
  </si>
  <si>
    <t>Vnútropodnikový obrat</t>
  </si>
  <si>
    <t xml:space="preserve">Živý hovädzí dobytok                  </t>
  </si>
  <si>
    <t>Slovenská republika</t>
  </si>
  <si>
    <t>Košice + okolie</t>
  </si>
  <si>
    <r>
      <t>1)</t>
    </r>
    <r>
      <rPr>
        <sz val="9"/>
        <rFont val="Arial"/>
        <family val="2"/>
        <charset val="238"/>
      </rPr>
      <t xml:space="preserve"> za organizácie  s 20 a viac zamestnancami</t>
    </r>
  </si>
  <si>
    <t xml:space="preserve">z toho </t>
  </si>
  <si>
    <t>Stav zásob hotových výrobkov a zvierat k 31.12.</t>
  </si>
  <si>
    <t>Rastlinné výrobky</t>
  </si>
  <si>
    <t>Živočíšne výrobky</t>
  </si>
  <si>
    <t>-</t>
  </si>
  <si>
    <t>x</t>
  </si>
  <si>
    <t xml:space="preserve"> </t>
  </si>
  <si>
    <t xml:space="preserve"> EUR</t>
  </si>
  <si>
    <t>EUR</t>
  </si>
  <si>
    <t>D</t>
  </si>
  <si>
    <t>Tržby z predaja</t>
  </si>
  <si>
    <t>Predaj a odovz-</t>
  </si>
  <si>
    <t>Tržby za tovar</t>
  </si>
  <si>
    <t>Predaný tovar</t>
  </si>
  <si>
    <t>Zmena stavu zás.</t>
  </si>
  <si>
    <t>Hrubý obrat</t>
  </si>
  <si>
    <t>Tržby</t>
  </si>
  <si>
    <t xml:space="preserve">vlast. výrobkov </t>
  </si>
  <si>
    <t>danie výrobkov</t>
  </si>
  <si>
    <t>(ú. 504)</t>
  </si>
  <si>
    <t>Aktivácia</t>
  </si>
  <si>
    <t xml:space="preserve">nedokon. výroby </t>
  </si>
  <si>
    <t>závodnej</t>
  </si>
  <si>
    <t>za nákladnú</t>
  </si>
  <si>
    <t>Počet</t>
  </si>
  <si>
    <t>a služieb vrát.</t>
  </si>
  <si>
    <t xml:space="preserve"> a služieb </t>
  </si>
  <si>
    <t>veľko-</t>
  </si>
  <si>
    <t>malo-</t>
  </si>
  <si>
    <t xml:space="preserve">polotovarov, vý- </t>
  </si>
  <si>
    <t>jednotky</t>
  </si>
  <si>
    <t>dopravu</t>
  </si>
  <si>
    <t>ZJ</t>
  </si>
  <si>
    <t>verej. stravovania</t>
  </si>
  <si>
    <t>iným ZJ v rámci</t>
  </si>
  <si>
    <t>obchod</t>
  </si>
  <si>
    <t xml:space="preserve">robkov  a zvierat </t>
  </si>
  <si>
    <t>(stĺ. 2 až 5-</t>
  </si>
  <si>
    <t xml:space="preserve">(zo stĺ. </t>
  </si>
  <si>
    <t>(ú. 601 a 602)</t>
  </si>
  <si>
    <t>v rámci podniku</t>
  </si>
  <si>
    <t>(ú. skup. 61)</t>
  </si>
  <si>
    <t xml:space="preserve"> 2,4 a 5)</t>
  </si>
  <si>
    <t xml:space="preserve">Bratislavský kraj                                           </t>
  </si>
  <si>
    <t xml:space="preserve">Trnavský kraj                                               </t>
  </si>
  <si>
    <t xml:space="preserve">Trenčiansky kraj                                            </t>
  </si>
  <si>
    <t xml:space="preserve">Nitriansky kraj                                             </t>
  </si>
  <si>
    <t xml:space="preserve">Žilinský kraj                                               </t>
  </si>
  <si>
    <t xml:space="preserve">Banskobystrický kraj                                        </t>
  </si>
  <si>
    <t xml:space="preserve">Prešovský kraj                                              </t>
  </si>
  <si>
    <t xml:space="preserve">Košický kraj                                                </t>
  </si>
  <si>
    <t xml:space="preserve">SR spolu                                                    </t>
  </si>
  <si>
    <t>Malé pod.       20 - 24 prac.</t>
  </si>
  <si>
    <t>Malé pod.       25 - 49 prac</t>
  </si>
  <si>
    <t>Stredné pod.   50 - 249 prac.</t>
  </si>
  <si>
    <t>SR spolu</t>
  </si>
  <si>
    <t>Súkromné tuzemské</t>
  </si>
  <si>
    <t>Družstevné</t>
  </si>
  <si>
    <t>Štátne</t>
  </si>
  <si>
    <t>Zahraničné</t>
  </si>
  <si>
    <t>Medzinárodné - súkromné</t>
  </si>
  <si>
    <t>Spol. s.r.o.</t>
  </si>
  <si>
    <t xml:space="preserve">Akc. spol.                                                  </t>
  </si>
  <si>
    <t xml:space="preserve">Družstvo                                                    </t>
  </si>
  <si>
    <t xml:space="preserve">Štátny podnik                                               </t>
  </si>
  <si>
    <t>Zahr.osoba PO mimo SR</t>
  </si>
  <si>
    <t>(Časť : 1)</t>
  </si>
  <si>
    <t>príspevky</t>
  </si>
  <si>
    <t xml:space="preserve">(z ú. 501 </t>
  </si>
  <si>
    <t xml:space="preserve">(z účtovej </t>
  </si>
  <si>
    <t>až  503 a</t>
  </si>
  <si>
    <t>(ú. 524 a 526.</t>
  </si>
  <si>
    <t>(ú. 501 až 503)</t>
  </si>
  <si>
    <t>(z účt. sk 51)</t>
  </si>
  <si>
    <t>triedy 5)</t>
  </si>
  <si>
    <t>z účt. sk 51)</t>
  </si>
  <si>
    <t>(stĺ. 2 až 6)</t>
  </si>
  <si>
    <t>PO ú.524)</t>
  </si>
  <si>
    <t xml:space="preserve">(ú. 525) </t>
  </si>
  <si>
    <t>Malé pod. 20 - 24</t>
  </si>
  <si>
    <t xml:space="preserve">Malé pod. 25 - 49 </t>
  </si>
  <si>
    <t xml:space="preserve">Stred. pod.50 - 249 </t>
  </si>
  <si>
    <t>Medzinárodné - súkr.</t>
  </si>
  <si>
    <t xml:space="preserve">Spol. s r. o.                                               </t>
  </si>
  <si>
    <t>Zahr.osoba,mimo SR</t>
  </si>
  <si>
    <t>(časť : 2)</t>
  </si>
  <si>
    <t>Sociálne</t>
  </si>
  <si>
    <t>Náhrada</t>
  </si>
  <si>
    <t>Stav zásob materiálu</t>
  </si>
  <si>
    <t>Stav zásob vlastnej výroby</t>
  </si>
  <si>
    <t>Stav zásob tovaru</t>
  </si>
  <si>
    <t>náklady</t>
  </si>
  <si>
    <t>príjmu</t>
  </si>
  <si>
    <t>(účt. sk. 11)</t>
  </si>
  <si>
    <t>(účet 121,123 a 124)</t>
  </si>
  <si>
    <t>(účt. sk. 13)</t>
  </si>
  <si>
    <t>zamestnancov</t>
  </si>
  <si>
    <t xml:space="preserve">zamestnancov </t>
  </si>
  <si>
    <t>za dočasnú</t>
  </si>
  <si>
    <t>(z analyt. evid.</t>
  </si>
  <si>
    <t>(z anal. evid. ú.</t>
  </si>
  <si>
    <t>(z ú. 527</t>
  </si>
  <si>
    <t xml:space="preserve">práce- </t>
  </si>
  <si>
    <t>k 1. 1.</t>
  </si>
  <si>
    <t>k 31. 12.</t>
  </si>
  <si>
    <t xml:space="preserve"> ú. 336) povinné</t>
  </si>
  <si>
    <t xml:space="preserve">336) dobrovolné </t>
  </si>
  <si>
    <t>a  ú. 528)</t>
  </si>
  <si>
    <t>neschopnosť</t>
  </si>
  <si>
    <t xml:space="preserve">Stredné pod.50 - 249 </t>
  </si>
  <si>
    <t>Dane z dovozu</t>
  </si>
  <si>
    <t>Ostatné dane a poplatky</t>
  </si>
  <si>
    <t>Subvencie</t>
  </si>
  <si>
    <t>dovozné</t>
  </si>
  <si>
    <t>dane a poplatky za</t>
  </si>
  <si>
    <t>za výrobky</t>
  </si>
  <si>
    <t>Súvisiace s činnosťou závodovej jednotky</t>
  </si>
  <si>
    <t xml:space="preserve">clá </t>
  </si>
  <si>
    <t>dovážaný tovar a</t>
  </si>
  <si>
    <t>a služby</t>
  </si>
  <si>
    <t xml:space="preserve"> spolu</t>
  </si>
  <si>
    <t>na produkty</t>
  </si>
  <si>
    <t>ostatné</t>
  </si>
  <si>
    <t>(okrem</t>
  </si>
  <si>
    <t>služby (okr. DPH,</t>
  </si>
  <si>
    <t xml:space="preserve">(okrem DPH,SD </t>
  </si>
  <si>
    <t>cestná</t>
  </si>
  <si>
    <t>daň z neh-</t>
  </si>
  <si>
    <t>na produkciu</t>
  </si>
  <si>
    <t>DPH a SD)</t>
  </si>
  <si>
    <t>SD a dov.ciel)</t>
  </si>
  <si>
    <t>a daní z dovozu</t>
  </si>
  <si>
    <t>daň</t>
  </si>
  <si>
    <t>nuteľností</t>
  </si>
  <si>
    <t>z pozemkov</t>
  </si>
  <si>
    <t>Bratislavský kraj </t>
  </si>
  <si>
    <t>Trnavský kraj </t>
  </si>
  <si>
    <t>Trenčiansky kraj </t>
  </si>
  <si>
    <t>Nitriansky kraj </t>
  </si>
  <si>
    <t>Žilinský kraj </t>
  </si>
  <si>
    <t>Banskobystrický kraj </t>
  </si>
  <si>
    <t>Prešovský kraj </t>
  </si>
  <si>
    <t>Košický kraj </t>
  </si>
  <si>
    <t>SR spolu </t>
  </si>
  <si>
    <t>Zahranična PO mimo SR</t>
  </si>
  <si>
    <t xml:space="preserve">Priemerný evidenčný počet </t>
  </si>
  <si>
    <t xml:space="preserve">Evidenčný počet </t>
  </si>
  <si>
    <t>Počet odpracovaných</t>
  </si>
  <si>
    <t>Počet osôb</t>
  </si>
  <si>
    <t>počet</t>
  </si>
  <si>
    <t>Priemerný</t>
  </si>
  <si>
    <t>zamestnancov vo</t>
  </si>
  <si>
    <t>hodín zamestnancami</t>
  </si>
  <si>
    <t>pracujúcich na</t>
  </si>
  <si>
    <t>odpracovaných</t>
  </si>
  <si>
    <t>fyzických osobách k 31.12.</t>
  </si>
  <si>
    <t>dohodu o prácach</t>
  </si>
  <si>
    <t>hodín</t>
  </si>
  <si>
    <t>neplatených</t>
  </si>
  <si>
    <t>prepočítaný</t>
  </si>
  <si>
    <t>vo fyzických</t>
  </si>
  <si>
    <t>vykonávaných</t>
  </si>
  <si>
    <t>pracujúcimi</t>
  </si>
  <si>
    <t>osôb</t>
  </si>
  <si>
    <t>osobách</t>
  </si>
  <si>
    <t xml:space="preserve">odpracovaných </t>
  </si>
  <si>
    <t>mimo pracovného</t>
  </si>
  <si>
    <t>ženy</t>
  </si>
  <si>
    <t>v 1. smene</t>
  </si>
  <si>
    <t>pomeru</t>
  </si>
  <si>
    <t>Malé podniky 20 - 24 prac. </t>
  </si>
  <si>
    <t>Malé podniky 25 - 49 prac </t>
  </si>
  <si>
    <t>Stredné podniky 50 - 249 prac. </t>
  </si>
  <si>
    <t>Zahr.osoba,PO mimo SR</t>
  </si>
  <si>
    <t>Mzdy</t>
  </si>
  <si>
    <t>Náhrady za</t>
  </si>
  <si>
    <t>Peňažné plnenia</t>
  </si>
  <si>
    <t>Ostatné peňažné</t>
  </si>
  <si>
    <t>Odstupné</t>
  </si>
  <si>
    <t xml:space="preserve">Priemerná mesačná </t>
  </si>
  <si>
    <t>a náhrady</t>
  </si>
  <si>
    <t>mzdy</t>
  </si>
  <si>
    <t>pracovnú</t>
  </si>
  <si>
    <t xml:space="preserve">zo zisku </t>
  </si>
  <si>
    <t xml:space="preserve">plnenia </t>
  </si>
  <si>
    <t xml:space="preserve">mzda </t>
  </si>
  <si>
    <t>pohotovosť</t>
  </si>
  <si>
    <t>vlastným</t>
  </si>
  <si>
    <t>iným</t>
  </si>
  <si>
    <t xml:space="preserve"> z  nákladov bez</t>
  </si>
  <si>
    <t>na prepočítaný</t>
  </si>
  <si>
    <t xml:space="preserve">na fyzické </t>
  </si>
  <si>
    <t xml:space="preserve">mzdy </t>
  </si>
  <si>
    <t>mimo</t>
  </si>
  <si>
    <t>zamestnancom</t>
  </si>
  <si>
    <t>osobám</t>
  </si>
  <si>
    <t>odstupného</t>
  </si>
  <si>
    <t>osoby</t>
  </si>
  <si>
    <t>nerezidentov</t>
  </si>
  <si>
    <t>pracoviska</t>
  </si>
  <si>
    <t>Nehmotné investície spolu (v EUR)</t>
  </si>
  <si>
    <t>Hmotné investície spolu (v EUR)</t>
  </si>
  <si>
    <t>obstaranie nehmotných investícii</t>
  </si>
  <si>
    <t xml:space="preserve">Predaj </t>
  </si>
  <si>
    <t>obstaranie hmotných investícii</t>
  </si>
  <si>
    <t>Spolu</t>
  </si>
  <si>
    <t>vytvorené</t>
  </si>
  <si>
    <t>(odovzd.)</t>
  </si>
  <si>
    <t>nových</t>
  </si>
  <si>
    <t>použitých</t>
  </si>
  <si>
    <t>vo vlast.</t>
  </si>
  <si>
    <t>invest.</t>
  </si>
  <si>
    <t xml:space="preserve"> réžii</t>
  </si>
  <si>
    <t>majetku</t>
  </si>
  <si>
    <t xml:space="preserve">Malé podniky 20 - 24 </t>
  </si>
  <si>
    <t>Malé podniky 25 - 49</t>
  </si>
  <si>
    <t>Stred. podniky 50-249</t>
  </si>
  <si>
    <t>Súkromné tuzemské </t>
  </si>
  <si>
    <t>Družstevné </t>
  </si>
  <si>
    <t>Štátne </t>
  </si>
  <si>
    <t>Zahraničné </t>
  </si>
  <si>
    <t>Medzinárodné - súkromné </t>
  </si>
  <si>
    <t>Spol. s r. o. </t>
  </si>
  <si>
    <t>Akc. spol. </t>
  </si>
  <si>
    <t>Družstvo </t>
  </si>
  <si>
    <t>Štátny podnik </t>
  </si>
  <si>
    <t>Kód EAA</t>
  </si>
  <si>
    <t>Kód New</t>
  </si>
  <si>
    <t>Cronos</t>
  </si>
  <si>
    <t>bežné ceny</t>
  </si>
  <si>
    <t>01</t>
  </si>
  <si>
    <t>01000</t>
  </si>
  <si>
    <t xml:space="preserve">OBILNINY (vrátane osív)         </t>
  </si>
  <si>
    <t>01.1</t>
  </si>
  <si>
    <t>01100</t>
  </si>
  <si>
    <t xml:space="preserve">Pšenica a špalda               </t>
  </si>
  <si>
    <t>0.1/1</t>
  </si>
  <si>
    <t>01110</t>
  </si>
  <si>
    <t xml:space="preserve"> Pšenica mäkká a špalda</t>
  </si>
  <si>
    <t>0.1/2</t>
  </si>
  <si>
    <t>01120</t>
  </si>
  <si>
    <t xml:space="preserve"> Pšenica tvrdá</t>
  </si>
  <si>
    <t>01.2</t>
  </si>
  <si>
    <t>01200</t>
  </si>
  <si>
    <t>Raž a súraž</t>
  </si>
  <si>
    <t>01.3</t>
  </si>
  <si>
    <t>01300</t>
  </si>
  <si>
    <t xml:space="preserve">Jačmeň </t>
  </si>
  <si>
    <t>01.4</t>
  </si>
  <si>
    <t>01400</t>
  </si>
  <si>
    <t>Ovos a letné obilnn. zmesi</t>
  </si>
  <si>
    <t>01.5</t>
  </si>
  <si>
    <t>01500</t>
  </si>
  <si>
    <t>Kukurica na zrno</t>
  </si>
  <si>
    <t>01.6</t>
  </si>
  <si>
    <t>01600</t>
  </si>
  <si>
    <t>Ryža</t>
  </si>
  <si>
    <t>01.7</t>
  </si>
  <si>
    <t>01900</t>
  </si>
  <si>
    <t xml:space="preserve">Ostatné obilniny </t>
  </si>
  <si>
    <t>02</t>
  </si>
  <si>
    <t>02000</t>
  </si>
  <si>
    <t>PRIEMYSELNÉ  PLODINY</t>
  </si>
  <si>
    <t>02.1</t>
  </si>
  <si>
    <t>02100</t>
  </si>
  <si>
    <t>Olejniny a olejnaté plodiny (vrátane osív)</t>
  </si>
  <si>
    <t>02.1/1</t>
  </si>
  <si>
    <t>02110</t>
  </si>
  <si>
    <t>Osivo repky olejnej a repice</t>
  </si>
  <si>
    <t>02.1/2</t>
  </si>
  <si>
    <t>02120</t>
  </si>
  <si>
    <t>Slnečnica</t>
  </si>
  <si>
    <t>02.1/3</t>
  </si>
  <si>
    <t>02130</t>
  </si>
  <si>
    <t>Sója</t>
  </si>
  <si>
    <t>02.1/4</t>
  </si>
  <si>
    <t>02190</t>
  </si>
  <si>
    <t>Ostatné olejnaté plodiny</t>
  </si>
  <si>
    <t>02.2</t>
  </si>
  <si>
    <t>02200</t>
  </si>
  <si>
    <t>Strukoviny (vrátane osív)</t>
  </si>
  <si>
    <t>02.3</t>
  </si>
  <si>
    <t>02300</t>
  </si>
  <si>
    <t>Surový tabak</t>
  </si>
  <si>
    <t>02.4</t>
  </si>
  <si>
    <t>02400</t>
  </si>
  <si>
    <t>Cukrová repa</t>
  </si>
  <si>
    <t>02.5</t>
  </si>
  <si>
    <t>02900</t>
  </si>
  <si>
    <t>Ostatné priemyselné plodiny</t>
  </si>
  <si>
    <t>03</t>
  </si>
  <si>
    <t>03000</t>
  </si>
  <si>
    <t>KŔMNE PLODINY</t>
  </si>
  <si>
    <t>03.1</t>
  </si>
  <si>
    <t>03100</t>
  </si>
  <si>
    <t>Kŕmna kukurica</t>
  </si>
  <si>
    <t>03.2</t>
  </si>
  <si>
    <t>03200</t>
  </si>
  <si>
    <t>Kŕmne okopaniny (vrátane kŕmnej repy)</t>
  </si>
  <si>
    <t>03.3</t>
  </si>
  <si>
    <t>03900</t>
  </si>
  <si>
    <t>Ostatné krmoviny</t>
  </si>
  <si>
    <t>1.pokračovanie</t>
  </si>
  <si>
    <t>04</t>
  </si>
  <si>
    <t>04000</t>
  </si>
  <si>
    <t>ZELENINA A ZAHRADNÍCKE PRODUKTY</t>
  </si>
  <si>
    <t>04.1</t>
  </si>
  <si>
    <t>04100</t>
  </si>
  <si>
    <t>Čerstvá zelenina</t>
  </si>
  <si>
    <t>04.2</t>
  </si>
  <si>
    <t>04200</t>
  </si>
  <si>
    <t>Priesady a kvety</t>
  </si>
  <si>
    <t>05</t>
  </si>
  <si>
    <t>05000</t>
  </si>
  <si>
    <t>ZEMIAKY (vrátane sadbových)</t>
  </si>
  <si>
    <t>06</t>
  </si>
  <si>
    <t>06000</t>
  </si>
  <si>
    <t>OVOCIE</t>
  </si>
  <si>
    <t>06.1</t>
  </si>
  <si>
    <t>06100</t>
  </si>
  <si>
    <t>Čerstvé ovocie</t>
  </si>
  <si>
    <t>06.2</t>
  </si>
  <si>
    <t>06200</t>
  </si>
  <si>
    <t>Citrusové ovocie</t>
  </si>
  <si>
    <t>06.3</t>
  </si>
  <si>
    <t>06300</t>
  </si>
  <si>
    <t>Tropické ovocie</t>
  </si>
  <si>
    <t>06.4</t>
  </si>
  <si>
    <t>06400</t>
  </si>
  <si>
    <t>Hrozno</t>
  </si>
  <si>
    <t>07</t>
  </si>
  <si>
    <t>07000</t>
  </si>
  <si>
    <t>VÍNO</t>
  </si>
  <si>
    <t>08</t>
  </si>
  <si>
    <t>08000</t>
  </si>
  <si>
    <t>OLIVOVÝ OLEJ</t>
  </si>
  <si>
    <t>09</t>
  </si>
  <si>
    <t>09000</t>
  </si>
  <si>
    <t>OSTATNÉ PLODINY</t>
  </si>
  <si>
    <t>10</t>
  </si>
  <si>
    <t>10000</t>
  </si>
  <si>
    <t>RASTLINNÁ PRODUKCIA (01 až 09)</t>
  </si>
  <si>
    <t>11</t>
  </si>
  <si>
    <t>11000</t>
  </si>
  <si>
    <t>ZVIERATÁ</t>
  </si>
  <si>
    <t>11.1</t>
  </si>
  <si>
    <t>11100</t>
  </si>
  <si>
    <t xml:space="preserve">Hovädzí dobytok </t>
  </si>
  <si>
    <t>11.2</t>
  </si>
  <si>
    <t>11200</t>
  </si>
  <si>
    <t>Ošípané</t>
  </si>
  <si>
    <t>11.3</t>
  </si>
  <si>
    <t>11300</t>
  </si>
  <si>
    <t>Kone</t>
  </si>
  <si>
    <t>11.4</t>
  </si>
  <si>
    <t>11400</t>
  </si>
  <si>
    <t>Ovce a kozy</t>
  </si>
  <si>
    <t>11.5</t>
  </si>
  <si>
    <t>11500</t>
  </si>
  <si>
    <t>Hydina</t>
  </si>
  <si>
    <t>11.6</t>
  </si>
  <si>
    <t>11900</t>
  </si>
  <si>
    <t>Ostatné zvieratá</t>
  </si>
  <si>
    <t>2.pokračovanie</t>
  </si>
  <si>
    <t>12</t>
  </si>
  <si>
    <t>12000</t>
  </si>
  <si>
    <t>VÝROBKY ŽIVOČÍŠNEHO PÔVODU</t>
  </si>
  <si>
    <t>12.1</t>
  </si>
  <si>
    <t>12100</t>
  </si>
  <si>
    <t>Mlieko</t>
  </si>
  <si>
    <t>12.2</t>
  </si>
  <si>
    <t>12200</t>
  </si>
  <si>
    <t>Vajcia</t>
  </si>
  <si>
    <t>12.3</t>
  </si>
  <si>
    <t>12900</t>
  </si>
  <si>
    <t>13</t>
  </si>
  <si>
    <t>13000</t>
  </si>
  <si>
    <t>ŽIVOČÍŠNA PRODUKCIA (11+12)</t>
  </si>
  <si>
    <t>14</t>
  </si>
  <si>
    <t>14000</t>
  </si>
  <si>
    <t>PRODUKCIA  POĽNOHOSPODÁRSKYCH</t>
  </si>
  <si>
    <t xml:space="preserve"> VÝROBKOV (10+13)</t>
  </si>
  <si>
    <t>15</t>
  </si>
  <si>
    <t>15000</t>
  </si>
  <si>
    <t>SLUŽBY PRE POĽNOHOSPODÁRSTVO</t>
  </si>
  <si>
    <t>16</t>
  </si>
  <si>
    <t>16000</t>
  </si>
  <si>
    <t>POĽNOHOSPODÁRSKA PRODUKCIA</t>
  </si>
  <si>
    <t xml:space="preserve"> (14+15)</t>
  </si>
  <si>
    <t>17</t>
  </si>
  <si>
    <t>17000</t>
  </si>
  <si>
    <t>NEPOĽNOHOSPODÁRSKE VEDĽAJŠIE</t>
  </si>
  <si>
    <t xml:space="preserve"> ČINNOSTI (NEODDELITEĽNÉ)</t>
  </si>
  <si>
    <t>17.1</t>
  </si>
  <si>
    <t>17100</t>
  </si>
  <si>
    <t>Spracovanie poľnohospodárskych výrobkov</t>
  </si>
  <si>
    <t>17.2</t>
  </si>
  <si>
    <t>17900</t>
  </si>
  <si>
    <t>Ostatné neoddeliteľné vedľajšie činnosti</t>
  </si>
  <si>
    <t>18</t>
  </si>
  <si>
    <t>18000</t>
  </si>
  <si>
    <t xml:space="preserve">PRODUKCIA POĽNOHOSPODÁRSKEHO </t>
  </si>
  <si>
    <t>ODVETVIA (16+17)</t>
  </si>
  <si>
    <t>19</t>
  </si>
  <si>
    <t>19000</t>
  </si>
  <si>
    <t>CELKOVÁ MEDZISPOTREBA</t>
  </si>
  <si>
    <t>19.01</t>
  </si>
  <si>
    <t>19010</t>
  </si>
  <si>
    <t>Osivo a sadba</t>
  </si>
  <si>
    <t>19.02</t>
  </si>
  <si>
    <t>19020</t>
  </si>
  <si>
    <t>Energia a mazivá</t>
  </si>
  <si>
    <t>19.03</t>
  </si>
  <si>
    <t>19030</t>
  </si>
  <si>
    <t>Hnojivá</t>
  </si>
  <si>
    <t>19.04</t>
  </si>
  <si>
    <t>19040</t>
  </si>
  <si>
    <t>Ochrana rastlín a pesticídy</t>
  </si>
  <si>
    <t>19.05</t>
  </si>
  <si>
    <t>19050</t>
  </si>
  <si>
    <t xml:space="preserve">Veterinárne náklady </t>
  </si>
  <si>
    <t>19.06</t>
  </si>
  <si>
    <t>19060</t>
  </si>
  <si>
    <t>Krmivá</t>
  </si>
  <si>
    <t>19.06/1</t>
  </si>
  <si>
    <t>19061</t>
  </si>
  <si>
    <t xml:space="preserve"> - dodané od iných poľnohosp. podnikov</t>
  </si>
  <si>
    <t>19.06/2</t>
  </si>
  <si>
    <t>19062</t>
  </si>
  <si>
    <t xml:space="preserve"> - nakúpené z iných odvetví</t>
  </si>
  <si>
    <t>19.06/3</t>
  </si>
  <si>
    <t>19063</t>
  </si>
  <si>
    <t xml:space="preserve"> - vnútroodvetvová výroba a spotreba</t>
  </si>
  <si>
    <t>19.07</t>
  </si>
  <si>
    <t>19070</t>
  </si>
  <si>
    <t>Údržba strojov a zariadení</t>
  </si>
  <si>
    <t>19.08</t>
  </si>
  <si>
    <t>19080</t>
  </si>
  <si>
    <t>Údržba stavieb</t>
  </si>
  <si>
    <t>19.09</t>
  </si>
  <si>
    <t>19090</t>
  </si>
  <si>
    <t>Poľnohospodárske služby</t>
  </si>
  <si>
    <t>19.10</t>
  </si>
  <si>
    <t>19095</t>
  </si>
  <si>
    <t>Nepriamo merané služby finančného</t>
  </si>
  <si>
    <t xml:space="preserve"> sprostredkovania</t>
  </si>
  <si>
    <t>19.11</t>
  </si>
  <si>
    <t>19900</t>
  </si>
  <si>
    <t>Iné tovary a služby</t>
  </si>
  <si>
    <t>20</t>
  </si>
  <si>
    <t>20000</t>
  </si>
  <si>
    <t>HRUBÁ PRIDANÁ HODNOTA</t>
  </si>
  <si>
    <t xml:space="preserve"> V ZÁKLADNÝCH CENÁCH (18-19) </t>
  </si>
  <si>
    <t>21</t>
  </si>
  <si>
    <t>21000</t>
  </si>
  <si>
    <t>SPOTREBA FIXNÉHO KAPITÁLU</t>
  </si>
  <si>
    <t>22</t>
  </si>
  <si>
    <t>22000</t>
  </si>
  <si>
    <t>ČISTÁ PRIDANÁ HODNOTA</t>
  </si>
  <si>
    <t>V ZÁKLADNÝCH CENÁCH (20 - 21)</t>
  </si>
  <si>
    <t>23</t>
  </si>
  <si>
    <t>23000</t>
  </si>
  <si>
    <t>ODMENY ZAMESTNANCOM</t>
  </si>
  <si>
    <t>24</t>
  </si>
  <si>
    <t>24000</t>
  </si>
  <si>
    <t>OSTATNÉ DANE Z PRODUKCIE</t>
  </si>
  <si>
    <t>25</t>
  </si>
  <si>
    <t>25000</t>
  </si>
  <si>
    <t>OSTATNÉ SUBVENCIE NA PRODUKCIU</t>
  </si>
  <si>
    <t>26</t>
  </si>
  <si>
    <t>26000</t>
  </si>
  <si>
    <t>ZISK, PRÍJEM (22-24+25)</t>
  </si>
  <si>
    <t>27</t>
  </si>
  <si>
    <t>27000</t>
  </si>
  <si>
    <t>PREVÁDZKOVÝ PREBYTOK / ZMIEŠANÝ</t>
  </si>
  <si>
    <t xml:space="preserve"> DÔCHODOK (22-23-24+25)</t>
  </si>
  <si>
    <t>28</t>
  </si>
  <si>
    <t>28000</t>
  </si>
  <si>
    <t>NÁJOMNÉ A INÉ NÁJOMNÉ PLATENÉ</t>
  </si>
  <si>
    <t>29</t>
  </si>
  <si>
    <t>29000</t>
  </si>
  <si>
    <t>ÚROKY PLATENÉ</t>
  </si>
  <si>
    <t>30</t>
  </si>
  <si>
    <t>30000</t>
  </si>
  <si>
    <t>ÚROKY  PRIJATÉ</t>
  </si>
  <si>
    <t>31</t>
  </si>
  <si>
    <t>31000</t>
  </si>
  <si>
    <t>ČISTÝ ZISK  Z PODNIKANIA  (27-28-29+30)</t>
  </si>
  <si>
    <t>32</t>
  </si>
  <si>
    <t>32000</t>
  </si>
  <si>
    <t>TVORBA HRUBÉHO FIXNÉHO</t>
  </si>
  <si>
    <t>KAPITÁLU V POĽNOHOSP. VÝROBKOCH</t>
  </si>
  <si>
    <t>33</t>
  </si>
  <si>
    <t>33000</t>
  </si>
  <si>
    <t>THFK V NEPOĽNOHOSP. VÝROBKOCH</t>
  </si>
  <si>
    <t>34</t>
  </si>
  <si>
    <t>34000</t>
  </si>
  <si>
    <t>KAPITÁLU (32+33)</t>
  </si>
  <si>
    <t>35</t>
  </si>
  <si>
    <t>35000</t>
  </si>
  <si>
    <t>TVORBA ČISTÉHO FIXNÉHO</t>
  </si>
  <si>
    <t>KAPITÁLU  (34-21)</t>
  </si>
  <si>
    <t>36</t>
  </si>
  <si>
    <t>36000</t>
  </si>
  <si>
    <t>ZMENY STAVU ZÁSOB</t>
  </si>
  <si>
    <t>37</t>
  </si>
  <si>
    <t>37000</t>
  </si>
  <si>
    <t xml:space="preserve">KAPITÁLOVÉ TRASFÉRY </t>
  </si>
  <si>
    <t xml:space="preserve">Počet  </t>
  </si>
  <si>
    <t>v tis.</t>
  </si>
  <si>
    <t>38</t>
  </si>
  <si>
    <t>38000</t>
  </si>
  <si>
    <t>CELKOVÁ PRACOVNÁ SILA</t>
  </si>
  <si>
    <t>38.1</t>
  </si>
  <si>
    <t>38100</t>
  </si>
  <si>
    <t>Neplatená pracovná sila</t>
  </si>
  <si>
    <t>38.2</t>
  </si>
  <si>
    <t>38200</t>
  </si>
  <si>
    <t>Platená pracovná sila</t>
  </si>
  <si>
    <t xml:space="preserve">Pšenica a špalda                  </t>
  </si>
  <si>
    <t>Ovos a letné obiln. zmesi</t>
  </si>
  <si>
    <t>PRIEMYSELNÉ PLODINY</t>
  </si>
  <si>
    <t>Olejniny a olejnaté plodiny  (vrátane osív)</t>
  </si>
  <si>
    <t xml:space="preserve"> Osivo repky olejnej a repice</t>
  </si>
  <si>
    <t xml:space="preserve"> Slnečnica</t>
  </si>
  <si>
    <t xml:space="preserve"> Soja</t>
  </si>
  <si>
    <t xml:space="preserve"> Ostatné olejnaté plodiny</t>
  </si>
  <si>
    <t>KŔMNÉ PLODINY</t>
  </si>
  <si>
    <t>Sadenice a kvety</t>
  </si>
  <si>
    <t>06.5</t>
  </si>
  <si>
    <t>06500</t>
  </si>
  <si>
    <t>Olivy</t>
  </si>
  <si>
    <t>ŽIVOČÍŠNE PRODUKTY</t>
  </si>
  <si>
    <t>Spracovanie poľnohospodárskych.výrobkov</t>
  </si>
  <si>
    <t>PRODUKCIA POĽNOHOSPODÁRSKEHO</t>
  </si>
  <si>
    <t xml:space="preserve"> ODVETVIA (16+17)</t>
  </si>
  <si>
    <t>Ostatný materiál a služby</t>
  </si>
  <si>
    <t>V ZÁKLADNÝCH CENÁCH (18-19)</t>
  </si>
  <si>
    <t xml:space="preserve"> DÔCHODOK (22-23-24+25) </t>
  </si>
  <si>
    <t>ČISTÝ ZISK  Z PODNIKANIA (27-28-29+30)</t>
  </si>
  <si>
    <t xml:space="preserve"> Osivo epky olejnej a repice</t>
  </si>
  <si>
    <t>KŔMNÉ  PLODINY</t>
  </si>
  <si>
    <t>SLUŽBY PRE POĽNOHOSPOODÁRSTVO</t>
  </si>
  <si>
    <t xml:space="preserve"> - dodané od iných poľnohosp.podnikov</t>
  </si>
  <si>
    <t>Nepriamo merané služby</t>
  </si>
  <si>
    <t>Spracovanie poľnohospodárskych .výrobkov</t>
  </si>
  <si>
    <t xml:space="preserve">                 </t>
  </si>
  <si>
    <t xml:space="preserve">Územie </t>
  </si>
  <si>
    <t>Ukazovatele</t>
  </si>
  <si>
    <t xml:space="preserve">         Hrubá poľnohospodárska produkcia z hrubého obratu</t>
  </si>
  <si>
    <t xml:space="preserve">Poľnohospodárske výrobky spolu v EUR za rok 2019 podľa krajov </t>
  </si>
  <si>
    <t>Pšenica</t>
  </si>
  <si>
    <t>Celkový vnútropodnikový obrat podľa výrobkov za rok 2019</t>
  </si>
  <si>
    <t xml:space="preserve">Celkový stav zásob hotových výrobkov a zvierat k 31.12. 2019 podľa výrobkov </t>
  </si>
  <si>
    <t>Hrubá poľ. produkcia z HO podľa výrobkov a kategorii počtu pracovníkov za rok 2019</t>
  </si>
  <si>
    <t xml:space="preserve"> Mzdy v EUR za rok 2019 podľa krajov</t>
  </si>
  <si>
    <t>Mzdy v EUR za rok 2019 podľa kategórií počtu pracovníkov</t>
  </si>
  <si>
    <t xml:space="preserve">Zamestnanci za rok 2019 podľa krajov </t>
  </si>
  <si>
    <t>Zamestnanci za rok 2019 podľa kategórií počtu pracovníkov</t>
  </si>
  <si>
    <t xml:space="preserve">Zamestnanci za rok 2019 podľa druhu vlastníctva </t>
  </si>
  <si>
    <t xml:space="preserve">Zamestnanci za rok 2019 podľa právnej formy </t>
  </si>
  <si>
    <t>Mzdy v EUR za rok 2019 podľa druhu vlastníctva</t>
  </si>
  <si>
    <t xml:space="preserve">Mzdy v EUR za rok 2019 podľa právnej formy </t>
  </si>
  <si>
    <t>(účt. sk. 62)</t>
  </si>
  <si>
    <t>z toho aktivácia dlhodobého majetku</t>
  </si>
  <si>
    <t>6-7+8+12)</t>
  </si>
  <si>
    <t>Obstaranie investícií v EUR za rok 2019 v SR podľa právnej formy</t>
  </si>
  <si>
    <t>Obstaranie investícií v EUR za rok 2019 v SR podľa druhu vlastníctva</t>
  </si>
  <si>
    <t>Obstaranie investícií v EUR za rok 2019 v SR podľa kategórií počtu pracovníkov</t>
  </si>
  <si>
    <t>Obstaranie investícií v EUR za rok 2019 v SR podľa krajov</t>
  </si>
  <si>
    <t>podnikov</t>
  </si>
  <si>
    <t>Hrubá poľnohospodárska produkcia z HO na 1 ha ornej pôdy v EUR za rok 2019 podľa krajov</t>
  </si>
  <si>
    <t>Hrubá poľnohospodárska produkcia z HO na 1 ha poľ. pôdy v EUR za rok 2019 podľa krajov</t>
  </si>
  <si>
    <t xml:space="preserve">Rastlinné výrobky spolu v EUR za rok 2019 podľa krajov </t>
  </si>
  <si>
    <t>Celkový predaj mimo podnik podľa výrobkov za rok 2019</t>
  </si>
  <si>
    <t xml:space="preserve">Celkový stav zásob hotových výrobkov a zvierat k 1.1. 2019 podľa výrobkov </t>
  </si>
  <si>
    <t xml:space="preserve">  z toho:  repka </t>
  </si>
  <si>
    <t>Hrubá poľnohospodárska produkcia z hrubého obratu</t>
  </si>
  <si>
    <t>Hrubá poľnohospodárska produkcia z hrubého obratu v EUR podľa krajov a kategórii počtu pracovníkov za rok 2019</t>
  </si>
  <si>
    <t xml:space="preserve">Slovenská republika </t>
  </si>
  <si>
    <t>Územie</t>
  </si>
  <si>
    <t>Hrubý obrat v EUR za rok 2019 podľa krajov</t>
  </si>
  <si>
    <t xml:space="preserve">Hrubý obrat v EUR za rok 2019 podľa kategórií počtu pracovníkov  </t>
  </si>
  <si>
    <t xml:space="preserve">Hrubý obrat v EUR za rok 2019 v SR podľa druhu vlastníctva  </t>
  </si>
  <si>
    <t>Hrubý obrat v EUR za rok 2019 v SR podľa právnej formy</t>
  </si>
  <si>
    <r>
      <t xml:space="preserve"> </t>
    </r>
    <r>
      <rPr>
        <b/>
        <sz val="10"/>
        <rFont val="Arial CE"/>
      </rPr>
      <t xml:space="preserve">Medzispotreba a doplňujúce ukazovatele v EUR za rok 2019 podľa krajov  </t>
    </r>
  </si>
  <si>
    <r>
      <t xml:space="preserve"> </t>
    </r>
    <r>
      <rPr>
        <b/>
        <sz val="10"/>
        <rFont val="Arial CE"/>
      </rPr>
      <t xml:space="preserve">Medzispotreba a doplňujúce ukazovatele v EUR za rok 2019 podľa kategórií počtu pracovníkov </t>
    </r>
  </si>
  <si>
    <t xml:space="preserve">Medzispotreba a doplňujúce ukazovatele v EUR za rok 2019 podľa druhu vlastníctva </t>
  </si>
  <si>
    <t xml:space="preserve">Medzispotreba a doplňujúce ukazovatele v EUR za rok 2019 podľa právnej formy  </t>
  </si>
  <si>
    <t>Počet ZJ</t>
  </si>
  <si>
    <t>Spotreba nakúpeného materiálu a energie</t>
  </si>
  <si>
    <t>Služby nakúpené</t>
  </si>
  <si>
    <t>Spotreba výrobkov a služieb resp. prevz. od iných ZJ v rámci podniku</t>
  </si>
  <si>
    <t>Manká a škody na zásobách</t>
  </si>
  <si>
    <t>Ost. nákl. zahŕňané do medzisp.</t>
  </si>
  <si>
    <t>Platby prevádzkovateľa lotérií, hier na výhry</t>
  </si>
  <si>
    <t>Medzispotreba spolu</t>
  </si>
  <si>
    <t xml:space="preserve">Medzispotreba a doplňujúce ukazovatele v EUR za rok 2019 podľa kategórií počtu pracovníkov </t>
  </si>
  <si>
    <t xml:space="preserve">Medzispotreba a doplňujúce ukazovatele v EUR za rok 2019 podľa krajov  </t>
  </si>
  <si>
    <t xml:space="preserve">         Dane, poplatky a subvencie v EUR za rok 2019 podľa krajov </t>
  </si>
  <si>
    <t xml:space="preserve">         Dane, poplatky a subvencie v EUR za rok 2019 podľa kategórií počtu pracovníkov </t>
  </si>
  <si>
    <t xml:space="preserve">    Dane, poplatky a subvencie v EUR za rok 2019 podľa druhu vlastníctva  </t>
  </si>
  <si>
    <t xml:space="preserve">         Dane, poplatky a subvencie v EUR za rok 2019 podľa právnej formy </t>
  </si>
  <si>
    <t>Zahr.osoba, PO mimo SR</t>
  </si>
  <si>
    <t xml:space="preserve">spolu </t>
  </si>
  <si>
    <r>
      <t>1)</t>
    </r>
    <r>
      <rPr>
        <sz val="9"/>
        <rFont val="Arial"/>
        <family val="2"/>
        <charset val="238"/>
      </rPr>
      <t xml:space="preserve"> vrátane odhadu hrubej poľnohospodárskej produkcie za organizácie zapísané do obchodného</t>
    </r>
  </si>
  <si>
    <t xml:space="preserve">   registra s počtom zamestnancov do 19 osôb,  súkromne hospodáriacich roľníkov, drobných </t>
  </si>
  <si>
    <t xml:space="preserve">   pestovateľov a chovateľov. </t>
  </si>
  <si>
    <t xml:space="preserve"> Živočíšne výrobky spolu v EUR za rok 2019 podľa krajov </t>
  </si>
  <si>
    <t>Dobrovoľné sociálne príspevky zamestnáva-teľov</t>
  </si>
  <si>
    <t>Povinné soc. Príspevky zamestnáva-teľov</t>
  </si>
  <si>
    <t>Stredné pod.  50 - 249 prac.</t>
  </si>
  <si>
    <r>
      <t>Hrubá poľnohospodárska produkcia z HO na 1 zamestnanca v EUR za rok 2019 podľa krajov</t>
    </r>
    <r>
      <rPr>
        <b/>
        <vertAlign val="superscript"/>
        <sz val="10"/>
        <rFont val="Arial CE"/>
        <charset val="238"/>
      </rPr>
      <t>1)</t>
    </r>
  </si>
  <si>
    <r>
      <t xml:space="preserve">1) </t>
    </r>
    <r>
      <rPr>
        <sz val="9"/>
        <rFont val="Arial"/>
        <family val="2"/>
        <charset val="238"/>
      </rPr>
      <t>pri výpočte bol použitý Priemerný evidenčný počet zamestnancov - prepočítaný</t>
    </r>
  </si>
  <si>
    <r>
      <t>1)</t>
    </r>
    <r>
      <rPr>
        <sz val="9"/>
        <rFont val="Arial"/>
        <family val="2"/>
        <charset val="238"/>
      </rPr>
      <t xml:space="preserve"> za organizácie s 20 a viac zamestnancami</t>
    </r>
  </si>
  <si>
    <r>
      <t xml:space="preserve">Zoznam tabuliek v publikácii </t>
    </r>
    <r>
      <rPr>
        <b/>
        <sz val="10"/>
        <rFont val="Arial CE"/>
        <charset val="238"/>
      </rPr>
      <t>Hrubý obrat - Ekonomický účet - vybrané ukazovatele poľnohospodárstva za rok 2019</t>
    </r>
  </si>
  <si>
    <t>str. 4</t>
  </si>
  <si>
    <t>str. 5-8</t>
  </si>
  <si>
    <t>str. 9-17</t>
  </si>
  <si>
    <t>str. 18</t>
  </si>
  <si>
    <t>str. 20-21</t>
  </si>
  <si>
    <t>str. 22</t>
  </si>
  <si>
    <t>str. 23</t>
  </si>
  <si>
    <t>str. 24</t>
  </si>
  <si>
    <t>str. 25-26</t>
  </si>
  <si>
    <t>str. 29-30</t>
  </si>
  <si>
    <t>str. 31-32</t>
  </si>
  <si>
    <t>str. 33-34</t>
  </si>
  <si>
    <t>str. 35-36</t>
  </si>
  <si>
    <t>str. 37-38</t>
  </si>
  <si>
    <t>str. 39-68</t>
  </si>
  <si>
    <t xml:space="preserve">Živočíšne výrobky spolu v EUR za rok 2019 podľa krajov </t>
  </si>
  <si>
    <t>Hrubá poľnohospodárska produkcia z hrubého obratu za rok 2019 podľa výrobkov</t>
  </si>
  <si>
    <t>Hrubá poľnohospodárska produkcia z hrubého obratu za rok 2019 podľa výrobkov za SR</t>
  </si>
  <si>
    <t>Hrubá poľnohospodárska produkcia z hrubého obratu za rok 2019 podľa výrobkov za Bratislavský kraj</t>
  </si>
  <si>
    <t>Hrubá poľnohospodárska produkcia z hrubého obratu za rok 2019 podľa výrobkov za Trenčiansky kraj</t>
  </si>
  <si>
    <t>Hrubá poľnohospodárska produkcia z hrubého obratu za rok 2019 podľa výrobkov Trnavský kraj</t>
  </si>
  <si>
    <t>Hrubá poľnohospodárska produkcia z hrubého obratu za rok 2019 podľa výrobkov za Nitriansky kraj</t>
  </si>
  <si>
    <t>Hrubá poľnohospodárska produkcia z hrubého obratu za rok 2019 podľa výrobkov za Žilinský kraj</t>
  </si>
  <si>
    <t>Hrubá poľnohospodárska produkcia z hrubého obratu za rok 2019 podľa výrobkov za Banskobystrický kraj</t>
  </si>
  <si>
    <t>Hrubá poľnohospodárska produkcia z hrubého obratu za rok 2019 podľa výrobkov za Prešovský kraj</t>
  </si>
  <si>
    <t>Hrubá poľnohospodárska produkcia z hrubého obratu za rok 2019 podľa výrobkov za Košický kraj</t>
  </si>
  <si>
    <t>Hrubá poľnohospodárska produkcia z HO na 1 zamestnanca v EUR za rok 2019 podľa krajov</t>
  </si>
  <si>
    <t>Hrubá poľnohospodárska produkcia z hrubého obratu v EUR za rok 2019 podľa okresov</t>
  </si>
  <si>
    <r>
      <t xml:space="preserve"> Hrubá poľnohospodárska produkcia z hrubého obratu za rok 2019 podľa krajov vrátane odhadu za súkromne hospodáriacich roľníkov</t>
    </r>
    <r>
      <rPr>
        <b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1)</t>
    </r>
  </si>
  <si>
    <t>str. 27-28</t>
  </si>
  <si>
    <t xml:space="preserve">Dane, poplatky a subvencie v EUR za rok 2019 podľa druhu vlastníctva  </t>
  </si>
  <si>
    <t xml:space="preserve">Dane, poplatky a subvencie v EUR za rok 2019 podľa právnej formy </t>
  </si>
  <si>
    <t xml:space="preserve">Dane, poplatky a subvencie v EUR za rok 2019 podľa krajov </t>
  </si>
  <si>
    <t xml:space="preserve">Dane, poplatky a subvencie v EUR za rok 2019 podľa kategórií počtu pracovníkov </t>
  </si>
  <si>
    <t>Mzdy v EUR za rok 2019 podľa krajov</t>
  </si>
  <si>
    <t>Účet produkcie za Slovenskú republiku 2019</t>
  </si>
  <si>
    <t>Účet tvorby dôchodku za Slovenskú republiku 2019</t>
  </si>
  <si>
    <t>Účet podnikateľského zisku za Slovenskú republiku 2019</t>
  </si>
  <si>
    <t>Prvky kapitálového účtu za Slovenskú republiku 2019</t>
  </si>
  <si>
    <t>Poľnohospodárska pracovná sila za Slovenskú republiku 2019</t>
  </si>
  <si>
    <t>Účet produkcie za Bratislavský región 2019</t>
  </si>
  <si>
    <t>Účet tvorby dôchodku za Bratislavský región 2019</t>
  </si>
  <si>
    <t>Účet podnikateľského zisku za Bratislavský región 2019</t>
  </si>
  <si>
    <t>Prvky kapitálového účtu za Bratislavský región 2019</t>
  </si>
  <si>
    <t>Poľnohospodárska pracovná sila za Bratislavský región 2019</t>
  </si>
  <si>
    <t>Účet produkcie za Západoslovenský región 2019</t>
  </si>
  <si>
    <t>Účet tvorby dôchodku za Západoslovenský región 2019</t>
  </si>
  <si>
    <t>Účet podnikateľského zisku za Západoslovenský región 2019</t>
  </si>
  <si>
    <t>Prvky kapitálového účtu za Západoslovenský región 2019</t>
  </si>
  <si>
    <t>Poľnohospodárska pracovná sila za Západoslovenský región 2019</t>
  </si>
  <si>
    <t>Účet produkcie za Stredoslovenský región 2019</t>
  </si>
  <si>
    <t>Účet tvorby dôchodku za Stredoslovenský región 2019</t>
  </si>
  <si>
    <t>Účet podnikateľského zisku za Stredoslovenský región 2019</t>
  </si>
  <si>
    <t>Prvky kapitálového účtu za Stredoslovenský región 2019</t>
  </si>
  <si>
    <t>Poľnohospodárska pracovná sila za Stredoslovenský región 2019</t>
  </si>
  <si>
    <t>Účet produkcie za Východoslovenský región 2019</t>
  </si>
  <si>
    <t>Účet tvorby dôchodku za Východoslovenský región 2019</t>
  </si>
  <si>
    <t>Účet podnikateľského zisku za Východoslovenský región 2019</t>
  </si>
  <si>
    <t>Prvky kapitálového účtu za Východoslovenský región 2019</t>
  </si>
  <si>
    <t>Poľnohospodárska pracovná sila za Východoslovenský región 2019</t>
  </si>
  <si>
    <t>Hrubá poľnohospodárska produkcia z hrubého obratu za rok 2019 podľa krajov vrátane odhadu za súkromne hospodáriacich roľníkov</t>
  </si>
  <si>
    <t>Hrubá poľnohospod. produkcia z hrubého obratu</t>
  </si>
  <si>
    <t>Účet produkcie</t>
  </si>
  <si>
    <t xml:space="preserve">v tis. EUR,  </t>
  </si>
  <si>
    <t>Účet tvorby dôchodku</t>
  </si>
  <si>
    <t>Účet podnikateľského zisku</t>
  </si>
  <si>
    <t xml:space="preserve">Prvky kapitálového účtu </t>
  </si>
  <si>
    <t>Poľnohospodárska pracovná sila</t>
  </si>
  <si>
    <t>Prvky kapitálového účtu</t>
  </si>
  <si>
    <r>
      <t xml:space="preserve">Hrubá poľnohospodárska produkcia z hrubého obratu v EUR za rok 2019                    podľa krajov </t>
    </r>
    <r>
      <rPr>
        <b/>
        <vertAlign val="superscript"/>
        <sz val="10"/>
        <rFont val="Arial CE"/>
        <charset val="238"/>
      </rPr>
      <t>1)</t>
    </r>
  </si>
  <si>
    <r>
      <t xml:space="preserve">Hrubá poľnohospodárska produkcia z hrubého obratu v EUR za rok 2019                    podľa okresov </t>
    </r>
    <r>
      <rPr>
        <b/>
        <vertAlign val="superscript"/>
        <sz val="10"/>
        <rFont val="Arial CE"/>
        <charset val="238"/>
      </rPr>
      <t>1)</t>
    </r>
  </si>
  <si>
    <t xml:space="preserve">Celkový stav zásob hotových výrobkov a zvierat k 1.1.2019 podľa výrobkov </t>
  </si>
  <si>
    <t xml:space="preserve">Celkový stav zásob hotových výrobkov a zvierat k 31.12.2019 podľa výrobkov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</si>
</sst>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5" formatCode="_-* #,##0.00\ _€_-;\-* #,##0.00\ _€_-;_-* &quot;-&quot;??\ _€_-;_-@_-"/>
    <numFmt numFmtId="166" formatCode="_-* #,##0.00\ _S_k_-;\-* #,##0.00\ _S_k_-;_-* &quot;-&quot;??\ _S_k_-;_-@_-"/>
    <numFmt numFmtId="171" formatCode="#,##0.0"/>
    <numFmt numFmtId="172" formatCode="#,##0__"/>
    <numFmt numFmtId="179" formatCode="0.0"/>
  </numFmts>
  <fonts count="54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1"/>
      <name val="Arial CE"/>
      <family val="2"/>
      <charset val="238"/>
    </font>
    <font>
      <sz val="8"/>
      <name val="Times New Roman"/>
      <family val="1"/>
      <charset val="238"/>
    </font>
    <font>
      <sz val="10"/>
      <name val="Andale WT"/>
      <family val="2"/>
    </font>
    <font>
      <b/>
      <sz val="10"/>
      <name val="Andale WT"/>
      <family val="2"/>
    </font>
    <font>
      <sz val="10"/>
      <color indexed="8"/>
      <name val="Arial"/>
      <family val="2"/>
      <charset val="238"/>
    </font>
    <font>
      <sz val="10"/>
      <color indexed="8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charset val="238"/>
    </font>
    <font>
      <sz val="10"/>
      <name val="Times New Roman CE"/>
      <family val="1"/>
      <charset val="238"/>
    </font>
    <font>
      <sz val="10"/>
      <name val="Arial CE"/>
    </font>
    <font>
      <b/>
      <sz val="10"/>
      <name val="Arial CE"/>
    </font>
    <font>
      <sz val="9"/>
      <name val="Times New Roman CE"/>
      <family val="1"/>
      <charset val="238"/>
    </font>
    <font>
      <sz val="8"/>
      <name val="Arial"/>
      <family val="2"/>
    </font>
    <font>
      <sz val="8"/>
      <name val="Times New Roman CE"/>
      <family val="1"/>
      <charset val="238"/>
    </font>
    <font>
      <sz val="7"/>
      <name val="Arial"/>
      <family val="2"/>
      <charset val="238"/>
    </font>
    <font>
      <sz val="10"/>
      <name val="Arial"/>
      <family val="2"/>
    </font>
    <font>
      <b/>
      <vertAlign val="superscript"/>
      <sz val="10"/>
      <name val="Arial CE"/>
      <charset val="238"/>
    </font>
    <font>
      <b/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1"/>
      <name val="Arial CE"/>
      <family val="2"/>
      <charset val="238"/>
    </font>
    <font>
      <b/>
      <vertAlign val="superscript"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0"/>
      <name val="Arial"/>
      <family val="2"/>
    </font>
    <font>
      <sz val="8"/>
      <color theme="1"/>
      <name val="Arial"/>
      <family val="2"/>
      <charset val="238"/>
    </font>
    <font>
      <sz val="10"/>
      <color theme="1"/>
      <name val="Tahoma"/>
      <family val="2"/>
    </font>
    <font>
      <sz val="10"/>
      <color theme="1"/>
      <name val="Arial"/>
      <family val="2"/>
    </font>
    <font>
      <sz val="10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7030A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rgb="FFFF0000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rgb="FF7030A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0">
    <xf numFmtId="0" fontId="0" fillId="0" borderId="0"/>
    <xf numFmtId="0" fontId="39" fillId="2" borderId="16">
      <alignment horizontal="center" vertical="center"/>
    </xf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0" fontId="16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40" fillId="0" borderId="0"/>
    <xf numFmtId="0" fontId="2" fillId="0" borderId="0"/>
    <xf numFmtId="0" fontId="4" fillId="0" borderId="0"/>
    <xf numFmtId="0" fontId="38" fillId="0" borderId="0"/>
    <xf numFmtId="0" fontId="38" fillId="0" borderId="0"/>
    <xf numFmtId="0" fontId="4" fillId="0" borderId="0"/>
    <xf numFmtId="0" fontId="41" fillId="0" borderId="0"/>
    <xf numFmtId="0" fontId="20" fillId="0" borderId="0"/>
    <xf numFmtId="0" fontId="3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1">
      <alignment horizontal="left" vertical="center"/>
    </xf>
  </cellStyleXfs>
  <cellXfs count="686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Continuous"/>
    </xf>
    <xf numFmtId="0" fontId="4" fillId="0" borderId="0" xfId="0" applyFont="1" applyAlignment="1">
      <alignment horizontal="left"/>
    </xf>
    <xf numFmtId="0" fontId="6" fillId="0" borderId="0" xfId="0" applyFont="1"/>
    <xf numFmtId="3" fontId="4" fillId="0" borderId="0" xfId="0" applyNumberFormat="1" applyFont="1"/>
    <xf numFmtId="3" fontId="6" fillId="0" borderId="0" xfId="0" applyNumberFormat="1" applyFont="1"/>
    <xf numFmtId="0" fontId="5" fillId="0" borderId="0" xfId="0" applyFont="1"/>
    <xf numFmtId="0" fontId="6" fillId="0" borderId="0" xfId="0" applyFont="1" applyBorder="1"/>
    <xf numFmtId="0" fontId="6" fillId="0" borderId="0" xfId="0" applyFont="1" applyAlignment="1">
      <alignment horizontal="center"/>
    </xf>
    <xf numFmtId="0" fontId="8" fillId="0" borderId="0" xfId="0" applyFont="1"/>
    <xf numFmtId="0" fontId="10" fillId="0" borderId="0" xfId="0" applyFont="1"/>
    <xf numFmtId="0" fontId="10" fillId="0" borderId="0" xfId="0" applyFont="1" applyBorder="1"/>
    <xf numFmtId="0" fontId="9" fillId="0" borderId="0" xfId="0" applyFont="1"/>
    <xf numFmtId="3" fontId="10" fillId="0" borderId="0" xfId="0" applyNumberFormat="1" applyFont="1"/>
    <xf numFmtId="0" fontId="11" fillId="0" borderId="0" xfId="0" applyFont="1"/>
    <xf numFmtId="0" fontId="11" fillId="0" borderId="0" xfId="0" applyFont="1" applyBorder="1"/>
    <xf numFmtId="3" fontId="4" fillId="0" borderId="0" xfId="0" applyNumberFormat="1" applyFont="1" applyAlignment="1">
      <alignment horizontal="left"/>
    </xf>
    <xf numFmtId="3" fontId="4" fillId="0" borderId="0" xfId="0" applyNumberFormat="1" applyFont="1" applyAlignment="1">
      <alignment horizontal="centerContinuous"/>
    </xf>
    <xf numFmtId="0" fontId="14" fillId="0" borderId="0" xfId="0" applyFont="1" applyBorder="1"/>
    <xf numFmtId="0" fontId="14" fillId="0" borderId="0" xfId="0" applyFont="1" applyFill="1"/>
    <xf numFmtId="0" fontId="14" fillId="0" borderId="0" xfId="0" applyFont="1"/>
    <xf numFmtId="3" fontId="14" fillId="0" borderId="0" xfId="0" applyNumberFormat="1" applyFont="1" applyFill="1"/>
    <xf numFmtId="0" fontId="14" fillId="0" borderId="2" xfId="0" applyFont="1" applyBorder="1"/>
    <xf numFmtId="0" fontId="14" fillId="0" borderId="2" xfId="0" applyFont="1" applyBorder="1" applyAlignment="1">
      <alignment horizontal="centerContinuous"/>
    </xf>
    <xf numFmtId="0" fontId="14" fillId="0" borderId="3" xfId="0" applyFont="1" applyBorder="1" applyAlignment="1">
      <alignment horizontal="centerContinuous"/>
    </xf>
    <xf numFmtId="0" fontId="14" fillId="0" borderId="4" xfId="0" applyFont="1" applyBorder="1"/>
    <xf numFmtId="0" fontId="14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3" fontId="14" fillId="0" borderId="0" xfId="14" applyNumberFormat="1" applyFont="1" applyBorder="1" applyAlignment="1">
      <alignment horizontal="right"/>
    </xf>
    <xf numFmtId="3" fontId="14" fillId="0" borderId="0" xfId="14" applyNumberFormat="1" applyFont="1" applyBorder="1" applyAlignment="1">
      <alignment horizontal="right" wrapText="1"/>
    </xf>
    <xf numFmtId="3" fontId="14" fillId="0" borderId="0" xfId="0" applyNumberFormat="1" applyFont="1"/>
    <xf numFmtId="3" fontId="14" fillId="0" borderId="0" xfId="0" applyNumberFormat="1" applyFont="1" applyFill="1" applyAlignment="1">
      <alignment horizontal="center"/>
    </xf>
    <xf numFmtId="3" fontId="14" fillId="0" borderId="0" xfId="0" applyNumberFormat="1" applyFont="1" applyFill="1" applyAlignment="1">
      <alignment horizontal="right"/>
    </xf>
    <xf numFmtId="3" fontId="14" fillId="0" borderId="0" xfId="0" applyNumberFormat="1" applyFont="1" applyFill="1" applyBorder="1"/>
    <xf numFmtId="3" fontId="14" fillId="0" borderId="0" xfId="14" applyNumberFormat="1" applyFont="1" applyAlignment="1">
      <alignment horizontal="right"/>
    </xf>
    <xf numFmtId="3" fontId="14" fillId="0" borderId="0" xfId="14" applyNumberFormat="1" applyFont="1" applyFill="1" applyBorder="1" applyAlignment="1">
      <alignment horizontal="right"/>
    </xf>
    <xf numFmtId="0" fontId="13" fillId="0" borderId="0" xfId="0" applyFont="1"/>
    <xf numFmtId="3" fontId="14" fillId="0" borderId="0" xfId="0" applyNumberFormat="1" applyFont="1" applyBorder="1" applyAlignment="1">
      <alignment horizontal="center"/>
    </xf>
    <xf numFmtId="0" fontId="14" fillId="0" borderId="0" xfId="0" applyFont="1" applyAlignment="1"/>
    <xf numFmtId="0" fontId="14" fillId="0" borderId="0" xfId="14" applyNumberFormat="1" applyFont="1" applyAlignment="1">
      <alignment horizontal="right"/>
    </xf>
    <xf numFmtId="0" fontId="14" fillId="0" borderId="0" xfId="0" applyFont="1" applyBorder="1" applyAlignment="1">
      <alignment horizontal="centerContinuous"/>
    </xf>
    <xf numFmtId="0" fontId="14" fillId="0" borderId="0" xfId="0" applyFont="1" applyBorder="1" applyAlignment="1"/>
    <xf numFmtId="0" fontId="14" fillId="0" borderId="0" xfId="0" applyFont="1" applyBorder="1" applyAlignment="1">
      <alignment horizontal="left"/>
    </xf>
    <xf numFmtId="3" fontId="14" fillId="0" borderId="0" xfId="0" applyNumberFormat="1" applyFont="1" applyBorder="1" applyAlignment="1">
      <alignment horizontal="left"/>
    </xf>
    <xf numFmtId="0" fontId="14" fillId="0" borderId="5" xfId="0" applyFont="1" applyBorder="1" applyAlignment="1">
      <alignment horizontal="centerContinuous"/>
    </xf>
    <xf numFmtId="3" fontId="10" fillId="0" borderId="0" xfId="14" applyNumberFormat="1" applyFont="1" applyFill="1" applyBorder="1" applyAlignment="1">
      <alignment horizontal="right"/>
    </xf>
    <xf numFmtId="0" fontId="10" fillId="0" borderId="0" xfId="0" applyFont="1" applyFill="1"/>
    <xf numFmtId="172" fontId="15" fillId="0" borderId="0" xfId="0" applyNumberFormat="1" applyFont="1" applyFill="1" applyBorder="1" applyProtection="1">
      <protection locked="0"/>
    </xf>
    <xf numFmtId="0" fontId="6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3" fontId="43" fillId="0" borderId="0" xfId="14" applyNumberFormat="1" applyFont="1" applyBorder="1" applyAlignment="1">
      <alignment horizontal="right" vertical="center"/>
    </xf>
    <xf numFmtId="171" fontId="43" fillId="0" borderId="0" xfId="14" applyNumberFormat="1" applyFont="1" applyBorder="1" applyAlignment="1">
      <alignment horizontal="right" vertical="center" wrapText="1"/>
    </xf>
    <xf numFmtId="3" fontId="43" fillId="0" borderId="0" xfId="14" applyNumberFormat="1" applyFont="1" applyBorder="1" applyAlignment="1">
      <alignment horizontal="right" vertical="center" wrapText="1"/>
    </xf>
    <xf numFmtId="3" fontId="40" fillId="0" borderId="0" xfId="14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left" wrapText="1"/>
    </xf>
    <xf numFmtId="3" fontId="44" fillId="0" borderId="0" xfId="14" applyNumberFormat="1" applyFont="1" applyBorder="1" applyAlignment="1">
      <alignment horizontal="right" vertical="center" wrapText="1"/>
    </xf>
    <xf numFmtId="3" fontId="44" fillId="0" borderId="0" xfId="14" applyNumberFormat="1" applyFont="1" applyBorder="1" applyAlignment="1">
      <alignment horizontal="right" vertical="center"/>
    </xf>
    <xf numFmtId="3" fontId="45" fillId="0" borderId="0" xfId="14" applyNumberFormat="1" applyFont="1" applyBorder="1" applyAlignment="1">
      <alignment horizontal="right" vertical="center" wrapText="1"/>
    </xf>
    <xf numFmtId="3" fontId="45" fillId="0" borderId="0" xfId="14" applyNumberFormat="1" applyFont="1" applyBorder="1" applyAlignment="1">
      <alignment horizontal="right" vertical="center"/>
    </xf>
    <xf numFmtId="171" fontId="10" fillId="0" borderId="0" xfId="0" applyNumberFormat="1" applyFont="1"/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3" fontId="14" fillId="0" borderId="0" xfId="0" applyNumberFormat="1" applyFont="1" applyBorder="1" applyAlignment="1">
      <alignment horizontal="centerContinuous"/>
    </xf>
    <xf numFmtId="0" fontId="10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3" fontId="6" fillId="0" borderId="0" xfId="0" applyNumberFormat="1" applyFont="1" applyBorder="1"/>
    <xf numFmtId="0" fontId="14" fillId="0" borderId="0" xfId="0" applyFont="1" applyFill="1" applyBorder="1"/>
    <xf numFmtId="3" fontId="14" fillId="0" borderId="0" xfId="14" applyNumberFormat="1" applyFont="1" applyBorder="1" applyAlignment="1">
      <alignment horizontal="right" vertical="center"/>
    </xf>
    <xf numFmtId="171" fontId="14" fillId="0" borderId="0" xfId="14" applyNumberFormat="1" applyFont="1" applyBorder="1" applyAlignment="1">
      <alignment horizontal="right" vertical="center" wrapText="1"/>
    </xf>
    <xf numFmtId="3" fontId="14" fillId="0" borderId="0" xfId="14" applyNumberFormat="1" applyFont="1" applyBorder="1" applyAlignment="1">
      <alignment horizontal="right" vertical="center" wrapText="1"/>
    </xf>
    <xf numFmtId="3" fontId="18" fillId="0" borderId="0" xfId="0" applyNumberFormat="1" applyFont="1" applyBorder="1" applyAlignment="1">
      <alignment horizontal="right" vertical="top"/>
    </xf>
    <xf numFmtId="171" fontId="4" fillId="0" borderId="0" xfId="0" applyNumberFormat="1" applyFont="1" applyBorder="1"/>
    <xf numFmtId="3" fontId="19" fillId="0" borderId="0" xfId="0" applyNumberFormat="1" applyFont="1" applyBorder="1" applyAlignment="1">
      <alignment horizontal="right" vertical="top"/>
    </xf>
    <xf numFmtId="3" fontId="13" fillId="0" borderId="0" xfId="14" applyNumberFormat="1" applyFont="1" applyBorder="1" applyAlignment="1">
      <alignment horizontal="right" vertical="center"/>
    </xf>
    <xf numFmtId="3" fontId="13" fillId="0" borderId="0" xfId="14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centerContinuous" vertical="center"/>
    </xf>
    <xf numFmtId="3" fontId="4" fillId="0" borderId="6" xfId="0" applyNumberFormat="1" applyFont="1" applyBorder="1" applyAlignment="1">
      <alignment horizontal="centerContinuous" vertical="center"/>
    </xf>
    <xf numFmtId="3" fontId="13" fillId="0" borderId="0" xfId="14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/>
    <xf numFmtId="0" fontId="13" fillId="0" borderId="0" xfId="0" applyFont="1" applyAlignment="1"/>
    <xf numFmtId="0" fontId="4" fillId="0" borderId="2" xfId="0" applyFont="1" applyBorder="1"/>
    <xf numFmtId="0" fontId="4" fillId="0" borderId="0" xfId="0" applyFont="1" applyBorder="1" applyAlignment="1">
      <alignment horizontal="center"/>
    </xf>
    <xf numFmtId="0" fontId="13" fillId="0" borderId="0" xfId="0" applyFont="1" applyBorder="1"/>
    <xf numFmtId="171" fontId="14" fillId="0" borderId="0" xfId="0" applyNumberFormat="1" applyFont="1" applyAlignment="1">
      <alignment horizontal="right"/>
    </xf>
    <xf numFmtId="0" fontId="14" fillId="0" borderId="7" xfId="0" applyFont="1" applyBorder="1" applyAlignment="1">
      <alignment horizontal="centerContinuous"/>
    </xf>
    <xf numFmtId="0" fontId="14" fillId="0" borderId="8" xfId="0" applyFont="1" applyBorder="1"/>
    <xf numFmtId="0" fontId="14" fillId="0" borderId="9" xfId="0" applyFont="1" applyBorder="1"/>
    <xf numFmtId="0" fontId="14" fillId="0" borderId="0" xfId="0" applyFont="1" applyAlignment="1">
      <alignment horizontal="right"/>
    </xf>
    <xf numFmtId="3" fontId="1" fillId="0" borderId="0" xfId="0" applyNumberFormat="1" applyFont="1"/>
    <xf numFmtId="3" fontId="0" fillId="0" borderId="0" xfId="0" applyNumberFormat="1"/>
    <xf numFmtId="3" fontId="9" fillId="0" borderId="0" xfId="0" applyNumberFormat="1" applyFont="1"/>
    <xf numFmtId="0" fontId="2" fillId="0" borderId="0" xfId="0" applyFont="1"/>
    <xf numFmtId="3" fontId="2" fillId="0" borderId="0" xfId="14" applyNumberFormat="1" applyFont="1" applyBorder="1" applyAlignment="1">
      <alignment horizontal="right"/>
    </xf>
    <xf numFmtId="3" fontId="5" fillId="0" borderId="0" xfId="0" applyNumberFormat="1" applyFont="1"/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3" fontId="14" fillId="0" borderId="10" xfId="0" applyNumberFormat="1" applyFont="1" applyBorder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left"/>
    </xf>
    <xf numFmtId="3" fontId="14" fillId="0" borderId="2" xfId="0" applyNumberFormat="1" applyFont="1" applyBorder="1" applyAlignment="1">
      <alignment horizontal="left"/>
    </xf>
    <xf numFmtId="3" fontId="14" fillId="0" borderId="4" xfId="0" applyNumberFormat="1" applyFont="1" applyBorder="1" applyAlignment="1">
      <alignment horizontal="left"/>
    </xf>
    <xf numFmtId="3" fontId="10" fillId="0" borderId="0" xfId="0" applyNumberFormat="1" applyFont="1" applyFill="1" applyAlignment="1">
      <alignment horizontal="left"/>
    </xf>
    <xf numFmtId="3" fontId="10" fillId="0" borderId="0" xfId="0" applyNumberFormat="1" applyFont="1" applyFill="1" applyBorder="1" applyAlignment="1">
      <alignment horizontal="left" wrapText="1"/>
    </xf>
    <xf numFmtId="3" fontId="12" fillId="0" borderId="0" xfId="0" applyNumberFormat="1" applyFont="1" applyFill="1" applyBorder="1" applyAlignment="1">
      <alignment horizontal="left" wrapText="1"/>
    </xf>
    <xf numFmtId="3" fontId="12" fillId="0" borderId="0" xfId="0" applyNumberFormat="1" applyFont="1" applyFill="1" applyAlignment="1">
      <alignment horizontal="left"/>
    </xf>
    <xf numFmtId="3" fontId="14" fillId="0" borderId="0" xfId="0" applyNumberFormat="1" applyFont="1" applyFill="1" applyAlignment="1">
      <alignment horizontal="left"/>
    </xf>
    <xf numFmtId="3" fontId="14" fillId="0" borderId="0" xfId="0" applyNumberFormat="1" applyFont="1" applyFill="1" applyBorder="1" applyAlignment="1">
      <alignment horizontal="left" wrapText="1"/>
    </xf>
    <xf numFmtId="3" fontId="13" fillId="0" borderId="0" xfId="0" applyNumberFormat="1" applyFont="1" applyFill="1" applyBorder="1" applyAlignment="1">
      <alignment horizontal="left" wrapText="1"/>
    </xf>
    <xf numFmtId="3" fontId="14" fillId="0" borderId="0" xfId="0" applyNumberFormat="1" applyFont="1" applyFill="1" applyBorder="1" applyAlignment="1">
      <alignment horizontal="center"/>
    </xf>
    <xf numFmtId="3" fontId="46" fillId="0" borderId="0" xfId="0" applyNumberFormat="1" applyFont="1" applyFill="1" applyBorder="1" applyAlignment="1">
      <alignment horizontal="left"/>
    </xf>
    <xf numFmtId="3" fontId="10" fillId="0" borderId="0" xfId="0" applyNumberFormat="1" applyFont="1" applyFill="1" applyBorder="1" applyAlignment="1">
      <alignment horizontal="left"/>
    </xf>
    <xf numFmtId="3" fontId="12" fillId="0" borderId="0" xfId="0" applyNumberFormat="1" applyFont="1" applyFill="1" applyBorder="1" applyAlignment="1">
      <alignment horizontal="left"/>
    </xf>
    <xf numFmtId="3" fontId="14" fillId="0" borderId="0" xfId="0" applyNumberFormat="1" applyFont="1" applyFill="1" applyBorder="1" applyAlignment="1">
      <alignment horizontal="left"/>
    </xf>
    <xf numFmtId="0" fontId="2" fillId="0" borderId="0" xfId="0" applyFont="1" applyAlignment="1">
      <alignment textRotation="180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2" fillId="0" borderId="5" xfId="10" applyFont="1" applyFill="1" applyBorder="1" applyAlignment="1">
      <alignment horizontal="center"/>
    </xf>
    <xf numFmtId="0" fontId="23" fillId="0" borderId="5" xfId="10" applyFont="1" applyFill="1" applyBorder="1" applyAlignment="1">
      <alignment horizontal="centerContinuous"/>
    </xf>
    <xf numFmtId="0" fontId="22" fillId="0" borderId="5" xfId="10" applyFont="1" applyFill="1" applyBorder="1" applyAlignment="1">
      <alignment horizontal="centerContinuous" wrapText="1"/>
    </xf>
    <xf numFmtId="0" fontId="22" fillId="0" borderId="2" xfId="10" applyFont="1" applyFill="1" applyBorder="1" applyAlignment="1">
      <alignment horizontal="centerContinuous" vertical="center"/>
    </xf>
    <xf numFmtId="0" fontId="22" fillId="0" borderId="3" xfId="10" applyFont="1" applyFill="1" applyBorder="1" applyAlignment="1">
      <alignment horizontal="centerContinuous" vertical="center"/>
    </xf>
    <xf numFmtId="1" fontId="22" fillId="0" borderId="5" xfId="10" applyNumberFormat="1" applyFont="1" applyFill="1" applyBorder="1" applyAlignment="1">
      <alignment horizontal="centerContinuous"/>
    </xf>
    <xf numFmtId="1" fontId="22" fillId="0" borderId="5" xfId="10" applyNumberFormat="1" applyFont="1" applyFill="1" applyBorder="1" applyAlignment="1">
      <alignment horizontal="center"/>
    </xf>
    <xf numFmtId="0" fontId="22" fillId="0" borderId="10" xfId="10" applyFont="1" applyFill="1" applyBorder="1" applyAlignment="1">
      <alignment horizontal="center"/>
    </xf>
    <xf numFmtId="0" fontId="23" fillId="0" borderId="10" xfId="10" applyFont="1" applyFill="1" applyBorder="1" applyAlignment="1">
      <alignment horizontal="centerContinuous"/>
    </xf>
    <xf numFmtId="0" fontId="22" fillId="0" borderId="10" xfId="10" applyFont="1" applyFill="1" applyBorder="1" applyAlignment="1">
      <alignment horizontal="centerContinuous" wrapText="1"/>
    </xf>
    <xf numFmtId="0" fontId="22" fillId="0" borderId="8" xfId="10" applyFont="1" applyFill="1" applyBorder="1" applyAlignment="1">
      <alignment horizontal="centerContinuous" vertical="center"/>
    </xf>
    <xf numFmtId="0" fontId="22" fillId="0" borderId="11" xfId="10" applyFont="1" applyFill="1" applyBorder="1" applyAlignment="1">
      <alignment horizontal="centerContinuous" vertical="center"/>
    </xf>
    <xf numFmtId="1" fontId="22" fillId="0" borderId="10" xfId="10" applyNumberFormat="1" applyFont="1" applyFill="1" applyBorder="1" applyAlignment="1">
      <alignment horizontal="centerContinuous" vertical="top"/>
    </xf>
    <xf numFmtId="1" fontId="22" fillId="0" borderId="10" xfId="10" applyNumberFormat="1" applyFont="1" applyFill="1" applyBorder="1" applyAlignment="1">
      <alignment horizontal="center"/>
    </xf>
    <xf numFmtId="1" fontId="22" fillId="0" borderId="10" xfId="10" applyNumberFormat="1" applyFont="1" applyFill="1" applyBorder="1" applyAlignment="1">
      <alignment horizontal="centerContinuous"/>
    </xf>
    <xf numFmtId="0" fontId="6" fillId="0" borderId="10" xfId="10" applyFont="1" applyFill="1" applyBorder="1" applyAlignment="1">
      <alignment horizontal="center" vertical="top"/>
    </xf>
    <xf numFmtId="0" fontId="22" fillId="0" borderId="10" xfId="10" applyFont="1" applyFill="1" applyBorder="1" applyAlignment="1">
      <alignment horizontal="centerContinuous" vertical="top"/>
    </xf>
    <xf numFmtId="0" fontId="22" fillId="0" borderId="5" xfId="10" applyFont="1" applyFill="1" applyBorder="1" applyAlignment="1">
      <alignment horizontal="centerContinuous" vertical="center"/>
    </xf>
    <xf numFmtId="1" fontId="22" fillId="0" borderId="10" xfId="10" applyNumberFormat="1" applyFont="1" applyFill="1" applyBorder="1" applyAlignment="1">
      <alignment horizontal="center" vertical="top"/>
    </xf>
    <xf numFmtId="0" fontId="22" fillId="0" borderId="10" xfId="10" applyFont="1" applyFill="1" applyBorder="1" applyAlignment="1">
      <alignment horizontal="center" vertical="top"/>
    </xf>
    <xf numFmtId="0" fontId="22" fillId="0" borderId="10" xfId="10" applyFont="1" applyFill="1" applyBorder="1" applyAlignment="1">
      <alignment horizontal="centerContinuous" vertical="center"/>
    </xf>
    <xf numFmtId="0" fontId="22" fillId="0" borderId="12" xfId="10" applyFont="1" applyFill="1" applyBorder="1" applyAlignment="1">
      <alignment horizontal="center" vertical="top"/>
    </xf>
    <xf numFmtId="0" fontId="23" fillId="0" borderId="10" xfId="10" applyFont="1" applyFill="1" applyBorder="1" applyAlignment="1">
      <alignment horizontal="centerContinuous" vertical="top"/>
    </xf>
    <xf numFmtId="0" fontId="22" fillId="0" borderId="12" xfId="10" applyFont="1" applyFill="1" applyBorder="1" applyAlignment="1">
      <alignment horizontal="centerContinuous" wrapText="1"/>
    </xf>
    <xf numFmtId="0" fontId="22" fillId="0" borderId="12" xfId="10" applyFont="1" applyFill="1" applyBorder="1" applyAlignment="1">
      <alignment horizontal="centerContinuous" vertical="center"/>
    </xf>
    <xf numFmtId="1" fontId="22" fillId="0" borderId="12" xfId="10" applyNumberFormat="1" applyFont="1" applyFill="1" applyBorder="1" applyAlignment="1">
      <alignment horizontal="centerContinuous" vertical="top"/>
    </xf>
    <xf numFmtId="1" fontId="22" fillId="0" borderId="12" xfId="10" applyNumberFormat="1" applyFont="1" applyFill="1" applyBorder="1" applyAlignment="1">
      <alignment horizontal="center" vertical="top"/>
    </xf>
    <xf numFmtId="0" fontId="6" fillId="0" borderId="1" xfId="10" applyFont="1" applyFill="1" applyBorder="1" applyAlignment="1">
      <alignment horizontal="center"/>
    </xf>
    <xf numFmtId="0" fontId="22" fillId="0" borderId="1" xfId="10" applyFont="1" applyFill="1" applyBorder="1" applyAlignment="1">
      <alignment horizontal="centerContinuous"/>
    </xf>
    <xf numFmtId="1" fontId="22" fillId="0" borderId="1" xfId="10" applyNumberFormat="1" applyFont="1" applyFill="1" applyBorder="1" applyAlignment="1">
      <alignment horizontal="centerContinuous"/>
    </xf>
    <xf numFmtId="1" fontId="22" fillId="0" borderId="1" xfId="10" applyNumberFormat="1" applyFont="1" applyFill="1" applyBorder="1" applyAlignment="1">
      <alignment horizontal="center"/>
    </xf>
    <xf numFmtId="0" fontId="14" fillId="0" borderId="0" xfId="10" applyFont="1" applyFill="1" applyAlignment="1">
      <alignment horizontal="left"/>
    </xf>
    <xf numFmtId="3" fontId="14" fillId="0" borderId="0" xfId="11" applyNumberFormat="1" applyFont="1" applyFill="1" applyBorder="1" applyAlignment="1">
      <alignment horizontal="right" vertical="center"/>
    </xf>
    <xf numFmtId="3" fontId="14" fillId="0" borderId="0" xfId="11" applyNumberFormat="1" applyFont="1" applyFill="1" applyBorder="1" applyAlignment="1">
      <alignment horizontal="right" vertical="center" wrapText="1"/>
    </xf>
    <xf numFmtId="3" fontId="14" fillId="0" borderId="0" xfId="11" applyNumberFormat="1" applyFont="1" applyFill="1" applyBorder="1" applyAlignment="1">
      <alignment vertical="center" wrapText="1"/>
    </xf>
    <xf numFmtId="3" fontId="14" fillId="0" borderId="0" xfId="11" applyNumberFormat="1" applyFont="1" applyFill="1" applyBorder="1" applyAlignment="1">
      <alignment horizontal="right"/>
    </xf>
    <xf numFmtId="3" fontId="14" fillId="0" borderId="0" xfId="11" applyNumberFormat="1" applyFont="1" applyFill="1" applyBorder="1"/>
    <xf numFmtId="0" fontId="13" fillId="0" borderId="0" xfId="10" applyFont="1" applyFill="1" applyAlignment="1">
      <alignment horizontal="left"/>
    </xf>
    <xf numFmtId="3" fontId="24" fillId="0" borderId="0" xfId="0" applyNumberFormat="1" applyFont="1" applyFill="1"/>
    <xf numFmtId="3" fontId="13" fillId="0" borderId="0" xfId="11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textRotation="180"/>
    </xf>
    <xf numFmtId="0" fontId="6" fillId="0" borderId="0" xfId="0" applyFont="1" applyFill="1"/>
    <xf numFmtId="3" fontId="6" fillId="0" borderId="0" xfId="0" applyNumberFormat="1" applyFont="1" applyFill="1"/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0" fontId="2" fillId="0" borderId="0" xfId="10" applyFont="1" applyFill="1" applyAlignment="1">
      <alignment horizontal="left"/>
    </xf>
    <xf numFmtId="0" fontId="5" fillId="0" borderId="0" xfId="10" applyFont="1" applyFill="1" applyAlignment="1">
      <alignment horizontal="left"/>
    </xf>
    <xf numFmtId="0" fontId="6" fillId="0" borderId="0" xfId="10" applyFont="1" applyFill="1" applyAlignment="1">
      <alignment horizontal="left"/>
    </xf>
    <xf numFmtId="3" fontId="9" fillId="0" borderId="0" xfId="11" applyNumberFormat="1" applyFont="1" applyFill="1" applyBorder="1" applyAlignment="1">
      <alignment horizontal="right" vertical="center"/>
    </xf>
    <xf numFmtId="0" fontId="2" fillId="0" borderId="0" xfId="10" applyFont="1" applyFill="1" applyBorder="1" applyAlignment="1">
      <alignment horizontal="left"/>
    </xf>
    <xf numFmtId="0" fontId="25" fillId="0" borderId="0" xfId="0" applyFont="1" applyFill="1"/>
    <xf numFmtId="0" fontId="25" fillId="0" borderId="0" xfId="0" applyFont="1"/>
    <xf numFmtId="0" fontId="28" fillId="0" borderId="0" xfId="0" applyFont="1" applyFill="1"/>
    <xf numFmtId="0" fontId="25" fillId="0" borderId="0" xfId="0" applyFont="1" applyFill="1" applyAlignment="1">
      <alignment horizontal="right"/>
    </xf>
    <xf numFmtId="0" fontId="25" fillId="0" borderId="0" xfId="0" applyFont="1" applyFill="1" applyAlignment="1">
      <alignment horizontal="left"/>
    </xf>
    <xf numFmtId="0" fontId="22" fillId="0" borderId="5" xfId="12" applyFont="1" applyFill="1" applyBorder="1" applyAlignment="1">
      <alignment horizontal="center" vertical="center" wrapText="1"/>
    </xf>
    <xf numFmtId="0" fontId="22" fillId="0" borderId="5" xfId="12" applyFont="1" applyFill="1" applyBorder="1" applyAlignment="1">
      <alignment horizontal="centerContinuous" vertical="center" wrapText="1"/>
    </xf>
    <xf numFmtId="0" fontId="22" fillId="0" borderId="10" xfId="12" applyFont="1" applyFill="1" applyBorder="1" applyAlignment="1">
      <alignment horizontal="center" vertical="center" wrapText="1"/>
    </xf>
    <xf numFmtId="0" fontId="22" fillId="0" borderId="10" xfId="12" applyFont="1" applyFill="1" applyBorder="1" applyAlignment="1">
      <alignment horizontal="centerContinuous" vertical="center" wrapText="1"/>
    </xf>
    <xf numFmtId="0" fontId="22" fillId="0" borderId="12" xfId="12" applyFont="1" applyFill="1" applyBorder="1" applyAlignment="1">
      <alignment horizontal="center" vertical="center" wrapText="1"/>
    </xf>
    <xf numFmtId="0" fontId="22" fillId="0" borderId="12" xfId="12" applyFont="1" applyFill="1" applyBorder="1" applyAlignment="1">
      <alignment horizontal="centerContinuous" vertical="center" wrapText="1"/>
    </xf>
    <xf numFmtId="0" fontId="22" fillId="0" borderId="1" xfId="12" applyFont="1" applyFill="1" applyBorder="1" applyAlignment="1">
      <alignment horizontal="center"/>
    </xf>
    <xf numFmtId="0" fontId="22" fillId="0" borderId="1" xfId="12" applyFont="1" applyFill="1" applyBorder="1" applyAlignment="1">
      <alignment horizontal="centerContinuous"/>
    </xf>
    <xf numFmtId="0" fontId="29" fillId="0" borderId="1" xfId="13" applyNumberFormat="1" applyFont="1" applyFill="1" applyBorder="1" applyAlignment="1">
      <alignment horizontal="centerContinuous"/>
    </xf>
    <xf numFmtId="0" fontId="14" fillId="0" borderId="0" xfId="12" applyFont="1" applyFill="1" applyAlignment="1">
      <alignment horizontal="left"/>
    </xf>
    <xf numFmtId="3" fontId="14" fillId="0" borderId="0" xfId="13" applyNumberFormat="1" applyFont="1" applyFill="1" applyBorder="1" applyAlignment="1">
      <alignment horizontal="right" vertical="center"/>
    </xf>
    <xf numFmtId="3" fontId="14" fillId="0" borderId="0" xfId="13" applyNumberFormat="1" applyFont="1" applyFill="1" applyBorder="1" applyAlignment="1">
      <alignment horizontal="right" vertical="center" wrapText="1"/>
    </xf>
    <xf numFmtId="3" fontId="14" fillId="0" borderId="0" xfId="13" applyNumberFormat="1" applyFont="1" applyFill="1" applyBorder="1" applyAlignment="1">
      <alignment horizontal="right"/>
    </xf>
    <xf numFmtId="0" fontId="10" fillId="0" borderId="0" xfId="0" applyFont="1" applyFill="1" applyAlignment="1">
      <alignment textRotation="180"/>
    </xf>
    <xf numFmtId="0" fontId="13" fillId="0" borderId="0" xfId="12" applyFont="1" applyFill="1" applyAlignment="1">
      <alignment horizontal="left"/>
    </xf>
    <xf numFmtId="3" fontId="13" fillId="0" borderId="0" xfId="13" applyNumberFormat="1" applyFont="1" applyFill="1" applyBorder="1" applyAlignment="1">
      <alignment horizontal="right" vertical="center"/>
    </xf>
    <xf numFmtId="0" fontId="10" fillId="0" borderId="0" xfId="12" applyFont="1" applyFill="1" applyAlignment="1">
      <alignment horizontal="left"/>
    </xf>
    <xf numFmtId="3" fontId="9" fillId="0" borderId="0" xfId="13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/>
    </xf>
    <xf numFmtId="0" fontId="10" fillId="0" borderId="0" xfId="10" applyFont="1" applyFill="1" applyAlignment="1">
      <alignment horizontal="left"/>
    </xf>
    <xf numFmtId="3" fontId="10" fillId="0" borderId="0" xfId="0" applyNumberFormat="1" applyFont="1" applyFill="1"/>
    <xf numFmtId="3" fontId="22" fillId="0" borderId="0" xfId="0" applyNumberFormat="1" applyFont="1" applyFill="1"/>
    <xf numFmtId="0" fontId="6" fillId="0" borderId="0" xfId="12" applyFont="1" applyFill="1" applyAlignment="1">
      <alignment horizontal="left"/>
    </xf>
    <xf numFmtId="3" fontId="47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22" fillId="0" borderId="2" xfId="12" applyFont="1" applyFill="1" applyBorder="1" applyAlignment="1">
      <alignment horizontal="centerContinuous" vertical="center" wrapText="1"/>
    </xf>
    <xf numFmtId="0" fontId="22" fillId="0" borderId="3" xfId="12" applyFont="1" applyFill="1" applyBorder="1" applyAlignment="1">
      <alignment horizontal="centerContinuous" vertical="center" wrapText="1"/>
    </xf>
    <xf numFmtId="0" fontId="22" fillId="0" borderId="8" xfId="12" applyFont="1" applyFill="1" applyBorder="1" applyAlignment="1">
      <alignment horizontal="centerContinuous" vertical="center" wrapText="1"/>
    </xf>
    <xf numFmtId="0" fontId="22" fillId="0" borderId="11" xfId="12" applyFont="1" applyFill="1" applyBorder="1" applyAlignment="1">
      <alignment horizontal="centerContinuous" vertical="center" wrapText="1"/>
    </xf>
    <xf numFmtId="3" fontId="14" fillId="0" borderId="0" xfId="13" applyNumberFormat="1" applyFont="1" applyFill="1" applyBorder="1" applyAlignment="1">
      <alignment vertical="center" wrapText="1"/>
    </xf>
    <xf numFmtId="3" fontId="14" fillId="0" borderId="0" xfId="13" applyNumberFormat="1" applyFont="1" applyFill="1" applyBorder="1"/>
    <xf numFmtId="3" fontId="23" fillId="0" borderId="0" xfId="0" applyNumberFormat="1" applyFont="1" applyFill="1" applyAlignment="1">
      <alignment horizontal="center"/>
    </xf>
    <xf numFmtId="3" fontId="22" fillId="0" borderId="0" xfId="0" applyNumberFormat="1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14" fillId="0" borderId="0" xfId="10" applyFont="1" applyFill="1" applyAlignment="1">
      <alignment horizontal="left" wrapText="1"/>
    </xf>
    <xf numFmtId="0" fontId="22" fillId="0" borderId="0" xfId="0" applyFont="1"/>
    <xf numFmtId="0" fontId="22" fillId="0" borderId="2" xfId="14" applyNumberFormat="1" applyFont="1" applyBorder="1" applyAlignment="1">
      <alignment horizontal="center"/>
    </xf>
    <xf numFmtId="1" fontId="22" fillId="0" borderId="5" xfId="14" applyNumberFormat="1" applyFont="1" applyBorder="1" applyAlignment="1">
      <alignment horizontal="center"/>
    </xf>
    <xf numFmtId="0" fontId="22" fillId="0" borderId="4" xfId="14" applyNumberFormat="1" applyFont="1" applyBorder="1" applyAlignment="1">
      <alignment horizontal="center"/>
    </xf>
    <xf numFmtId="1" fontId="22" fillId="0" borderId="10" xfId="14" applyNumberFormat="1" applyFont="1" applyBorder="1" applyAlignment="1">
      <alignment horizontal="center"/>
    </xf>
    <xf numFmtId="0" fontId="22" fillId="0" borderId="4" xfId="11" applyFont="1" applyBorder="1" applyAlignment="1">
      <alignment horizontal="center" vertical="top"/>
    </xf>
    <xf numFmtId="0" fontId="30" fillId="0" borderId="6" xfId="14" applyNumberFormat="1" applyFont="1" applyBorder="1" applyAlignment="1">
      <alignment horizontal="center"/>
    </xf>
    <xf numFmtId="1" fontId="30" fillId="0" borderId="1" xfId="14" applyNumberFormat="1" applyFont="1" applyBorder="1" applyAlignment="1">
      <alignment horizontal="center"/>
    </xf>
    <xf numFmtId="0" fontId="30" fillId="0" borderId="1" xfId="14" applyNumberFormat="1" applyFont="1" applyBorder="1" applyAlignment="1">
      <alignment horizontal="center"/>
    </xf>
    <xf numFmtId="49" fontId="14" fillId="0" borderId="0" xfId="14" applyNumberFormat="1" applyFont="1" applyBorder="1" applyAlignment="1">
      <alignment horizontal="left"/>
    </xf>
    <xf numFmtId="0" fontId="10" fillId="0" borderId="0" xfId="0" applyFont="1" applyAlignment="1">
      <alignment textRotation="180"/>
    </xf>
    <xf numFmtId="49" fontId="13" fillId="0" borderId="0" xfId="14" applyNumberFormat="1" applyFont="1" applyBorder="1" applyAlignment="1">
      <alignment horizontal="left"/>
    </xf>
    <xf numFmtId="0" fontId="6" fillId="0" borderId="0" xfId="0" applyFont="1" applyAlignment="1">
      <alignment textRotation="180"/>
    </xf>
    <xf numFmtId="0" fontId="22" fillId="0" borderId="0" xfId="14" applyNumberFormat="1" applyFont="1" applyAlignment="1">
      <alignment horizontal="left"/>
    </xf>
    <xf numFmtId="0" fontId="14" fillId="0" borderId="0" xfId="10" applyFont="1" applyAlignment="1">
      <alignment horizontal="left"/>
    </xf>
    <xf numFmtId="0" fontId="13" fillId="0" borderId="0" xfId="10" applyFont="1" applyAlignment="1">
      <alignment horizontal="left"/>
    </xf>
    <xf numFmtId="0" fontId="2" fillId="0" borderId="0" xfId="0" applyFont="1" applyAlignment="1">
      <alignment horizontal="right"/>
    </xf>
    <xf numFmtId="0" fontId="10" fillId="0" borderId="0" xfId="10" applyFont="1" applyAlignment="1">
      <alignment horizontal="right"/>
    </xf>
    <xf numFmtId="3" fontId="22" fillId="0" borderId="0" xfId="0" applyNumberFormat="1" applyFont="1"/>
    <xf numFmtId="0" fontId="48" fillId="0" borderId="0" xfId="0" applyFont="1"/>
    <xf numFmtId="0" fontId="44" fillId="0" borderId="0" xfId="0" applyFont="1"/>
    <xf numFmtId="0" fontId="13" fillId="0" borderId="0" xfId="12" applyFont="1" applyAlignment="1">
      <alignment horizontal="left"/>
    </xf>
    <xf numFmtId="0" fontId="10" fillId="0" borderId="0" xfId="14" applyNumberFormat="1" applyFont="1" applyAlignment="1">
      <alignment horizontal="left"/>
    </xf>
    <xf numFmtId="0" fontId="14" fillId="0" borderId="0" xfId="12" applyFont="1" applyAlignment="1">
      <alignment horizontal="left"/>
    </xf>
    <xf numFmtId="3" fontId="10" fillId="0" borderId="0" xfId="14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6" fillId="0" borderId="0" xfId="0" applyNumberFormat="1" applyFont="1" applyFill="1" applyAlignment="1">
      <alignment horizontal="right"/>
    </xf>
    <xf numFmtId="49" fontId="14" fillId="0" borderId="0" xfId="9" applyNumberFormat="1" applyFont="1" applyFill="1" applyBorder="1" applyAlignment="1">
      <alignment horizontal="left"/>
    </xf>
    <xf numFmtId="3" fontId="14" fillId="0" borderId="0" xfId="9" applyNumberFormat="1" applyFont="1" applyFill="1" applyBorder="1" applyAlignment="1">
      <alignment horizontal="right" vertical="center"/>
    </xf>
    <xf numFmtId="3" fontId="14" fillId="0" borderId="0" xfId="9" applyNumberFormat="1" applyFont="1" applyFill="1" applyBorder="1" applyAlignment="1">
      <alignment horizontal="right" vertical="center" wrapText="1"/>
    </xf>
    <xf numFmtId="3" fontId="14" fillId="0" borderId="0" xfId="9" applyNumberFormat="1" applyFont="1" applyFill="1" applyBorder="1" applyAlignment="1">
      <alignment vertical="center" wrapText="1"/>
    </xf>
    <xf numFmtId="3" fontId="14" fillId="0" borderId="0" xfId="9" applyNumberFormat="1" applyFont="1" applyFill="1" applyAlignment="1">
      <alignment horizontal="right"/>
    </xf>
    <xf numFmtId="3" fontId="14" fillId="0" borderId="0" xfId="9" applyNumberFormat="1" applyFont="1" applyFill="1"/>
    <xf numFmtId="49" fontId="13" fillId="0" borderId="0" xfId="9" applyNumberFormat="1" applyFont="1" applyFill="1" applyBorder="1" applyAlignment="1">
      <alignment horizontal="left"/>
    </xf>
    <xf numFmtId="3" fontId="13" fillId="0" borderId="0" xfId="9" applyNumberFormat="1" applyFont="1" applyFill="1" applyBorder="1" applyAlignment="1">
      <alignment horizontal="right" vertical="center"/>
    </xf>
    <xf numFmtId="3" fontId="14" fillId="0" borderId="0" xfId="9" applyNumberFormat="1" applyFont="1" applyFill="1" applyBorder="1" applyAlignment="1">
      <alignment horizontal="right"/>
    </xf>
    <xf numFmtId="3" fontId="14" fillId="0" borderId="0" xfId="9" applyNumberFormat="1" applyFont="1" applyFill="1" applyBorder="1"/>
    <xf numFmtId="49" fontId="9" fillId="0" borderId="0" xfId="9" applyNumberFormat="1" applyFont="1" applyFill="1" applyBorder="1" applyAlignment="1">
      <alignment horizontal="left"/>
    </xf>
    <xf numFmtId="3" fontId="10" fillId="0" borderId="0" xfId="9" applyNumberFormat="1" applyFont="1" applyFill="1" applyBorder="1" applyAlignment="1">
      <alignment horizontal="right" vertical="center"/>
    </xf>
    <xf numFmtId="3" fontId="22" fillId="0" borderId="0" xfId="0" applyNumberFormat="1" applyFont="1" applyFill="1" applyAlignment="1">
      <alignment horizontal="right"/>
    </xf>
    <xf numFmtId="49" fontId="14" fillId="0" borderId="0" xfId="9" applyNumberFormat="1" applyFont="1" applyFill="1" applyBorder="1" applyAlignment="1">
      <alignment horizontal="left" vertical="center"/>
    </xf>
    <xf numFmtId="49" fontId="14" fillId="0" borderId="0" xfId="9" applyNumberFormat="1" applyFont="1" applyFill="1" applyBorder="1" applyAlignment="1">
      <alignment horizontal="left" vertical="center" wrapText="1"/>
    </xf>
    <xf numFmtId="3" fontId="2" fillId="0" borderId="0" xfId="0" applyNumberFormat="1" applyFont="1" applyFill="1" applyAlignment="1">
      <alignment horizontal="right" vertical="center"/>
    </xf>
    <xf numFmtId="49" fontId="13" fillId="0" borderId="0" xfId="9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/>
    <xf numFmtId="3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/>
    <xf numFmtId="49" fontId="14" fillId="0" borderId="0" xfId="9" applyNumberFormat="1" applyFont="1" applyFill="1" applyBorder="1" applyAlignment="1">
      <alignment horizontal="left" wrapText="1"/>
    </xf>
    <xf numFmtId="49" fontId="14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left"/>
    </xf>
    <xf numFmtId="49" fontId="14" fillId="0" borderId="0" xfId="0" applyNumberFormat="1" applyFont="1" applyAlignment="1">
      <alignment horizontal="center" vertical="top"/>
    </xf>
    <xf numFmtId="0" fontId="14" fillId="0" borderId="0" xfId="0" applyFont="1" applyAlignment="1">
      <alignment vertical="top"/>
    </xf>
    <xf numFmtId="49" fontId="14" fillId="0" borderId="9" xfId="0" applyNumberFormat="1" applyFont="1" applyBorder="1" applyAlignment="1">
      <alignment horizontal="center"/>
    </xf>
    <xf numFmtId="0" fontId="14" fillId="0" borderId="9" xfId="0" applyFont="1" applyBorder="1" applyAlignment="1">
      <alignment horizontal="right"/>
    </xf>
    <xf numFmtId="49" fontId="13" fillId="0" borderId="3" xfId="0" applyNumberFormat="1" applyFont="1" applyBorder="1" applyAlignment="1">
      <alignment horizontal="center"/>
    </xf>
    <xf numFmtId="49" fontId="13" fillId="0" borderId="13" xfId="0" applyNumberFormat="1" applyFont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13" fillId="0" borderId="11" xfId="0" applyNumberFormat="1" applyFont="1" applyBorder="1" applyAlignment="1">
      <alignment horizontal="center" vertical="top"/>
    </xf>
    <xf numFmtId="0" fontId="13" fillId="0" borderId="9" xfId="0" applyFont="1" applyBorder="1" applyAlignment="1">
      <alignment vertical="top"/>
    </xf>
    <xf numFmtId="49" fontId="14" fillId="0" borderId="13" xfId="0" applyNumberFormat="1" applyFont="1" applyBorder="1" applyAlignment="1">
      <alignment horizontal="center"/>
    </xf>
    <xf numFmtId="49" fontId="13" fillId="0" borderId="13" xfId="0" applyNumberFormat="1" applyFont="1" applyBorder="1" applyAlignment="1">
      <alignment horizontal="center"/>
    </xf>
    <xf numFmtId="49" fontId="10" fillId="0" borderId="9" xfId="0" applyNumberFormat="1" applyFont="1" applyBorder="1" applyAlignment="1">
      <alignment horizontal="left"/>
    </xf>
    <xf numFmtId="49" fontId="13" fillId="0" borderId="0" xfId="0" applyNumberFormat="1" applyFont="1" applyAlignment="1"/>
    <xf numFmtId="0" fontId="14" fillId="0" borderId="0" xfId="0" applyFont="1" applyBorder="1" applyAlignment="1">
      <alignment vertical="top"/>
    </xf>
    <xf numFmtId="0" fontId="14" fillId="0" borderId="9" xfId="0" applyFont="1" applyBorder="1" applyAlignment="1">
      <alignment vertical="top"/>
    </xf>
    <xf numFmtId="49" fontId="14" fillId="0" borderId="0" xfId="0" applyNumberFormat="1" applyFont="1" applyBorder="1" applyAlignment="1"/>
    <xf numFmtId="49" fontId="14" fillId="0" borderId="0" xfId="0" applyNumberFormat="1" applyFont="1" applyBorder="1" applyAlignment="1">
      <alignment horizontal="center"/>
    </xf>
    <xf numFmtId="171" fontId="13" fillId="0" borderId="0" xfId="0" applyNumberFormat="1" applyFont="1" applyBorder="1" applyAlignment="1">
      <alignment horizontal="left"/>
    </xf>
    <xf numFmtId="0" fontId="13" fillId="0" borderId="9" xfId="0" applyFont="1" applyBorder="1"/>
    <xf numFmtId="171" fontId="13" fillId="0" borderId="0" xfId="0" applyNumberFormat="1" applyFont="1" applyBorder="1"/>
    <xf numFmtId="49" fontId="13" fillId="0" borderId="0" xfId="0" applyNumberFormat="1" applyFont="1" applyBorder="1" applyAlignment="1">
      <alignment horizontal="center"/>
    </xf>
    <xf numFmtId="0" fontId="14" fillId="0" borderId="0" xfId="0" applyFont="1" applyFill="1" applyAlignment="1">
      <alignment vertical="top"/>
    </xf>
    <xf numFmtId="0" fontId="14" fillId="0" borderId="0" xfId="0" applyFont="1" applyFill="1" applyAlignment="1"/>
    <xf numFmtId="3" fontId="13" fillId="0" borderId="0" xfId="0" applyNumberFormat="1" applyFont="1" applyFill="1"/>
    <xf numFmtId="3" fontId="21" fillId="0" borderId="0" xfId="22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Continuous" wrapText="1"/>
    </xf>
    <xf numFmtId="0" fontId="4" fillId="0" borderId="8" xfId="0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8" xfId="0" applyNumberFormat="1" applyFont="1" applyBorder="1" applyAlignment="1">
      <alignment horizontal="left"/>
    </xf>
    <xf numFmtId="3" fontId="14" fillId="0" borderId="10" xfId="0" applyNumberFormat="1" applyFont="1" applyBorder="1" applyAlignment="1">
      <alignment horizontal="right"/>
    </xf>
    <xf numFmtId="0" fontId="49" fillId="0" borderId="0" xfId="0" applyFont="1"/>
    <xf numFmtId="0" fontId="49" fillId="0" borderId="0" xfId="0" applyFont="1" applyAlignment="1">
      <alignment horizontal="left"/>
    </xf>
    <xf numFmtId="3" fontId="49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right"/>
    </xf>
    <xf numFmtId="1" fontId="22" fillId="0" borderId="5" xfId="10" applyNumberFormat="1" applyFont="1" applyFill="1" applyBorder="1" applyAlignment="1">
      <alignment horizontal="centerContinuous" vertical="top"/>
    </xf>
    <xf numFmtId="1" fontId="22" fillId="0" borderId="14" xfId="10" applyNumberFormat="1" applyFont="1" applyFill="1" applyBorder="1" applyAlignment="1">
      <alignment horizontal="centerContinuous"/>
    </xf>
    <xf numFmtId="1" fontId="22" fillId="0" borderId="5" xfId="10" applyNumberFormat="1" applyFont="1" applyFill="1" applyBorder="1" applyAlignment="1">
      <alignment horizontal="right"/>
    </xf>
    <xf numFmtId="0" fontId="22" fillId="0" borderId="10" xfId="10" applyFont="1" applyFill="1" applyBorder="1" applyAlignment="1">
      <alignment horizontal="center" vertical="center"/>
    </xf>
    <xf numFmtId="1" fontId="22" fillId="0" borderId="12" xfId="10" applyNumberFormat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0" fillId="0" borderId="0" xfId="0" applyNumberFormat="1" applyFont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14" fillId="0" borderId="0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3" fontId="14" fillId="0" borderId="12" xfId="0" applyNumberFormat="1" applyFont="1" applyBorder="1" applyAlignment="1">
      <alignment horizontal="center" vertical="center"/>
    </xf>
    <xf numFmtId="3" fontId="9" fillId="0" borderId="0" xfId="14" applyNumberFormat="1" applyFont="1" applyBorder="1" applyAlignment="1">
      <alignment horizontal="right" vertical="center"/>
    </xf>
    <xf numFmtId="3" fontId="13" fillId="0" borderId="0" xfId="0" applyNumberFormat="1" applyFont="1" applyFill="1" applyAlignment="1">
      <alignment horizontal="right"/>
    </xf>
    <xf numFmtId="3" fontId="14" fillId="0" borderId="0" xfId="0" applyNumberFormat="1" applyFont="1" applyFill="1" applyBorder="1" applyAlignment="1">
      <alignment horizontal="right"/>
    </xf>
    <xf numFmtId="3" fontId="17" fillId="0" borderId="0" xfId="0" applyNumberFormat="1" applyFont="1" applyFill="1" applyAlignment="1">
      <alignment horizontal="right"/>
    </xf>
    <xf numFmtId="3" fontId="14" fillId="0" borderId="10" xfId="0" applyNumberFormat="1" applyFont="1" applyBorder="1" applyAlignment="1">
      <alignment horizontal="center" vertical="center"/>
    </xf>
    <xf numFmtId="171" fontId="9" fillId="0" borderId="0" xfId="14" applyNumberFormat="1" applyFont="1" applyBorder="1" applyAlignment="1">
      <alignment horizontal="center"/>
    </xf>
    <xf numFmtId="171" fontId="9" fillId="0" borderId="0" xfId="14" applyNumberFormat="1" applyFont="1" applyBorder="1" applyAlignment="1">
      <alignment horizontal="center" wrapText="1"/>
    </xf>
    <xf numFmtId="171" fontId="6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4" fillId="0" borderId="0" xfId="0" applyFont="1"/>
    <xf numFmtId="0" fontId="2" fillId="0" borderId="2" xfId="0" applyFont="1" applyBorder="1"/>
    <xf numFmtId="0" fontId="2" fillId="0" borderId="6" xfId="0" applyFont="1" applyBorder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2" fillId="0" borderId="10" xfId="12" applyFont="1" applyFill="1" applyBorder="1" applyAlignment="1">
      <alignment horizontal="center" vertical="top" wrapText="1"/>
    </xf>
    <xf numFmtId="0" fontId="22" fillId="0" borderId="10" xfId="12" applyFont="1" applyFill="1" applyBorder="1" applyAlignment="1">
      <alignment horizontal="centerContinuous" vertical="top" wrapText="1"/>
    </xf>
    <xf numFmtId="0" fontId="22" fillId="0" borderId="10" xfId="12" applyFont="1" applyFill="1" applyBorder="1" applyAlignment="1">
      <alignment horizontal="center" vertical="top"/>
    </xf>
    <xf numFmtId="0" fontId="22" fillId="0" borderId="12" xfId="12" applyFont="1" applyFill="1" applyBorder="1" applyAlignment="1">
      <alignment horizontal="centerContinuous" vertical="top" wrapText="1"/>
    </xf>
    <xf numFmtId="0" fontId="22" fillId="0" borderId="0" xfId="0" applyFont="1" applyFill="1"/>
    <xf numFmtId="0" fontId="22" fillId="0" borderId="15" xfId="14" applyNumberFormat="1" applyFont="1" applyFill="1" applyBorder="1" applyAlignment="1">
      <alignment horizontal="centerContinuous"/>
    </xf>
    <xf numFmtId="0" fontId="22" fillId="0" borderId="7" xfId="14" applyNumberFormat="1" applyFont="1" applyFill="1" applyBorder="1" applyAlignment="1">
      <alignment horizontal="centerContinuous"/>
    </xf>
    <xf numFmtId="1" fontId="22" fillId="0" borderId="7" xfId="14" applyNumberFormat="1" applyFont="1" applyFill="1" applyBorder="1" applyAlignment="1">
      <alignment horizontal="centerContinuous"/>
    </xf>
    <xf numFmtId="1" fontId="22" fillId="0" borderId="3" xfId="14" applyNumberFormat="1" applyFont="1" applyFill="1" applyBorder="1" applyAlignment="1">
      <alignment horizontal="centerContinuous"/>
    </xf>
    <xf numFmtId="0" fontId="22" fillId="0" borderId="0" xfId="14" applyNumberFormat="1" applyFont="1" applyFill="1" applyBorder="1" applyAlignment="1">
      <alignment horizontal="centerContinuous"/>
    </xf>
    <xf numFmtId="0" fontId="22" fillId="0" borderId="2" xfId="14" applyNumberFormat="1" applyFont="1" applyFill="1" applyBorder="1" applyAlignment="1">
      <alignment horizontal="centerContinuous"/>
    </xf>
    <xf numFmtId="0" fontId="22" fillId="0" borderId="4" xfId="14" applyNumberFormat="1" applyFont="1" applyFill="1" applyBorder="1" applyAlignment="1">
      <alignment horizontal="centerContinuous"/>
    </xf>
    <xf numFmtId="1" fontId="22" fillId="0" borderId="4" xfId="14" applyNumberFormat="1" applyFont="1" applyFill="1" applyBorder="1" applyAlignment="1">
      <alignment horizontal="centerContinuous"/>
    </xf>
    <xf numFmtId="1" fontId="22" fillId="0" borderId="13" xfId="14" applyNumberFormat="1" applyFont="1" applyFill="1" applyBorder="1" applyAlignment="1">
      <alignment horizontal="centerContinuous"/>
    </xf>
    <xf numFmtId="0" fontId="22" fillId="0" borderId="0" xfId="14" applyNumberFormat="1" applyFont="1" applyFill="1" applyBorder="1" applyAlignment="1">
      <alignment horizontal="centerContinuous" wrapText="1"/>
    </xf>
    <xf numFmtId="0" fontId="22" fillId="0" borderId="4" xfId="14" applyNumberFormat="1" applyFont="1" applyFill="1" applyBorder="1" applyAlignment="1">
      <alignment horizontal="centerContinuous" wrapText="1"/>
    </xf>
    <xf numFmtId="0" fontId="22" fillId="0" borderId="5" xfId="14" applyNumberFormat="1" applyFont="1" applyFill="1" applyBorder="1" applyAlignment="1">
      <alignment horizontal="centerContinuous" wrapText="1"/>
    </xf>
    <xf numFmtId="1" fontId="22" fillId="0" borderId="5" xfId="14" applyNumberFormat="1" applyFont="1" applyFill="1" applyBorder="1" applyAlignment="1">
      <alignment horizontal="centerContinuous" wrapText="1"/>
    </xf>
    <xf numFmtId="0" fontId="22" fillId="0" borderId="4" xfId="14" applyNumberFormat="1" applyFont="1" applyFill="1" applyBorder="1" applyAlignment="1">
      <alignment horizontal="center" wrapText="1"/>
    </xf>
    <xf numFmtId="0" fontId="22" fillId="0" borderId="10" xfId="14" applyNumberFormat="1" applyFont="1" applyFill="1" applyBorder="1" applyAlignment="1">
      <alignment horizontal="centerContinuous" wrapText="1"/>
    </xf>
    <xf numFmtId="0" fontId="22" fillId="0" borderId="5" xfId="14" applyNumberFormat="1" applyFont="1" applyFill="1" applyBorder="1" applyAlignment="1">
      <alignment horizontal="center"/>
    </xf>
    <xf numFmtId="0" fontId="22" fillId="0" borderId="2" xfId="14" applyNumberFormat="1" applyFont="1" applyFill="1" applyBorder="1" applyAlignment="1">
      <alignment horizontal="center"/>
    </xf>
    <xf numFmtId="1" fontId="22" fillId="0" borderId="10" xfId="14" applyNumberFormat="1" applyFont="1" applyFill="1" applyBorder="1" applyAlignment="1">
      <alignment horizontal="centerContinuous" wrapText="1"/>
    </xf>
    <xf numFmtId="0" fontId="22" fillId="0" borderId="0" xfId="14" applyNumberFormat="1" applyFont="1" applyFill="1" applyBorder="1" applyAlignment="1">
      <alignment horizontal="center" wrapText="1"/>
    </xf>
    <xf numFmtId="0" fontId="22" fillId="0" borderId="10" xfId="14" applyNumberFormat="1" applyFont="1" applyFill="1" applyBorder="1" applyAlignment="1">
      <alignment horizontal="center" wrapText="1"/>
    </xf>
    <xf numFmtId="0" fontId="22" fillId="0" borderId="10" xfId="14" applyNumberFormat="1" applyFont="1" applyFill="1" applyBorder="1" applyAlignment="1">
      <alignment horizontal="center"/>
    </xf>
    <xf numFmtId="0" fontId="22" fillId="0" borderId="4" xfId="14" applyNumberFormat="1" applyFont="1" applyFill="1" applyBorder="1" applyAlignment="1">
      <alignment horizontal="center"/>
    </xf>
    <xf numFmtId="1" fontId="22" fillId="0" borderId="10" xfId="14" applyNumberFormat="1" applyFont="1" applyFill="1" applyBorder="1" applyAlignment="1">
      <alignment horizontal="center" wrapText="1"/>
    </xf>
    <xf numFmtId="0" fontId="30" fillId="0" borderId="14" xfId="14" applyNumberFormat="1" applyFont="1" applyFill="1" applyBorder="1" applyAlignment="1">
      <alignment horizontal="centerContinuous"/>
    </xf>
    <xf numFmtId="0" fontId="30" fillId="0" borderId="1" xfId="14" applyNumberFormat="1" applyFont="1" applyFill="1" applyBorder="1" applyAlignment="1">
      <alignment horizontal="centerContinuous"/>
    </xf>
    <xf numFmtId="0" fontId="30" fillId="0" borderId="1" xfId="14" applyNumberFormat="1" applyFont="1" applyFill="1" applyBorder="1" applyAlignment="1">
      <alignment horizontal="center"/>
    </xf>
    <xf numFmtId="1" fontId="30" fillId="0" borderId="1" xfId="14" applyNumberFormat="1" applyFont="1" applyFill="1" applyBorder="1" applyAlignment="1">
      <alignment horizontal="centerContinuous"/>
    </xf>
    <xf numFmtId="3" fontId="14" fillId="0" borderId="0" xfId="14" applyNumberFormat="1" applyFont="1" applyFill="1" applyBorder="1" applyAlignment="1">
      <alignment horizontal="right" vertical="center"/>
    </xf>
    <xf numFmtId="3" fontId="14" fillId="0" borderId="0" xfId="14" applyNumberFormat="1" applyFont="1" applyFill="1" applyBorder="1" applyAlignment="1">
      <alignment horizontal="right" vertical="center" wrapText="1"/>
    </xf>
    <xf numFmtId="3" fontId="13" fillId="0" borderId="0" xfId="14" applyNumberFormat="1" applyFont="1" applyFill="1" applyBorder="1" applyAlignment="1">
      <alignment horizontal="right" vertical="center"/>
    </xf>
    <xf numFmtId="0" fontId="22" fillId="0" borderId="0" xfId="14" applyNumberFormat="1" applyFont="1" applyFill="1" applyAlignment="1">
      <alignment horizontal="left"/>
    </xf>
    <xf numFmtId="0" fontId="22" fillId="0" borderId="6" xfId="14" applyNumberFormat="1" applyFont="1" applyFill="1" applyBorder="1" applyAlignment="1">
      <alignment horizontal="centerContinuous"/>
    </xf>
    <xf numFmtId="0" fontId="12" fillId="0" borderId="0" xfId="0" applyFont="1" applyFill="1" applyAlignment="1">
      <alignment horizontal="centerContinuous"/>
    </xf>
    <xf numFmtId="3" fontId="14" fillId="0" borderId="0" xfId="0" applyNumberFormat="1" applyFont="1" applyFill="1" applyAlignment="1">
      <alignment horizontal="centerContinuous"/>
    </xf>
    <xf numFmtId="3" fontId="13" fillId="0" borderId="0" xfId="0" applyNumberFormat="1" applyFont="1" applyFill="1" applyAlignment="1">
      <alignment horizontal="centerContinuous"/>
    </xf>
    <xf numFmtId="0" fontId="9" fillId="0" borderId="2" xfId="7" applyNumberFormat="1" applyFont="1" applyFill="1" applyBorder="1" applyAlignment="1">
      <alignment horizontal="center"/>
    </xf>
    <xf numFmtId="1" fontId="9" fillId="0" borderId="7" xfId="7" applyNumberFormat="1" applyFont="1" applyFill="1" applyBorder="1" applyAlignment="1">
      <alignment horizontal="centerContinuous"/>
    </xf>
    <xf numFmtId="1" fontId="9" fillId="0" borderId="3" xfId="7" applyNumberFormat="1" applyFont="1" applyFill="1" applyBorder="1" applyAlignment="1">
      <alignment horizontal="centerContinuous"/>
    </xf>
    <xf numFmtId="1" fontId="9" fillId="0" borderId="5" xfId="7" applyNumberFormat="1" applyFont="1" applyFill="1" applyBorder="1" applyAlignment="1">
      <alignment horizontal="centerContinuous"/>
    </xf>
    <xf numFmtId="0" fontId="9" fillId="0" borderId="0" xfId="0" applyFont="1" applyFill="1"/>
    <xf numFmtId="0" fontId="9" fillId="0" borderId="4" xfId="7" applyNumberFormat="1" applyFont="1" applyFill="1" applyBorder="1" applyAlignment="1">
      <alignment horizontal="center"/>
    </xf>
    <xf numFmtId="1" fontId="9" fillId="0" borderId="0" xfId="7" applyNumberFormat="1" applyFont="1" applyFill="1" applyBorder="1" applyAlignment="1">
      <alignment horizontal="centerContinuous"/>
    </xf>
    <xf numFmtId="1" fontId="9" fillId="0" borderId="13" xfId="7" applyNumberFormat="1" applyFont="1" applyFill="1" applyBorder="1" applyAlignment="1">
      <alignment horizontal="centerContinuous"/>
    </xf>
    <xf numFmtId="1" fontId="9" fillId="0" borderId="10" xfId="7" applyNumberFormat="1" applyFont="1" applyFill="1" applyBorder="1" applyAlignment="1">
      <alignment horizontal="centerContinuous"/>
    </xf>
    <xf numFmtId="0" fontId="9" fillId="0" borderId="4" xfId="7" applyNumberFormat="1" applyFont="1" applyFill="1" applyBorder="1" applyAlignment="1">
      <alignment horizontal="center" vertical="top" wrapText="1"/>
    </xf>
    <xf numFmtId="0" fontId="9" fillId="0" borderId="8" xfId="7" applyNumberFormat="1" applyFont="1" applyFill="1" applyBorder="1" applyAlignment="1">
      <alignment horizontal="center" vertical="top" wrapText="1"/>
    </xf>
    <xf numFmtId="0" fontId="9" fillId="0" borderId="11" xfId="7" applyNumberFormat="1" applyFont="1" applyFill="1" applyBorder="1" applyAlignment="1">
      <alignment horizontal="center" vertical="center" wrapText="1"/>
    </xf>
    <xf numFmtId="1" fontId="9" fillId="0" borderId="9" xfId="7" applyNumberFormat="1" applyFont="1" applyFill="1" applyBorder="1" applyAlignment="1">
      <alignment horizontal="centerContinuous"/>
    </xf>
    <xf numFmtId="1" fontId="9" fillId="0" borderId="11" xfId="7" applyNumberFormat="1" applyFont="1" applyFill="1" applyBorder="1" applyAlignment="1">
      <alignment horizontal="centerContinuous"/>
    </xf>
    <xf numFmtId="0" fontId="9" fillId="0" borderId="5" xfId="7" applyNumberFormat="1" applyFont="1" applyFill="1" applyBorder="1" applyAlignment="1">
      <alignment horizontal="center" vertical="top" wrapText="1"/>
    </xf>
    <xf numFmtId="0" fontId="9" fillId="0" borderId="5" xfId="7" applyNumberFormat="1" applyFont="1" applyFill="1" applyBorder="1" applyAlignment="1">
      <alignment horizontal="center" vertical="center" wrapText="1"/>
    </xf>
    <xf numFmtId="0" fontId="31" fillId="0" borderId="5" xfId="7" applyNumberFormat="1" applyFont="1" applyFill="1" applyBorder="1" applyAlignment="1">
      <alignment horizontal="center" vertical="center" wrapText="1"/>
    </xf>
    <xf numFmtId="1" fontId="9" fillId="0" borderId="3" xfId="7" applyNumberFormat="1" applyFont="1" applyFill="1" applyBorder="1" applyAlignment="1">
      <alignment horizontal="centerContinuous" vertical="center" wrapText="1"/>
    </xf>
    <xf numFmtId="1" fontId="9" fillId="0" borderId="1" xfId="7" applyNumberFormat="1" applyFont="1" applyFill="1" applyBorder="1" applyAlignment="1">
      <alignment horizontal="centerContinuous" vertical="center" wrapText="1"/>
    </xf>
    <xf numFmtId="1" fontId="9" fillId="0" borderId="10" xfId="7" applyNumberFormat="1" applyFont="1" applyFill="1" applyBorder="1" applyAlignment="1">
      <alignment horizontal="centerContinuous" vertical="center" wrapText="1"/>
    </xf>
    <xf numFmtId="0" fontId="9" fillId="0" borderId="10" xfId="7" applyNumberFormat="1" applyFont="1" applyFill="1" applyBorder="1" applyAlignment="1">
      <alignment horizontal="center" vertical="top" wrapText="1"/>
    </xf>
    <xf numFmtId="0" fontId="9" fillId="0" borderId="10" xfId="7" applyNumberFormat="1" applyFont="1" applyFill="1" applyBorder="1" applyAlignment="1">
      <alignment horizontal="center" vertical="center" wrapText="1"/>
    </xf>
    <xf numFmtId="0" fontId="31" fillId="0" borderId="10" xfId="7" applyNumberFormat="1" applyFont="1" applyFill="1" applyBorder="1" applyAlignment="1">
      <alignment horizontal="center" vertical="center" wrapText="1"/>
    </xf>
    <xf numFmtId="1" fontId="9" fillId="0" borderId="13" xfId="7" applyNumberFormat="1" applyFont="1" applyFill="1" applyBorder="1" applyAlignment="1">
      <alignment horizontal="centerContinuous" vertical="center" wrapText="1"/>
    </xf>
    <xf numFmtId="0" fontId="9" fillId="0" borderId="12" xfId="7" applyNumberFormat="1" applyFont="1" applyFill="1" applyBorder="1" applyAlignment="1">
      <alignment horizontal="center" vertical="top" wrapText="1"/>
    </xf>
    <xf numFmtId="0" fontId="9" fillId="0" borderId="12" xfId="7" applyNumberFormat="1" applyFont="1" applyFill="1" applyBorder="1" applyAlignment="1">
      <alignment horizontal="center" vertical="center" wrapText="1"/>
    </xf>
    <xf numFmtId="0" fontId="31" fillId="0" borderId="12" xfId="7" applyNumberFormat="1" applyFont="1" applyFill="1" applyBorder="1" applyAlignment="1">
      <alignment horizontal="center" vertical="center" wrapText="1"/>
    </xf>
    <xf numFmtId="1" fontId="9" fillId="0" borderId="11" xfId="7" applyNumberFormat="1" applyFont="1" applyFill="1" applyBorder="1" applyAlignment="1">
      <alignment horizontal="centerContinuous" vertical="center" wrapText="1"/>
    </xf>
    <xf numFmtId="1" fontId="9" fillId="0" borderId="12" xfId="7" applyNumberFormat="1" applyFont="1" applyFill="1" applyBorder="1" applyAlignment="1">
      <alignment horizontal="centerContinuous" vertical="center" wrapText="1"/>
    </xf>
    <xf numFmtId="0" fontId="9" fillId="0" borderId="6" xfId="7" applyNumberFormat="1" applyFont="1" applyFill="1" applyBorder="1" applyAlignment="1">
      <alignment horizontal="center" vertical="center"/>
    </xf>
    <xf numFmtId="0" fontId="32" fillId="0" borderId="1" xfId="7" applyNumberFormat="1" applyFont="1" applyFill="1" applyBorder="1" applyAlignment="1">
      <alignment horizontal="center" vertical="center"/>
    </xf>
    <xf numFmtId="0" fontId="32" fillId="0" borderId="12" xfId="7" applyNumberFormat="1" applyFont="1" applyFill="1" applyBorder="1" applyAlignment="1">
      <alignment horizontal="center" vertical="center"/>
    </xf>
    <xf numFmtId="49" fontId="14" fillId="0" borderId="0" xfId="7" applyNumberFormat="1" applyFont="1" applyFill="1" applyBorder="1" applyAlignment="1">
      <alignment horizontal="left"/>
    </xf>
    <xf numFmtId="3" fontId="14" fillId="0" borderId="0" xfId="7" applyNumberFormat="1" applyFont="1" applyFill="1" applyBorder="1" applyAlignment="1">
      <alignment horizontal="right" vertical="center"/>
    </xf>
    <xf numFmtId="3" fontId="14" fillId="0" borderId="0" xfId="7" applyNumberFormat="1" applyFont="1" applyFill="1" applyBorder="1" applyAlignment="1">
      <alignment horizontal="right" vertical="center" wrapText="1"/>
    </xf>
    <xf numFmtId="3" fontId="14" fillId="0" borderId="0" xfId="7" applyNumberFormat="1" applyFont="1" applyFill="1" applyBorder="1" applyAlignment="1">
      <alignment vertical="center" wrapText="1"/>
    </xf>
    <xf numFmtId="3" fontId="14" fillId="0" borderId="0" xfId="7" applyNumberFormat="1" applyFont="1" applyFill="1" applyBorder="1" applyAlignment="1">
      <alignment horizontal="right"/>
    </xf>
    <xf numFmtId="3" fontId="14" fillId="0" borderId="0" xfId="7" applyNumberFormat="1" applyFont="1" applyFill="1" applyBorder="1"/>
    <xf numFmtId="49" fontId="13" fillId="0" borderId="0" xfId="7" applyNumberFormat="1" applyFont="1" applyFill="1" applyBorder="1" applyAlignment="1">
      <alignment horizontal="left"/>
    </xf>
    <xf numFmtId="3" fontId="13" fillId="0" borderId="0" xfId="7" applyNumberFormat="1" applyFont="1" applyFill="1" applyBorder="1" applyAlignment="1">
      <alignment horizontal="right" vertical="center"/>
    </xf>
    <xf numFmtId="3" fontId="13" fillId="0" borderId="0" xfId="7" applyNumberFormat="1" applyFont="1" applyFill="1" applyBorder="1" applyAlignment="1">
      <alignment horizontal="right" vertical="center" wrapText="1"/>
    </xf>
    <xf numFmtId="3" fontId="13" fillId="0" borderId="0" xfId="7" applyNumberFormat="1" applyFont="1" applyFill="1" applyBorder="1" applyAlignment="1">
      <alignment vertical="center" wrapText="1"/>
    </xf>
    <xf numFmtId="3" fontId="13" fillId="0" borderId="0" xfId="0" applyNumberFormat="1" applyFont="1" applyFill="1" applyBorder="1" applyAlignment="1">
      <alignment horizontal="left"/>
    </xf>
    <xf numFmtId="49" fontId="10" fillId="0" borderId="0" xfId="7" applyNumberFormat="1" applyFont="1" applyFill="1" applyBorder="1" applyAlignment="1">
      <alignment horizontal="left"/>
    </xf>
    <xf numFmtId="3" fontId="9" fillId="0" borderId="0" xfId="7" applyNumberFormat="1" applyFont="1" applyFill="1" applyBorder="1" applyAlignment="1">
      <alignment horizontal="right" vertical="center"/>
    </xf>
    <xf numFmtId="0" fontId="10" fillId="0" borderId="0" xfId="7" applyNumberFormat="1" applyFont="1" applyFill="1" applyAlignment="1">
      <alignment horizontal="left"/>
    </xf>
    <xf numFmtId="0" fontId="48" fillId="0" borderId="0" xfId="0" applyFont="1" applyFill="1"/>
    <xf numFmtId="0" fontId="22" fillId="0" borderId="5" xfId="7" applyNumberFormat="1" applyFont="1" applyFill="1" applyBorder="1" applyAlignment="1">
      <alignment horizontal="center"/>
    </xf>
    <xf numFmtId="0" fontId="22" fillId="0" borderId="5" xfId="7" applyNumberFormat="1" applyFont="1" applyFill="1" applyBorder="1" applyAlignment="1">
      <alignment horizontal="center" vertical="center"/>
    </xf>
    <xf numFmtId="0" fontId="30" fillId="0" borderId="5" xfId="7" applyNumberFormat="1" applyFont="1" applyFill="1" applyBorder="1" applyAlignment="1">
      <alignment horizontal="center" vertical="center"/>
    </xf>
    <xf numFmtId="3" fontId="17" fillId="0" borderId="5" xfId="7" applyNumberFormat="1" applyFont="1" applyFill="1" applyBorder="1" applyAlignment="1">
      <alignment horizontal="centerContinuous" vertical="center"/>
    </xf>
    <xf numFmtId="0" fontId="22" fillId="0" borderId="2" xfId="7" applyNumberFormat="1" applyFont="1" applyFill="1" applyBorder="1" applyAlignment="1">
      <alignment horizontal="centerContinuous"/>
    </xf>
    <xf numFmtId="1" fontId="22" fillId="0" borderId="3" xfId="7" applyNumberFormat="1" applyFont="1" applyFill="1" applyBorder="1" applyAlignment="1">
      <alignment horizontal="centerContinuous"/>
    </xf>
    <xf numFmtId="1" fontId="22" fillId="0" borderId="5" xfId="7" applyNumberFormat="1" applyFont="1" applyFill="1" applyBorder="1" applyAlignment="1">
      <alignment horizontal="centerContinuous"/>
    </xf>
    <xf numFmtId="1" fontId="22" fillId="0" borderId="2" xfId="7" applyNumberFormat="1" applyFont="1" applyFill="1" applyBorder="1" applyAlignment="1">
      <alignment horizontal="centerContinuous"/>
    </xf>
    <xf numFmtId="0" fontId="22" fillId="0" borderId="10" xfId="7" applyNumberFormat="1" applyFont="1" applyFill="1" applyBorder="1" applyAlignment="1">
      <alignment horizontal="center"/>
    </xf>
    <xf numFmtId="0" fontId="22" fillId="0" borderId="10" xfId="7" applyNumberFormat="1" applyFont="1" applyFill="1" applyBorder="1" applyAlignment="1">
      <alignment horizontal="center" vertical="center"/>
    </xf>
    <xf numFmtId="0" fontId="30" fillId="0" borderId="5" xfId="7" applyNumberFormat="1" applyFont="1" applyFill="1" applyBorder="1" applyAlignment="1">
      <alignment horizontal="center" vertical="center" wrapText="1"/>
    </xf>
    <xf numFmtId="3" fontId="17" fillId="0" borderId="13" xfId="7" applyNumberFormat="1" applyFont="1" applyFill="1" applyBorder="1" applyAlignment="1">
      <alignment horizontal="center" vertical="center" wrapText="1"/>
    </xf>
    <xf numFmtId="0" fontId="22" fillId="0" borderId="4" xfId="7" applyNumberFormat="1" applyFont="1" applyFill="1" applyBorder="1" applyAlignment="1">
      <alignment horizontal="centerContinuous"/>
    </xf>
    <xf numFmtId="1" fontId="22" fillId="0" borderId="13" xfId="7" applyNumberFormat="1" applyFont="1" applyFill="1" applyBorder="1" applyAlignment="1">
      <alignment horizontal="centerContinuous"/>
    </xf>
    <xf numFmtId="1" fontId="22" fillId="0" borderId="10" xfId="7" applyNumberFormat="1" applyFont="1" applyFill="1" applyBorder="1" applyAlignment="1">
      <alignment horizontal="centerContinuous"/>
    </xf>
    <xf numFmtId="1" fontId="22" fillId="0" borderId="8" xfId="7" applyNumberFormat="1" applyFont="1" applyFill="1" applyBorder="1" applyAlignment="1">
      <alignment horizontal="centerContinuous"/>
    </xf>
    <xf numFmtId="1" fontId="22" fillId="0" borderId="11" xfId="7" applyNumberFormat="1" applyFont="1" applyFill="1" applyBorder="1" applyAlignment="1">
      <alignment horizontal="centerContinuous"/>
    </xf>
    <xf numFmtId="0" fontId="22" fillId="0" borderId="10" xfId="7" applyNumberFormat="1" applyFont="1" applyFill="1" applyBorder="1" applyAlignment="1">
      <alignment horizontal="center" vertical="top" wrapText="1"/>
    </xf>
    <xf numFmtId="0" fontId="22" fillId="0" borderId="10" xfId="7" applyNumberFormat="1" applyFont="1" applyFill="1" applyBorder="1" applyAlignment="1">
      <alignment horizontal="center" vertical="center" wrapText="1"/>
    </xf>
    <xf numFmtId="0" fontId="30" fillId="0" borderId="10" xfId="7" applyNumberFormat="1" applyFont="1" applyFill="1" applyBorder="1" applyAlignment="1">
      <alignment horizontal="center" vertical="center" wrapText="1"/>
    </xf>
    <xf numFmtId="0" fontId="22" fillId="0" borderId="5" xfId="7" applyNumberFormat="1" applyFont="1" applyFill="1" applyBorder="1" applyAlignment="1">
      <alignment horizontal="centerContinuous" vertical="center" wrapText="1"/>
    </xf>
    <xf numFmtId="1" fontId="22" fillId="0" borderId="5" xfId="7" applyNumberFormat="1" applyFont="1" applyFill="1" applyBorder="1" applyAlignment="1">
      <alignment horizontal="centerContinuous" vertical="center" wrapText="1"/>
    </xf>
    <xf numFmtId="1" fontId="22" fillId="0" borderId="13" xfId="7" applyNumberFormat="1" applyFont="1" applyFill="1" applyBorder="1" applyAlignment="1">
      <alignment horizontal="centerContinuous" vertical="center" wrapText="1"/>
    </xf>
    <xf numFmtId="0" fontId="22" fillId="0" borderId="10" xfId="7" applyNumberFormat="1" applyFont="1" applyFill="1" applyBorder="1" applyAlignment="1">
      <alignment horizontal="centerContinuous" vertical="center" wrapText="1"/>
    </xf>
    <xf numFmtId="1" fontId="22" fillId="0" borderId="10" xfId="7" applyNumberFormat="1" applyFont="1" applyFill="1" applyBorder="1" applyAlignment="1">
      <alignment horizontal="centerContinuous" vertical="center" wrapText="1"/>
    </xf>
    <xf numFmtId="3" fontId="17" fillId="0" borderId="11" xfId="7" applyNumberFormat="1" applyFont="1" applyFill="1" applyBorder="1" applyAlignment="1">
      <alignment horizontal="center" vertical="center" wrapText="1"/>
    </xf>
    <xf numFmtId="0" fontId="22" fillId="0" borderId="12" xfId="0" applyFont="1" applyFill="1" applyBorder="1"/>
    <xf numFmtId="0" fontId="22" fillId="0" borderId="1" xfId="7" applyNumberFormat="1" applyFont="1" applyFill="1" applyBorder="1" applyAlignment="1">
      <alignment horizontal="center" vertical="center"/>
    </xf>
    <xf numFmtId="1" fontId="22" fillId="0" borderId="1" xfId="7" applyNumberFormat="1" applyFont="1" applyFill="1" applyBorder="1" applyAlignment="1">
      <alignment horizontal="center" vertical="center"/>
    </xf>
    <xf numFmtId="3" fontId="14" fillId="0" borderId="0" xfId="7" applyNumberFormat="1" applyFont="1" applyFill="1" applyBorder="1" applyAlignment="1">
      <alignment horizontal="right" wrapText="1"/>
    </xf>
    <xf numFmtId="0" fontId="50" fillId="0" borderId="0" xfId="0" applyFont="1" applyFill="1"/>
    <xf numFmtId="3" fontId="51" fillId="0" borderId="0" xfId="0" applyNumberFormat="1" applyFont="1" applyFill="1"/>
    <xf numFmtId="4" fontId="22" fillId="0" borderId="0" xfId="0" applyNumberFormat="1" applyFont="1" applyFill="1"/>
    <xf numFmtId="4" fontId="22" fillId="0" borderId="0" xfId="0" applyNumberFormat="1" applyFont="1" applyFill="1" applyAlignment="1">
      <alignment horizontal="right"/>
    </xf>
    <xf numFmtId="49" fontId="9" fillId="0" borderId="0" xfId="7" applyNumberFormat="1" applyFont="1" applyFill="1" applyBorder="1" applyAlignment="1">
      <alignment horizontal="left"/>
    </xf>
    <xf numFmtId="3" fontId="13" fillId="0" borderId="0" xfId="7" applyNumberFormat="1" applyFont="1" applyFill="1" applyBorder="1" applyAlignment="1">
      <alignment horizontal="right"/>
    </xf>
    <xf numFmtId="0" fontId="22" fillId="0" borderId="0" xfId="7" applyNumberFormat="1" applyFont="1" applyFill="1" applyAlignment="1">
      <alignment horizontal="left"/>
    </xf>
    <xf numFmtId="3" fontId="10" fillId="0" borderId="0" xfId="14" applyNumberFormat="1" applyFont="1" applyFill="1" applyAlignment="1">
      <alignment horizontal="right"/>
    </xf>
    <xf numFmtId="3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2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6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1" fontId="29" fillId="0" borderId="10" xfId="14" applyNumberFormat="1" applyFont="1" applyBorder="1" applyAlignment="1">
      <alignment horizontal="center"/>
    </xf>
    <xf numFmtId="1" fontId="22" fillId="0" borderId="12" xfId="14" applyNumberFormat="1" applyFont="1" applyBorder="1" applyAlignment="1">
      <alignment horizontal="center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 vertical="top"/>
    </xf>
    <xf numFmtId="0" fontId="13" fillId="0" borderId="5" xfId="0" applyFont="1" applyBorder="1" applyAlignment="1">
      <alignment horizontal="right"/>
    </xf>
    <xf numFmtId="0" fontId="13" fillId="0" borderId="10" xfId="0" applyFont="1" applyBorder="1" applyAlignment="1">
      <alignment horizontal="right" vertical="top"/>
    </xf>
    <xf numFmtId="0" fontId="13" fillId="0" borderId="12" xfId="0" applyFont="1" applyBorder="1" applyAlignment="1">
      <alignment horizontal="right" vertical="top"/>
    </xf>
    <xf numFmtId="3" fontId="13" fillId="0" borderId="10" xfId="0" applyNumberFormat="1" applyFont="1" applyBorder="1" applyAlignment="1">
      <alignment horizontal="right"/>
    </xf>
    <xf numFmtId="0" fontId="13" fillId="0" borderId="10" xfId="0" applyFont="1" applyBorder="1" applyAlignment="1">
      <alignment horizontal="right"/>
    </xf>
    <xf numFmtId="171" fontId="13" fillId="0" borderId="10" xfId="0" applyNumberFormat="1" applyFont="1" applyBorder="1" applyAlignment="1">
      <alignment horizontal="right"/>
    </xf>
    <xf numFmtId="171" fontId="14" fillId="0" borderId="0" xfId="0" applyNumberFormat="1" applyFont="1" applyBorder="1" applyAlignment="1">
      <alignment horizontal="right"/>
    </xf>
    <xf numFmtId="171" fontId="14" fillId="0" borderId="0" xfId="0" applyNumberFormat="1" applyFont="1" applyBorder="1" applyAlignment="1">
      <alignment horizontal="right" vertical="top"/>
    </xf>
    <xf numFmtId="0" fontId="13" fillId="0" borderId="5" xfId="0" applyFont="1" applyBorder="1" applyAlignment="1">
      <alignment horizontal="right" vertical="top"/>
    </xf>
    <xf numFmtId="171" fontId="14" fillId="0" borderId="9" xfId="0" applyNumberFormat="1" applyFont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0" fontId="14" fillId="0" borderId="5" xfId="0" applyFont="1" applyBorder="1" applyAlignment="1">
      <alignment horizontal="right"/>
    </xf>
    <xf numFmtId="171" fontId="14" fillId="0" borderId="10" xfId="0" applyNumberFormat="1" applyFont="1" applyBorder="1" applyAlignment="1">
      <alignment horizontal="right"/>
    </xf>
    <xf numFmtId="3" fontId="13" fillId="0" borderId="0" xfId="0" applyNumberFormat="1" applyFont="1" applyBorder="1" applyAlignment="1">
      <alignment horizontal="right"/>
    </xf>
    <xf numFmtId="49" fontId="13" fillId="0" borderId="5" xfId="0" applyNumberFormat="1" applyFont="1" applyBorder="1" applyAlignment="1">
      <alignment horizontal="center"/>
    </xf>
    <xf numFmtId="0" fontId="13" fillId="0" borderId="7" xfId="0" applyFont="1" applyBorder="1"/>
    <xf numFmtId="49" fontId="13" fillId="0" borderId="10" xfId="0" applyNumberFormat="1" applyFont="1" applyBorder="1" applyAlignment="1">
      <alignment horizontal="center" vertical="top"/>
    </xf>
    <xf numFmtId="49" fontId="13" fillId="0" borderId="12" xfId="0" applyNumberFormat="1" applyFont="1" applyBorder="1" applyAlignment="1">
      <alignment horizontal="center" vertical="top"/>
    </xf>
    <xf numFmtId="49" fontId="13" fillId="0" borderId="0" xfId="0" applyNumberFormat="1" applyFont="1" applyAlignment="1">
      <alignment horizontal="center"/>
    </xf>
    <xf numFmtId="49" fontId="13" fillId="0" borderId="10" xfId="0" applyNumberFormat="1" applyFont="1" applyBorder="1" applyAlignment="1">
      <alignment horizontal="center"/>
    </xf>
    <xf numFmtId="49" fontId="14" fillId="0" borderId="0" xfId="0" applyNumberFormat="1" applyFont="1" applyBorder="1" applyAlignment="1">
      <alignment horizontal="center" vertical="top"/>
    </xf>
    <xf numFmtId="0" fontId="14" fillId="0" borderId="8" xfId="0" applyFont="1" applyBorder="1" applyAlignment="1">
      <alignment horizontal="center"/>
    </xf>
    <xf numFmtId="171" fontId="14" fillId="0" borderId="0" xfId="14" applyNumberFormat="1" applyFont="1" applyBorder="1" applyAlignment="1">
      <alignment horizontal="right"/>
    </xf>
    <xf numFmtId="171" fontId="14" fillId="0" borderId="0" xfId="14" applyNumberFormat="1" applyFont="1" applyBorder="1" applyAlignment="1">
      <alignment horizontal="right" vertical="center"/>
    </xf>
    <xf numFmtId="171" fontId="13" fillId="0" borderId="0" xfId="14" applyNumberFormat="1" applyFont="1" applyBorder="1" applyAlignment="1">
      <alignment horizontal="right" vertical="center"/>
    </xf>
    <xf numFmtId="171" fontId="13" fillId="0" borderId="0" xfId="14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3" fontId="0" fillId="0" borderId="0" xfId="0" applyNumberFormat="1" applyAlignment="1">
      <alignment horizontal="right"/>
    </xf>
    <xf numFmtId="0" fontId="13" fillId="0" borderId="0" xfId="0" applyFont="1" applyBorder="1" applyAlignment="1">
      <alignment horizontal="centerContinuous"/>
    </xf>
    <xf numFmtId="0" fontId="14" fillId="0" borderId="0" xfId="0" applyFont="1" applyAlignment="1">
      <alignment horizontal="centerContinuous"/>
    </xf>
    <xf numFmtId="3" fontId="52" fillId="0" borderId="0" xfId="14" applyNumberFormat="1" applyFont="1" applyBorder="1" applyAlignment="1">
      <alignment horizontal="right" vertical="center" wrapText="1"/>
    </xf>
    <xf numFmtId="3" fontId="52" fillId="0" borderId="0" xfId="14" applyNumberFormat="1" applyFont="1" applyBorder="1" applyAlignment="1">
      <alignment horizontal="right" vertical="center"/>
    </xf>
    <xf numFmtId="3" fontId="14" fillId="3" borderId="0" xfId="14" applyNumberFormat="1" applyFont="1" applyFill="1" applyBorder="1" applyAlignment="1">
      <alignment horizontal="right" vertical="center" wrapText="1"/>
    </xf>
    <xf numFmtId="3" fontId="9" fillId="0" borderId="0" xfId="14" applyNumberFormat="1" applyFont="1" applyBorder="1" applyAlignment="1">
      <alignment horizontal="right"/>
    </xf>
    <xf numFmtId="3" fontId="9" fillId="0" borderId="0" xfId="14" applyNumberFormat="1" applyFont="1" applyBorder="1" applyAlignment="1">
      <alignment horizontal="right" wrapText="1"/>
    </xf>
    <xf numFmtId="0" fontId="9" fillId="0" borderId="0" xfId="0" applyFont="1" applyAlignment="1">
      <alignment horizontal="center"/>
    </xf>
    <xf numFmtId="3" fontId="14" fillId="0" borderId="0" xfId="14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9" fillId="0" borderId="0" xfId="0" applyFont="1" applyBorder="1"/>
    <xf numFmtId="3" fontId="34" fillId="0" borderId="0" xfId="0" applyNumberFormat="1" applyFont="1"/>
    <xf numFmtId="3" fontId="53" fillId="0" borderId="0" xfId="14" applyNumberFormat="1" applyFont="1" applyBorder="1" applyAlignment="1">
      <alignment horizontal="right" vertical="center" wrapText="1"/>
    </xf>
    <xf numFmtId="3" fontId="53" fillId="0" borderId="0" xfId="14" applyNumberFormat="1" applyFont="1" applyBorder="1" applyAlignment="1">
      <alignment horizontal="right" vertical="center"/>
    </xf>
    <xf numFmtId="0" fontId="14" fillId="0" borderId="3" xfId="0" applyFont="1" applyBorder="1"/>
    <xf numFmtId="0" fontId="14" fillId="0" borderId="1" xfId="0" applyFont="1" applyBorder="1" applyAlignment="1">
      <alignment horizontal="left" vertical="center"/>
    </xf>
    <xf numFmtId="0" fontId="14" fillId="0" borderId="14" xfId="0" applyFont="1" applyBorder="1" applyAlignment="1">
      <alignment horizontal="centerContinuous"/>
    </xf>
    <xf numFmtId="0" fontId="14" fillId="0" borderId="1" xfId="0" applyFont="1" applyBorder="1" applyAlignment="1">
      <alignment horizontal="centerContinuous"/>
    </xf>
    <xf numFmtId="3" fontId="10" fillId="0" borderId="0" xfId="0" applyNumberFormat="1" applyFont="1" applyAlignment="1" applyProtection="1">
      <alignment horizontal="right"/>
      <protection locked="0"/>
    </xf>
    <xf numFmtId="3" fontId="43" fillId="0" borderId="0" xfId="15" applyNumberFormat="1" applyFont="1"/>
    <xf numFmtId="3" fontId="10" fillId="0" borderId="0" xfId="0" applyNumberFormat="1" applyFont="1" applyBorder="1"/>
    <xf numFmtId="3" fontId="13" fillId="0" borderId="0" xfId="15" applyNumberFormat="1" applyFont="1"/>
    <xf numFmtId="0" fontId="10" fillId="0" borderId="0" xfId="0" applyFont="1" applyAlignment="1">
      <alignment horizontal="left" textRotation="180"/>
    </xf>
    <xf numFmtId="0" fontId="22" fillId="0" borderId="5" xfId="8" applyFont="1" applyFill="1" applyBorder="1" applyAlignment="1">
      <alignment horizontal="center"/>
    </xf>
    <xf numFmtId="3" fontId="22" fillId="0" borderId="5" xfId="8" applyNumberFormat="1" applyFont="1" applyFill="1" applyBorder="1" applyAlignment="1">
      <alignment horizontal="centerContinuous"/>
    </xf>
    <xf numFmtId="3" fontId="22" fillId="0" borderId="6" xfId="8" applyNumberFormat="1" applyFont="1" applyFill="1" applyBorder="1" applyAlignment="1">
      <alignment horizontal="right"/>
    </xf>
    <xf numFmtId="3" fontId="22" fillId="0" borderId="15" xfId="8" applyNumberFormat="1" applyFont="1" applyFill="1" applyBorder="1" applyAlignment="1">
      <alignment horizontal="centerContinuous"/>
    </xf>
    <xf numFmtId="3" fontId="22" fillId="0" borderId="14" xfId="8" applyNumberFormat="1" applyFont="1" applyFill="1" applyBorder="1" applyAlignment="1">
      <alignment horizontal="centerContinuous"/>
    </xf>
    <xf numFmtId="0" fontId="22" fillId="0" borderId="10" xfId="8" applyFont="1" applyFill="1" applyBorder="1" applyAlignment="1">
      <alignment horizontal="center"/>
    </xf>
    <xf numFmtId="3" fontId="22" fillId="0" borderId="10" xfId="8" applyNumberFormat="1" applyFont="1" applyFill="1" applyBorder="1" applyAlignment="1">
      <alignment horizontal="centerContinuous"/>
    </xf>
    <xf numFmtId="3" fontId="22" fillId="0" borderId="10" xfId="8" applyNumberFormat="1" applyFont="1" applyFill="1" applyBorder="1" applyAlignment="1">
      <alignment horizontal="center"/>
    </xf>
    <xf numFmtId="3" fontId="22" fillId="0" borderId="10" xfId="8" applyNumberFormat="1" applyFont="1" applyFill="1" applyBorder="1" applyAlignment="1">
      <alignment horizontal="centerContinuous" wrapText="1"/>
    </xf>
    <xf numFmtId="3" fontId="22" fillId="0" borderId="10" xfId="8" applyNumberFormat="1" applyFont="1" applyFill="1" applyBorder="1" applyAlignment="1">
      <alignment horizontal="right"/>
    </xf>
    <xf numFmtId="3" fontId="22" fillId="0" borderId="10" xfId="8" applyNumberFormat="1" applyFont="1" applyFill="1" applyBorder="1" applyAlignment="1">
      <alignment horizontal="right" wrapText="1"/>
    </xf>
    <xf numFmtId="0" fontId="22" fillId="0" borderId="1" xfId="8" applyFont="1" applyFill="1" applyBorder="1" applyAlignment="1">
      <alignment horizontal="center"/>
    </xf>
    <xf numFmtId="3" fontId="22" fillId="0" borderId="1" xfId="8" applyNumberFormat="1" applyFont="1" applyFill="1" applyBorder="1" applyAlignment="1">
      <alignment horizontal="centerContinuous"/>
    </xf>
    <xf numFmtId="3" fontId="22" fillId="0" borderId="1" xfId="8" applyNumberFormat="1" applyFont="1" applyFill="1" applyBorder="1" applyAlignment="1">
      <alignment horizontal="right"/>
    </xf>
    <xf numFmtId="3" fontId="22" fillId="0" borderId="12" xfId="8" applyNumberFormat="1" applyFont="1" applyFill="1" applyBorder="1" applyAlignment="1">
      <alignment horizontal="centerContinuous"/>
    </xf>
    <xf numFmtId="0" fontId="22" fillId="0" borderId="6" xfId="8" applyFont="1" applyFill="1" applyBorder="1" applyAlignment="1">
      <alignment horizontal="center"/>
    </xf>
    <xf numFmtId="3" fontId="22" fillId="0" borderId="6" xfId="8" applyNumberFormat="1" applyFont="1" applyFill="1" applyBorder="1" applyAlignment="1">
      <alignment horizontal="centerContinuous"/>
    </xf>
    <xf numFmtId="0" fontId="2" fillId="0" borderId="10" xfId="0" applyFont="1" applyBorder="1" applyAlignment="1">
      <alignment horizontal="center"/>
    </xf>
    <xf numFmtId="0" fontId="42" fillId="3" borderId="1" xfId="39" applyBorder="1">
      <alignment horizontal="left" vertical="center"/>
    </xf>
    <xf numFmtId="49" fontId="13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right"/>
    </xf>
    <xf numFmtId="49" fontId="14" fillId="0" borderId="0" xfId="0" applyNumberFormat="1" applyFont="1" applyFill="1" applyAlignment="1">
      <alignment horizontal="center" vertical="top"/>
    </xf>
    <xf numFmtId="0" fontId="14" fillId="0" borderId="0" xfId="0" applyFont="1" applyFill="1" applyAlignment="1">
      <alignment horizontal="right" vertical="top"/>
    </xf>
    <xf numFmtId="49" fontId="14" fillId="0" borderId="9" xfId="0" applyNumberFormat="1" applyFont="1" applyFill="1" applyBorder="1" applyAlignment="1">
      <alignment horizontal="center"/>
    </xf>
    <xf numFmtId="0" fontId="14" fillId="0" borderId="9" xfId="0" applyFont="1" applyFill="1" applyBorder="1"/>
    <xf numFmtId="0" fontId="14" fillId="0" borderId="9" xfId="0" applyFont="1" applyFill="1" applyBorder="1" applyAlignment="1">
      <alignment horizontal="right"/>
    </xf>
    <xf numFmtId="49" fontId="13" fillId="0" borderId="3" xfId="0" applyNumberFormat="1" applyFont="1" applyFill="1" applyBorder="1" applyAlignment="1">
      <alignment horizontal="center"/>
    </xf>
    <xf numFmtId="49" fontId="13" fillId="0" borderId="13" xfId="0" applyNumberFormat="1" applyFont="1" applyFill="1" applyBorder="1" applyAlignment="1">
      <alignment horizontal="center"/>
    </xf>
    <xf numFmtId="0" fontId="13" fillId="0" borderId="0" xfId="0" applyFont="1" applyFill="1" applyBorder="1"/>
    <xf numFmtId="0" fontId="13" fillId="0" borderId="5" xfId="0" applyFont="1" applyFill="1" applyBorder="1" applyAlignment="1">
      <alignment horizontal="right"/>
    </xf>
    <xf numFmtId="49" fontId="13" fillId="0" borderId="13" xfId="0" applyNumberFormat="1" applyFont="1" applyFill="1" applyBorder="1" applyAlignment="1">
      <alignment horizontal="center" vertical="top"/>
    </xf>
    <xf numFmtId="0" fontId="13" fillId="0" borderId="0" xfId="0" applyFont="1" applyFill="1" applyBorder="1" applyAlignment="1">
      <alignment vertical="top"/>
    </xf>
    <xf numFmtId="0" fontId="13" fillId="0" borderId="10" xfId="0" applyFont="1" applyFill="1" applyBorder="1" applyAlignment="1">
      <alignment horizontal="right" vertical="top"/>
    </xf>
    <xf numFmtId="49" fontId="13" fillId="0" borderId="11" xfId="0" applyNumberFormat="1" applyFont="1" applyFill="1" applyBorder="1" applyAlignment="1">
      <alignment horizontal="center" vertical="top"/>
    </xf>
    <xf numFmtId="0" fontId="13" fillId="0" borderId="9" xfId="0" applyFont="1" applyFill="1" applyBorder="1" applyAlignment="1">
      <alignment vertical="top"/>
    </xf>
    <xf numFmtId="0" fontId="13" fillId="0" borderId="12" xfId="0" applyFont="1" applyFill="1" applyBorder="1" applyAlignment="1">
      <alignment horizontal="right" vertical="top"/>
    </xf>
    <xf numFmtId="49" fontId="14" fillId="0" borderId="13" xfId="0" applyNumberFormat="1" applyFont="1" applyFill="1" applyBorder="1" applyAlignment="1">
      <alignment horizontal="center"/>
    </xf>
    <xf numFmtId="3" fontId="14" fillId="0" borderId="10" xfId="0" applyNumberFormat="1" applyFont="1" applyFill="1" applyBorder="1" applyAlignment="1">
      <alignment horizontal="right"/>
    </xf>
    <xf numFmtId="3" fontId="13" fillId="0" borderId="10" xfId="0" applyNumberFormat="1" applyFont="1" applyFill="1" applyBorder="1" applyAlignment="1">
      <alignment horizontal="right"/>
    </xf>
    <xf numFmtId="49" fontId="13" fillId="0" borderId="0" xfId="0" applyNumberFormat="1" applyFont="1" applyFill="1" applyBorder="1" applyAlignment="1">
      <alignment horizontal="center"/>
    </xf>
    <xf numFmtId="3" fontId="13" fillId="0" borderId="0" xfId="0" applyNumberFormat="1" applyFont="1" applyFill="1" applyBorder="1" applyAlignment="1">
      <alignment horizontal="right"/>
    </xf>
    <xf numFmtId="49" fontId="10" fillId="0" borderId="9" xfId="0" applyNumberFormat="1" applyFont="1" applyFill="1" applyBorder="1" applyAlignment="1">
      <alignment horizontal="left"/>
    </xf>
    <xf numFmtId="0" fontId="13" fillId="0" borderId="10" xfId="0" applyFont="1" applyFill="1" applyBorder="1" applyAlignment="1">
      <alignment horizontal="right"/>
    </xf>
    <xf numFmtId="171" fontId="13" fillId="0" borderId="10" xfId="0" applyNumberFormat="1" applyFont="1" applyFill="1" applyBorder="1" applyAlignment="1">
      <alignment horizontal="right"/>
    </xf>
    <xf numFmtId="171" fontId="14" fillId="0" borderId="10" xfId="0" applyNumberFormat="1" applyFont="1" applyFill="1" applyBorder="1" applyAlignment="1">
      <alignment horizontal="right"/>
    </xf>
    <xf numFmtId="49" fontId="14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49" fontId="13" fillId="0" borderId="10" xfId="0" applyNumberFormat="1" applyFont="1" applyFill="1" applyBorder="1" applyAlignment="1">
      <alignment horizontal="center"/>
    </xf>
    <xf numFmtId="49" fontId="13" fillId="0" borderId="0" xfId="0" applyNumberFormat="1" applyFont="1" applyFill="1" applyAlignment="1"/>
    <xf numFmtId="171" fontId="14" fillId="0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vertical="top"/>
    </xf>
    <xf numFmtId="0" fontId="14" fillId="0" borderId="9" xfId="0" applyFont="1" applyFill="1" applyBorder="1" applyAlignment="1">
      <alignment vertical="top"/>
    </xf>
    <xf numFmtId="0" fontId="13" fillId="0" borderId="0" xfId="0" applyFont="1" applyFill="1" applyAlignment="1"/>
    <xf numFmtId="49" fontId="14" fillId="0" borderId="0" xfId="0" applyNumberFormat="1" applyFont="1" applyFill="1" applyBorder="1" applyAlignment="1"/>
    <xf numFmtId="171" fontId="13" fillId="0" borderId="0" xfId="0" applyNumberFormat="1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center" vertical="top"/>
    </xf>
    <xf numFmtId="171" fontId="14" fillId="0" borderId="0" xfId="0" applyNumberFormat="1" applyFont="1" applyFill="1" applyBorder="1" applyAlignment="1">
      <alignment horizontal="right" vertical="top"/>
    </xf>
    <xf numFmtId="0" fontId="13" fillId="0" borderId="9" xfId="0" applyFont="1" applyFill="1" applyBorder="1"/>
    <xf numFmtId="171" fontId="14" fillId="0" borderId="9" xfId="0" applyNumberFormat="1" applyFont="1" applyFill="1" applyBorder="1" applyAlignment="1">
      <alignment horizontal="right"/>
    </xf>
    <xf numFmtId="171" fontId="13" fillId="0" borderId="0" xfId="0" applyNumberFormat="1" applyFont="1" applyFill="1" applyBorder="1"/>
    <xf numFmtId="171" fontId="13" fillId="0" borderId="0" xfId="0" applyNumberFormat="1" applyFont="1" applyFill="1" applyBorder="1" applyAlignment="1">
      <alignment horizontal="right"/>
    </xf>
    <xf numFmtId="171" fontId="13" fillId="0" borderId="5" xfId="0" applyNumberFormat="1" applyFont="1" applyFill="1" applyBorder="1" applyAlignment="1">
      <alignment horizontal="right"/>
    </xf>
    <xf numFmtId="171" fontId="13" fillId="0" borderId="10" xfId="0" applyNumberFormat="1" applyFont="1" applyFill="1" applyBorder="1" applyAlignment="1">
      <alignment horizontal="right" vertical="top"/>
    </xf>
    <xf numFmtId="49" fontId="13" fillId="0" borderId="3" xfId="0" applyNumberFormat="1" applyFont="1" applyFill="1" applyBorder="1" applyAlignment="1">
      <alignment horizontal="center" vertical="top"/>
    </xf>
    <xf numFmtId="0" fontId="13" fillId="0" borderId="5" xfId="0" applyFont="1" applyFill="1" applyBorder="1" applyAlignment="1">
      <alignment horizontal="right" vertical="top"/>
    </xf>
    <xf numFmtId="49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right"/>
    </xf>
    <xf numFmtId="0" fontId="14" fillId="0" borderId="0" xfId="0" applyFont="1" applyFill="1" applyAlignment="1">
      <alignment horizontal="center" vertical="top"/>
    </xf>
    <xf numFmtId="0" fontId="14" fillId="0" borderId="10" xfId="0" applyFont="1" applyFill="1" applyBorder="1" applyAlignment="1">
      <alignment horizontal="right"/>
    </xf>
    <xf numFmtId="171" fontId="14" fillId="0" borderId="0" xfId="0" applyNumberFormat="1" applyFont="1" applyFill="1" applyAlignment="1">
      <alignment horizontal="right"/>
    </xf>
    <xf numFmtId="179" fontId="5" fillId="0" borderId="10" xfId="0" applyNumberFormat="1" applyFont="1" applyFill="1" applyBorder="1" applyAlignment="1">
      <alignment horizontal="right"/>
    </xf>
    <xf numFmtId="179" fontId="2" fillId="0" borderId="10" xfId="0" applyNumberFormat="1" applyFont="1" applyFill="1" applyBorder="1" applyAlignment="1">
      <alignment horizontal="right"/>
    </xf>
    <xf numFmtId="171" fontId="14" fillId="0" borderId="0" xfId="0" applyNumberFormat="1" applyFont="1" applyBorder="1" applyAlignment="1">
      <alignment horizontal="left"/>
    </xf>
    <xf numFmtId="0" fontId="0" fillId="0" borderId="0" xfId="0" applyBorder="1"/>
    <xf numFmtId="0" fontId="1" fillId="0" borderId="0" xfId="0" applyFont="1" applyBorder="1"/>
    <xf numFmtId="0" fontId="13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5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3" fontId="13" fillId="0" borderId="0" xfId="0" applyNumberFormat="1" applyFont="1" applyFill="1" applyAlignment="1">
      <alignment horizontal="center" wrapText="1"/>
    </xf>
    <xf numFmtId="3" fontId="14" fillId="0" borderId="5" xfId="0" applyNumberFormat="1" applyFont="1" applyBorder="1" applyAlignment="1">
      <alignment horizontal="center" vertical="center"/>
    </xf>
    <xf numFmtId="3" fontId="14" fillId="0" borderId="12" xfId="0" applyNumberFormat="1" applyFont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/>
    </xf>
    <xf numFmtId="3" fontId="14" fillId="0" borderId="3" xfId="0" applyNumberFormat="1" applyFont="1" applyBorder="1" applyAlignment="1">
      <alignment horizontal="center"/>
    </xf>
    <xf numFmtId="3" fontId="14" fillId="0" borderId="8" xfId="0" applyNumberFormat="1" applyFont="1" applyBorder="1" applyAlignment="1">
      <alignment horizontal="center"/>
    </xf>
    <xf numFmtId="3" fontId="14" fillId="0" borderId="11" xfId="0" applyNumberFormat="1" applyFont="1" applyBorder="1" applyAlignment="1">
      <alignment horizontal="center"/>
    </xf>
    <xf numFmtId="3" fontId="13" fillId="0" borderId="0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wrapText="1"/>
    </xf>
    <xf numFmtId="0" fontId="14" fillId="0" borderId="14" xfId="0" applyFont="1" applyBorder="1" applyAlignment="1">
      <alignment horizontal="center" wrapText="1"/>
    </xf>
    <xf numFmtId="0" fontId="14" fillId="0" borderId="10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1" fontId="22" fillId="0" borderId="5" xfId="10" applyNumberFormat="1" applyFont="1" applyFill="1" applyBorder="1" applyAlignment="1">
      <alignment horizontal="center" wrapText="1"/>
    </xf>
    <xf numFmtId="1" fontId="22" fillId="0" borderId="10" xfId="10" applyNumberFormat="1" applyFont="1" applyFill="1" applyBorder="1" applyAlignment="1">
      <alignment horizontal="center" wrapText="1"/>
    </xf>
    <xf numFmtId="1" fontId="22" fillId="0" borderId="12" xfId="10" applyNumberFormat="1" applyFont="1" applyFill="1" applyBorder="1" applyAlignment="1">
      <alignment horizontal="center" wrapText="1"/>
    </xf>
    <xf numFmtId="0" fontId="2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22" fillId="0" borderId="5" xfId="12" applyFont="1" applyFill="1" applyBorder="1" applyAlignment="1">
      <alignment horizontal="center" vertical="top" wrapText="1"/>
    </xf>
    <xf numFmtId="0" fontId="22" fillId="0" borderId="10" xfId="12" applyFont="1" applyFill="1" applyBorder="1" applyAlignment="1">
      <alignment horizontal="center" vertical="top" wrapText="1"/>
    </xf>
    <xf numFmtId="0" fontId="22" fillId="0" borderId="12" xfId="12" applyFont="1" applyFill="1" applyBorder="1" applyAlignment="1">
      <alignment horizontal="center" vertical="top" wrapText="1"/>
    </xf>
    <xf numFmtId="3" fontId="29" fillId="0" borderId="5" xfId="13" applyNumberFormat="1" applyFont="1" applyFill="1" applyBorder="1" applyAlignment="1">
      <alignment horizontal="center" vertical="top" wrapText="1"/>
    </xf>
    <xf numFmtId="3" fontId="29" fillId="0" borderId="10" xfId="13" applyNumberFormat="1" applyFont="1" applyFill="1" applyBorder="1" applyAlignment="1">
      <alignment horizontal="center" vertical="top" wrapText="1"/>
    </xf>
    <xf numFmtId="3" fontId="29" fillId="0" borderId="12" xfId="13" applyNumberFormat="1" applyFont="1" applyFill="1" applyBorder="1" applyAlignment="1">
      <alignment horizontal="center" vertical="top" wrapText="1"/>
    </xf>
    <xf numFmtId="0" fontId="22" fillId="0" borderId="6" xfId="14" applyNumberFormat="1" applyFont="1" applyFill="1" applyBorder="1" applyAlignment="1">
      <alignment horizontal="center"/>
    </xf>
    <xf numFmtId="0" fontId="22" fillId="0" borderId="15" xfId="14" applyNumberFormat="1" applyFont="1" applyFill="1" applyBorder="1" applyAlignment="1">
      <alignment horizontal="center"/>
    </xf>
    <xf numFmtId="0" fontId="22" fillId="0" borderId="14" xfId="14" applyNumberFormat="1" applyFont="1" applyFill="1" applyBorder="1" applyAlignment="1">
      <alignment horizontal="center"/>
    </xf>
    <xf numFmtId="0" fontId="22" fillId="0" borderId="8" xfId="14" applyNumberFormat="1" applyFont="1" applyFill="1" applyBorder="1" applyAlignment="1">
      <alignment horizontal="center"/>
    </xf>
    <xf numFmtId="0" fontId="22" fillId="0" borderId="9" xfId="14" applyNumberFormat="1" applyFont="1" applyFill="1" applyBorder="1" applyAlignment="1">
      <alignment horizontal="center"/>
    </xf>
    <xf numFmtId="0" fontId="22" fillId="0" borderId="11" xfId="14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9" fillId="0" borderId="2" xfId="7" applyNumberFormat="1" applyFont="1" applyFill="1" applyBorder="1" applyAlignment="1">
      <alignment horizontal="center"/>
    </xf>
    <xf numFmtId="0" fontId="9" fillId="0" borderId="3" xfId="7" applyNumberFormat="1" applyFont="1" applyFill="1" applyBorder="1" applyAlignment="1">
      <alignment horizontal="center"/>
    </xf>
    <xf numFmtId="0" fontId="9" fillId="0" borderId="7" xfId="7" applyNumberFormat="1" applyFont="1" applyFill="1" applyBorder="1" applyAlignment="1">
      <alignment horizontal="center" vertical="center"/>
    </xf>
    <xf numFmtId="0" fontId="9" fillId="0" borderId="3" xfId="7" applyNumberFormat="1" applyFont="1" applyFill="1" applyBorder="1" applyAlignment="1">
      <alignment horizontal="center" vertical="center"/>
    </xf>
    <xf numFmtId="0" fontId="9" fillId="0" borderId="4" xfId="7" applyNumberFormat="1" applyFont="1" applyFill="1" applyBorder="1" applyAlignment="1">
      <alignment horizontal="center"/>
    </xf>
    <xf numFmtId="0" fontId="9" fillId="0" borderId="13" xfId="7" applyNumberFormat="1" applyFont="1" applyFill="1" applyBorder="1" applyAlignment="1">
      <alignment horizontal="center"/>
    </xf>
    <xf numFmtId="0" fontId="9" fillId="0" borderId="0" xfId="7" applyNumberFormat="1" applyFont="1" applyFill="1" applyBorder="1" applyAlignment="1">
      <alignment horizontal="center" vertical="center"/>
    </xf>
    <xf numFmtId="0" fontId="9" fillId="0" borderId="13" xfId="7" applyNumberFormat="1" applyFont="1" applyFill="1" applyBorder="1" applyAlignment="1">
      <alignment horizontal="center" vertical="center"/>
    </xf>
    <xf numFmtId="0" fontId="9" fillId="0" borderId="9" xfId="7" applyNumberFormat="1" applyFont="1" applyFill="1" applyBorder="1" applyAlignment="1">
      <alignment horizontal="center" vertical="center" wrapText="1"/>
    </xf>
    <xf numFmtId="0" fontId="9" fillId="0" borderId="11" xfId="7" applyNumberFormat="1" applyFont="1" applyFill="1" applyBorder="1" applyAlignment="1">
      <alignment horizontal="center" vertical="center" wrapText="1"/>
    </xf>
    <xf numFmtId="0" fontId="5" fillId="0" borderId="0" xfId="8" applyFont="1" applyFill="1" applyAlignment="1">
      <alignment horizontal="center" vertical="center" wrapText="1"/>
    </xf>
    <xf numFmtId="0" fontId="1" fillId="0" borderId="0" xfId="8" applyFont="1" applyFill="1" applyAlignment="1">
      <alignment horizontal="center" vertical="center" wrapText="1"/>
    </xf>
    <xf numFmtId="49" fontId="14" fillId="0" borderId="0" xfId="0" applyNumberFormat="1" applyFont="1" applyFill="1" applyAlignment="1">
      <alignment vertical="top"/>
    </xf>
    <xf numFmtId="0" fontId="14" fillId="0" borderId="0" xfId="0" applyFont="1" applyFill="1" applyAlignment="1">
      <alignment vertical="top"/>
    </xf>
  </cellXfs>
  <cellStyles count="40">
    <cellStyle name="Column header" xfId="1"/>
    <cellStyle name="Čárka 2" xfId="2"/>
    <cellStyle name="Čárka 2 2" xfId="3"/>
    <cellStyle name="Čiarka 2" xfId="4"/>
    <cellStyle name="Čiarka 3" xfId="5"/>
    <cellStyle name="Normal_DOP!H1a" xfId="6"/>
    <cellStyle name="Normal_PRI!H4" xfId="7"/>
    <cellStyle name="Normal_WNU!H2b" xfId="8"/>
    <cellStyle name="Normal_WNU!H2b_Hstrx" xfId="9"/>
    <cellStyle name="Normal_WNU!H4a" xfId="10"/>
    <cellStyle name="Normal_WNU!H4a_Hstrx" xfId="11"/>
    <cellStyle name="Normal_WNU!H5a" xfId="12"/>
    <cellStyle name="Normal_WNU!H5a_Hstrx" xfId="13"/>
    <cellStyle name="Normal_WPC!H6" xfId="14"/>
    <cellStyle name="Normálna" xfId="0" builtinId="0"/>
    <cellStyle name="Normálna 2" xfId="15"/>
    <cellStyle name="Normálna 3" xfId="16"/>
    <cellStyle name="Normálna 3 2" xfId="17"/>
    <cellStyle name="Normálna 4" xfId="18"/>
    <cellStyle name="Normálne 2" xfId="19"/>
    <cellStyle name="Normálne 3" xfId="20"/>
    <cellStyle name="Normálne 4" xfId="21"/>
    <cellStyle name="Normálne_Hárok1" xfId="22"/>
    <cellStyle name="normální 10" xfId="23"/>
    <cellStyle name="Normální 2" xfId="24"/>
    <cellStyle name="normální 2 2" xfId="25"/>
    <cellStyle name="Normální 2 3" xfId="26"/>
    <cellStyle name="Normální 2 4" xfId="27"/>
    <cellStyle name="Normální 2 5" xfId="28"/>
    <cellStyle name="normální 3" xfId="29"/>
    <cellStyle name="normální 3 2" xfId="30"/>
    <cellStyle name="normální 4" xfId="31"/>
    <cellStyle name="normální 5" xfId="32"/>
    <cellStyle name="normální 6" xfId="33"/>
    <cellStyle name="normální 7" xfId="34"/>
    <cellStyle name="normální 8" xfId="35"/>
    <cellStyle name="normální 9" xfId="36"/>
    <cellStyle name="Procenta 2" xfId="37"/>
    <cellStyle name="Procenta 2 2" xfId="38"/>
    <cellStyle name="Row header" xfId="3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LNOHOSPODARSTVO/EKONOMICKY%20UCET/2019/DEFINITIVNY/REGIONALNE%20UCTY/EPUDEF_N_2019%20STT_EAA_REGIONAL_NUTS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 "/>
      <sheetName val="DATA_01"/>
      <sheetName val="DATA_02"/>
      <sheetName val="DATA_03"/>
      <sheetName val="DATA_04"/>
      <sheetName val="ITEMS"/>
      <sheetName val="COUNTRIES"/>
      <sheetName val="REGION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?</v>
          </cell>
          <cell r="B1" t="str">
            <v>AT</v>
          </cell>
          <cell r="C1" t="str">
            <v>BE</v>
          </cell>
          <cell r="D1" t="str">
            <v>BG</v>
          </cell>
          <cell r="E1" t="str">
            <v>CY</v>
          </cell>
          <cell r="F1" t="str">
            <v>CZ</v>
          </cell>
          <cell r="G1" t="str">
            <v>DE</v>
          </cell>
          <cell r="H1" t="str">
            <v>DK</v>
          </cell>
          <cell r="I1" t="str">
            <v>EE</v>
          </cell>
          <cell r="J1" t="str">
            <v>EL</v>
          </cell>
          <cell r="K1" t="str">
            <v>ES</v>
          </cell>
          <cell r="L1" t="str">
            <v>FI</v>
          </cell>
          <cell r="M1" t="str">
            <v>FR</v>
          </cell>
          <cell r="N1" t="str">
            <v>HR</v>
          </cell>
          <cell r="O1" t="str">
            <v>HU</v>
          </cell>
          <cell r="P1" t="str">
            <v>IE</v>
          </cell>
          <cell r="Q1" t="str">
            <v>IT</v>
          </cell>
          <cell r="R1" t="str">
            <v>LT</v>
          </cell>
          <cell r="S1" t="str">
            <v>LU</v>
          </cell>
          <cell r="T1" t="str">
            <v>LV</v>
          </cell>
          <cell r="U1" t="str">
            <v>MT</v>
          </cell>
          <cell r="V1" t="str">
            <v>NL</v>
          </cell>
          <cell r="W1" t="str">
            <v>PL</v>
          </cell>
          <cell r="X1" t="str">
            <v>PT</v>
          </cell>
          <cell r="Y1" t="str">
            <v>RO</v>
          </cell>
          <cell r="Z1" t="str">
            <v>SE</v>
          </cell>
          <cell r="AA1" t="str">
            <v>SI</v>
          </cell>
          <cell r="AB1" t="str">
            <v>SK</v>
          </cell>
          <cell r="AC1" t="str">
            <v>UK</v>
          </cell>
          <cell r="AD1" t="str">
            <v>CH</v>
          </cell>
          <cell r="AE1" t="str">
            <v>IS</v>
          </cell>
          <cell r="AF1" t="str">
            <v>NO</v>
          </cell>
          <cell r="AG1" t="str">
            <v>RS</v>
          </cell>
          <cell r="AH1" t="str">
            <v>TR</v>
          </cell>
        </row>
        <row r="2">
          <cell r="A2">
            <v>1</v>
          </cell>
          <cell r="B2" t="str">
            <v>AT</v>
          </cell>
          <cell r="C2" t="str">
            <v>BE</v>
          </cell>
          <cell r="D2" t="str">
            <v>BG</v>
          </cell>
          <cell r="E2" t="str">
            <v>CY</v>
          </cell>
          <cell r="F2" t="str">
            <v>CZ</v>
          </cell>
          <cell r="G2" t="str">
            <v>DE</v>
          </cell>
          <cell r="H2" t="str">
            <v>DK</v>
          </cell>
          <cell r="I2" t="str">
            <v>EE</v>
          </cell>
          <cell r="J2" t="str">
            <v>EL</v>
          </cell>
          <cell r="K2" t="str">
            <v>ES</v>
          </cell>
          <cell r="L2" t="str">
            <v>FI</v>
          </cell>
          <cell r="M2" t="str">
            <v>FR</v>
          </cell>
          <cell r="N2" t="str">
            <v>HR</v>
          </cell>
          <cell r="O2" t="str">
            <v>HU</v>
          </cell>
          <cell r="P2" t="str">
            <v>IE</v>
          </cell>
          <cell r="Q2" t="str">
            <v>IT</v>
          </cell>
          <cell r="R2" t="str">
            <v>LT</v>
          </cell>
          <cell r="S2" t="str">
            <v>LU</v>
          </cell>
          <cell r="T2" t="str">
            <v>LV</v>
          </cell>
          <cell r="U2" t="str">
            <v>MT</v>
          </cell>
          <cell r="V2" t="str">
            <v>NL</v>
          </cell>
          <cell r="W2" t="str">
            <v>PL</v>
          </cell>
          <cell r="X2" t="str">
            <v>PT</v>
          </cell>
          <cell r="Y2" t="str">
            <v>RO</v>
          </cell>
          <cell r="Z2" t="str">
            <v>SE</v>
          </cell>
          <cell r="AA2" t="str">
            <v>SI</v>
          </cell>
          <cell r="AB2" t="str">
            <v>SK</v>
          </cell>
          <cell r="AC2" t="str">
            <v>UK</v>
          </cell>
          <cell r="AD2" t="str">
            <v>CH</v>
          </cell>
          <cell r="AE2" t="str">
            <v>IS</v>
          </cell>
          <cell r="AF2" t="str">
            <v>NO</v>
          </cell>
        </row>
        <row r="3">
          <cell r="A3">
            <v>2</v>
          </cell>
          <cell r="B3" t="str">
            <v>AT1</v>
          </cell>
          <cell r="C3" t="str">
            <v>BE1</v>
          </cell>
          <cell r="D3" t="str">
            <v>BG3</v>
          </cell>
          <cell r="E3" t="str">
            <v>CY0</v>
          </cell>
          <cell r="F3" t="str">
            <v>CZ0</v>
          </cell>
          <cell r="G3" t="str">
            <v>DE1</v>
          </cell>
          <cell r="H3" t="str">
            <v>DK0</v>
          </cell>
          <cell r="I3" t="str">
            <v>EE0</v>
          </cell>
          <cell r="J3" t="str">
            <v>EL3</v>
          </cell>
          <cell r="K3" t="str">
            <v>ES1</v>
          </cell>
          <cell r="L3" t="str">
            <v>FI1</v>
          </cell>
          <cell r="M3" t="str">
            <v>FR1</v>
          </cell>
          <cell r="N3" t="str">
            <v>HR0</v>
          </cell>
          <cell r="O3" t="str">
            <v>HU1</v>
          </cell>
          <cell r="P3" t="str">
            <v>IE0</v>
          </cell>
          <cell r="Q3" t="str">
            <v>ITC</v>
          </cell>
          <cell r="R3" t="str">
            <v>LT0</v>
          </cell>
          <cell r="S3" t="str">
            <v>LU0</v>
          </cell>
          <cell r="T3" t="str">
            <v>LV0</v>
          </cell>
          <cell r="U3" t="str">
            <v>MT0</v>
          </cell>
          <cell r="V3" t="str">
            <v>NL1</v>
          </cell>
          <cell r="W3" t="str">
            <v>PL2</v>
          </cell>
          <cell r="X3" t="str">
            <v>PT1</v>
          </cell>
          <cell r="Y3" t="str">
            <v>RO1</v>
          </cell>
          <cell r="Z3" t="str">
            <v>SE1</v>
          </cell>
          <cell r="AA3" t="str">
            <v>SI0</v>
          </cell>
          <cell r="AB3" t="str">
            <v>SK0</v>
          </cell>
          <cell r="AC3" t="str">
            <v>UKC</v>
          </cell>
          <cell r="AD3" t="str">
            <v>CH0</v>
          </cell>
          <cell r="AE3" t="str">
            <v>IS0</v>
          </cell>
          <cell r="AF3" t="str">
            <v>NO0</v>
          </cell>
        </row>
        <row r="4">
          <cell r="A4">
            <v>3</v>
          </cell>
          <cell r="B4" t="str">
            <v>AT11</v>
          </cell>
          <cell r="C4" t="str">
            <v>BE10</v>
          </cell>
          <cell r="D4" t="str">
            <v>BG31</v>
          </cell>
          <cell r="E4" t="str">
            <v>CY00</v>
          </cell>
          <cell r="F4" t="str">
            <v>CZ01</v>
          </cell>
          <cell r="G4" t="str">
            <v>DE11</v>
          </cell>
          <cell r="H4" t="str">
            <v>DK01</v>
          </cell>
          <cell r="I4" t="str">
            <v>EE00</v>
          </cell>
          <cell r="J4" t="str">
            <v>EL30</v>
          </cell>
          <cell r="K4" t="str">
            <v>ES11</v>
          </cell>
          <cell r="L4" t="str">
            <v>FI19</v>
          </cell>
          <cell r="M4" t="str">
            <v>FR10</v>
          </cell>
          <cell r="N4" t="str">
            <v>HR03</v>
          </cell>
          <cell r="O4" t="str">
            <v>HU11</v>
          </cell>
          <cell r="P4" t="str">
            <v>IE04</v>
          </cell>
          <cell r="Q4" t="str">
            <v>ITC1</v>
          </cell>
          <cell r="R4" t="str">
            <v>LT01</v>
          </cell>
          <cell r="S4" t="str">
            <v>LU00</v>
          </cell>
          <cell r="T4" t="str">
            <v>LV00</v>
          </cell>
          <cell r="U4" t="str">
            <v>MT00</v>
          </cell>
          <cell r="V4" t="str">
            <v>NL11</v>
          </cell>
          <cell r="W4" t="str">
            <v>PL21</v>
          </cell>
          <cell r="X4" t="str">
            <v>PT11</v>
          </cell>
          <cell r="Y4" t="str">
            <v>RO11</v>
          </cell>
          <cell r="Z4" t="str">
            <v>SE11</v>
          </cell>
          <cell r="AA4" t="str">
            <v>SI03</v>
          </cell>
          <cell r="AB4" t="str">
            <v>SK01</v>
          </cell>
          <cell r="AC4" t="str">
            <v>UKC1</v>
          </cell>
          <cell r="AD4" t="str">
            <v>CH01</v>
          </cell>
          <cell r="AE4" t="str">
            <v>IS00</v>
          </cell>
          <cell r="AF4" t="str">
            <v>NO01</v>
          </cell>
        </row>
        <row r="5">
          <cell r="A5">
            <v>4</v>
          </cell>
          <cell r="B5" t="str">
            <v>AT12</v>
          </cell>
          <cell r="C5" t="str">
            <v>BE2</v>
          </cell>
          <cell r="D5" t="str">
            <v>BG32</v>
          </cell>
          <cell r="F5" t="str">
            <v>CZ02</v>
          </cell>
          <cell r="G5" t="str">
            <v>DE12</v>
          </cell>
          <cell r="H5" t="str">
            <v>DK02</v>
          </cell>
          <cell r="J5" t="str">
            <v>EL4</v>
          </cell>
          <cell r="K5" t="str">
            <v>ES12</v>
          </cell>
          <cell r="L5" t="str">
            <v>FI1B</v>
          </cell>
          <cell r="M5" t="str">
            <v>FRB</v>
          </cell>
          <cell r="N5" t="str">
            <v>HR04</v>
          </cell>
          <cell r="O5" t="str">
            <v>HU12</v>
          </cell>
          <cell r="P5" t="str">
            <v>IE05</v>
          </cell>
          <cell r="Q5" t="str">
            <v>ITC2</v>
          </cell>
          <cell r="R5" t="str">
            <v>LT02</v>
          </cell>
          <cell r="V5" t="str">
            <v>NL12</v>
          </cell>
          <cell r="W5" t="str">
            <v>PL22</v>
          </cell>
          <cell r="X5" t="str">
            <v>PT15</v>
          </cell>
          <cell r="Y5" t="str">
            <v>RO12</v>
          </cell>
          <cell r="Z5" t="str">
            <v>SE12</v>
          </cell>
          <cell r="AA5" t="str">
            <v>SI04</v>
          </cell>
          <cell r="AB5" t="str">
            <v>SK02</v>
          </cell>
          <cell r="AC5" t="str">
            <v>UKC2</v>
          </cell>
          <cell r="AD5" t="str">
            <v>CH011</v>
          </cell>
          <cell r="AF5" t="str">
            <v>NO02</v>
          </cell>
        </row>
        <row r="6">
          <cell r="A6">
            <v>5</v>
          </cell>
          <cell r="B6" t="str">
            <v>AT13</v>
          </cell>
          <cell r="C6" t="str">
            <v>BE21</v>
          </cell>
          <cell r="D6" t="str">
            <v>BG33</v>
          </cell>
          <cell r="F6" t="str">
            <v>CZ03</v>
          </cell>
          <cell r="G6" t="str">
            <v>DE13</v>
          </cell>
          <cell r="H6" t="str">
            <v>DK03</v>
          </cell>
          <cell r="J6" t="str">
            <v>EL41</v>
          </cell>
          <cell r="K6" t="str">
            <v>ES13</v>
          </cell>
          <cell r="L6" t="str">
            <v>FI1C</v>
          </cell>
          <cell r="M6" t="str">
            <v>FRB0</v>
          </cell>
          <cell r="O6" t="str">
            <v>HU2</v>
          </cell>
          <cell r="P6" t="str">
            <v>IE06</v>
          </cell>
          <cell r="Q6" t="str">
            <v>ITC3</v>
          </cell>
          <cell r="V6" t="str">
            <v>NL13</v>
          </cell>
          <cell r="W6" t="str">
            <v>PL4</v>
          </cell>
          <cell r="X6" t="str">
            <v>PT16</v>
          </cell>
          <cell r="Y6" t="str">
            <v>RO2</v>
          </cell>
          <cell r="Z6" t="str">
            <v>SE2</v>
          </cell>
          <cell r="AB6" t="str">
            <v>SK03</v>
          </cell>
          <cell r="AC6" t="str">
            <v>UKD</v>
          </cell>
          <cell r="AD6" t="str">
            <v>CH012</v>
          </cell>
          <cell r="AF6" t="str">
            <v>NO03</v>
          </cell>
        </row>
        <row r="7">
          <cell r="A7">
            <v>6</v>
          </cell>
          <cell r="B7" t="str">
            <v>AT2</v>
          </cell>
          <cell r="C7" t="str">
            <v>BE22</v>
          </cell>
          <cell r="D7" t="str">
            <v>BG34</v>
          </cell>
          <cell r="F7" t="str">
            <v>CZ04</v>
          </cell>
          <cell r="G7" t="str">
            <v>DE14</v>
          </cell>
          <cell r="H7" t="str">
            <v>DK04</v>
          </cell>
          <cell r="J7" t="str">
            <v>EL42</v>
          </cell>
          <cell r="K7" t="str">
            <v>ES2</v>
          </cell>
          <cell r="L7" t="str">
            <v>FI1D</v>
          </cell>
          <cell r="M7" t="str">
            <v>FRC</v>
          </cell>
          <cell r="O7" t="str">
            <v>HU21</v>
          </cell>
          <cell r="Q7" t="str">
            <v>ITC4</v>
          </cell>
          <cell r="V7" t="str">
            <v>NL2</v>
          </cell>
          <cell r="W7" t="str">
            <v>PL41</v>
          </cell>
          <cell r="X7" t="str">
            <v>PT17</v>
          </cell>
          <cell r="Y7" t="str">
            <v>RO21</v>
          </cell>
          <cell r="Z7" t="str">
            <v>SE21</v>
          </cell>
          <cell r="AB7" t="str">
            <v>SK04</v>
          </cell>
          <cell r="AC7" t="str">
            <v>UKD1</v>
          </cell>
          <cell r="AD7" t="str">
            <v>CH013</v>
          </cell>
          <cell r="AF7" t="str">
            <v>NO04</v>
          </cell>
        </row>
        <row r="8">
          <cell r="A8">
            <v>7</v>
          </cell>
          <cell r="B8" t="str">
            <v>AT21</v>
          </cell>
          <cell r="C8" t="str">
            <v>BE23</v>
          </cell>
          <cell r="D8" t="str">
            <v>BG4</v>
          </cell>
          <cell r="F8" t="str">
            <v>CZ05</v>
          </cell>
          <cell r="G8" t="str">
            <v>DE2</v>
          </cell>
          <cell r="H8" t="str">
            <v>DK05</v>
          </cell>
          <cell r="J8" t="str">
            <v>EL43</v>
          </cell>
          <cell r="K8" t="str">
            <v>ES21</v>
          </cell>
          <cell r="L8" t="str">
            <v>FI2</v>
          </cell>
          <cell r="M8" t="str">
            <v>FRC1</v>
          </cell>
          <cell r="O8" t="str">
            <v>HU22</v>
          </cell>
          <cell r="Q8" t="str">
            <v>ITF</v>
          </cell>
          <cell r="V8" t="str">
            <v>NL21</v>
          </cell>
          <cell r="W8" t="str">
            <v>PL42</v>
          </cell>
          <cell r="X8" t="str">
            <v>PT18</v>
          </cell>
          <cell r="Y8" t="str">
            <v>RO22</v>
          </cell>
          <cell r="Z8" t="str">
            <v>SE22</v>
          </cell>
          <cell r="AC8" t="str">
            <v>UKD3</v>
          </cell>
          <cell r="AD8" t="str">
            <v>CH02</v>
          </cell>
          <cell r="AF8" t="str">
            <v>NO05</v>
          </cell>
        </row>
        <row r="9">
          <cell r="A9">
            <v>8</v>
          </cell>
          <cell r="B9" t="str">
            <v>AT22</v>
          </cell>
          <cell r="C9" t="str">
            <v>BE24</v>
          </cell>
          <cell r="D9" t="str">
            <v>BG41</v>
          </cell>
          <cell r="F9" t="str">
            <v>CZ06</v>
          </cell>
          <cell r="G9" t="str">
            <v>DE21</v>
          </cell>
          <cell r="J9" t="str">
            <v>EL5</v>
          </cell>
          <cell r="K9" t="str">
            <v>ES22</v>
          </cell>
          <cell r="L9" t="str">
            <v>FI20</v>
          </cell>
          <cell r="M9" t="str">
            <v>FRC2</v>
          </cell>
          <cell r="O9" t="str">
            <v>HU23</v>
          </cell>
          <cell r="Q9" t="str">
            <v>ITF1</v>
          </cell>
          <cell r="V9" t="str">
            <v>NL22</v>
          </cell>
          <cell r="W9" t="str">
            <v>PL43</v>
          </cell>
          <cell r="X9" t="str">
            <v>PT2</v>
          </cell>
          <cell r="Y9" t="str">
            <v>RO3</v>
          </cell>
          <cell r="Z9" t="str">
            <v>SE23</v>
          </cell>
          <cell r="AC9" t="str">
            <v>UKD4</v>
          </cell>
          <cell r="AD9" t="str">
            <v>CH021</v>
          </cell>
          <cell r="AF9" t="str">
            <v>NO06</v>
          </cell>
        </row>
        <row r="10">
          <cell r="A10">
            <v>9</v>
          </cell>
          <cell r="B10" t="str">
            <v>AT3</v>
          </cell>
          <cell r="C10" t="str">
            <v>BE25</v>
          </cell>
          <cell r="D10" t="str">
            <v>BG42</v>
          </cell>
          <cell r="F10" t="str">
            <v>CZ07</v>
          </cell>
          <cell r="G10" t="str">
            <v>DE22</v>
          </cell>
          <cell r="J10" t="str">
            <v>EL51</v>
          </cell>
          <cell r="K10" t="str">
            <v>ES23</v>
          </cell>
          <cell r="M10" t="str">
            <v>FRD</v>
          </cell>
          <cell r="O10" t="str">
            <v>HU3</v>
          </cell>
          <cell r="Q10" t="str">
            <v>ITF2</v>
          </cell>
          <cell r="V10" t="str">
            <v>NL23</v>
          </cell>
          <cell r="W10" t="str">
            <v>PL5</v>
          </cell>
          <cell r="X10" t="str">
            <v>PT20</v>
          </cell>
          <cell r="Y10" t="str">
            <v>RO31</v>
          </cell>
          <cell r="Z10" t="str">
            <v>SE3</v>
          </cell>
          <cell r="AC10" t="str">
            <v>UKD6</v>
          </cell>
          <cell r="AD10" t="str">
            <v>CH022</v>
          </cell>
          <cell r="AF10" t="str">
            <v>NO07</v>
          </cell>
        </row>
        <row r="11">
          <cell r="A11">
            <v>10</v>
          </cell>
          <cell r="B11" t="str">
            <v>AT31</v>
          </cell>
          <cell r="C11" t="str">
            <v>BE3</v>
          </cell>
          <cell r="F11" t="str">
            <v>CZ08</v>
          </cell>
          <cell r="G11" t="str">
            <v>DE23</v>
          </cell>
          <cell r="J11" t="str">
            <v>EL52</v>
          </cell>
          <cell r="K11" t="str">
            <v>ES24</v>
          </cell>
          <cell r="M11" t="str">
            <v>FRD1</v>
          </cell>
          <cell r="O11" t="str">
            <v>HU31</v>
          </cell>
          <cell r="Q11" t="str">
            <v>ITF3</v>
          </cell>
          <cell r="V11" t="str">
            <v>NL3</v>
          </cell>
          <cell r="W11" t="str">
            <v>PL51</v>
          </cell>
          <cell r="X11" t="str">
            <v>PT3</v>
          </cell>
          <cell r="Y11" t="str">
            <v>RO32</v>
          </cell>
          <cell r="Z11" t="str">
            <v>SE31</v>
          </cell>
          <cell r="AC11" t="str">
            <v>UKD7</v>
          </cell>
          <cell r="AD11" t="str">
            <v>CH023</v>
          </cell>
        </row>
        <row r="12">
          <cell r="A12">
            <v>11</v>
          </cell>
          <cell r="B12" t="str">
            <v>AT32</v>
          </cell>
          <cell r="C12" t="str">
            <v>BE31</v>
          </cell>
          <cell r="G12" t="str">
            <v>DE24</v>
          </cell>
          <cell r="J12" t="str">
            <v>EL53</v>
          </cell>
          <cell r="K12" t="str">
            <v>ES3</v>
          </cell>
          <cell r="M12" t="str">
            <v>FRD2</v>
          </cell>
          <cell r="O12" t="str">
            <v>HU32</v>
          </cell>
          <cell r="Q12" t="str">
            <v>ITF4</v>
          </cell>
          <cell r="V12" t="str">
            <v>NL31</v>
          </cell>
          <cell r="W12" t="str">
            <v>PL52</v>
          </cell>
          <cell r="X12" t="str">
            <v>PT30</v>
          </cell>
          <cell r="Y12" t="str">
            <v>RO4</v>
          </cell>
          <cell r="Z12" t="str">
            <v>SE32</v>
          </cell>
          <cell r="AC12" t="str">
            <v>UKE</v>
          </cell>
          <cell r="AD12" t="str">
            <v>CH024</v>
          </cell>
        </row>
        <row r="13">
          <cell r="A13">
            <v>12</v>
          </cell>
          <cell r="B13" t="str">
            <v>AT33</v>
          </cell>
          <cell r="C13" t="str">
            <v>BE32</v>
          </cell>
          <cell r="G13" t="str">
            <v>DE25</v>
          </cell>
          <cell r="J13" t="str">
            <v>EL54</v>
          </cell>
          <cell r="K13" t="str">
            <v>ES30</v>
          </cell>
          <cell r="M13" t="str">
            <v>FRE</v>
          </cell>
          <cell r="O13" t="str">
            <v>HU33</v>
          </cell>
          <cell r="Q13" t="str">
            <v>ITF5</v>
          </cell>
          <cell r="V13" t="str">
            <v>NL32</v>
          </cell>
          <cell r="W13" t="str">
            <v>PL6</v>
          </cell>
          <cell r="Y13" t="str">
            <v>RO41</v>
          </cell>
          <cell r="Z13" t="str">
            <v>SE33</v>
          </cell>
          <cell r="AC13" t="str">
            <v>UKE1</v>
          </cell>
          <cell r="AD13" t="str">
            <v>CH025</v>
          </cell>
        </row>
        <row r="14">
          <cell r="A14">
            <v>13</v>
          </cell>
          <cell r="B14" t="str">
            <v>AT34</v>
          </cell>
          <cell r="C14" t="str">
            <v>BE33</v>
          </cell>
          <cell r="G14" t="str">
            <v>DE26</v>
          </cell>
          <cell r="J14" t="str">
            <v>EL6</v>
          </cell>
          <cell r="K14" t="str">
            <v>ES4</v>
          </cell>
          <cell r="M14" t="str">
            <v>FRE1</v>
          </cell>
          <cell r="Q14" t="str">
            <v>ITF6</v>
          </cell>
          <cell r="V14" t="str">
            <v>NL33</v>
          </cell>
          <cell r="W14" t="str">
            <v>PL61</v>
          </cell>
          <cell r="Y14" t="str">
            <v>RO42</v>
          </cell>
          <cell r="AC14" t="str">
            <v>UKE2</v>
          </cell>
          <cell r="AD14" t="str">
            <v>CH03</v>
          </cell>
        </row>
        <row r="15">
          <cell r="A15">
            <v>14</v>
          </cell>
          <cell r="C15" t="str">
            <v>BE34</v>
          </cell>
          <cell r="G15" t="str">
            <v>DE27</v>
          </cell>
          <cell r="J15" t="str">
            <v>EL61</v>
          </cell>
          <cell r="K15" t="str">
            <v>ES41</v>
          </cell>
          <cell r="M15" t="str">
            <v>FRE2</v>
          </cell>
          <cell r="Q15" t="str">
            <v>ITG</v>
          </cell>
          <cell r="V15" t="str">
            <v>NL34</v>
          </cell>
          <cell r="W15" t="str">
            <v>PL62</v>
          </cell>
          <cell r="AC15" t="str">
            <v>UKE3</v>
          </cell>
          <cell r="AD15" t="str">
            <v>CH031</v>
          </cell>
        </row>
        <row r="16">
          <cell r="A16">
            <v>15</v>
          </cell>
          <cell r="C16" t="str">
            <v>BE35</v>
          </cell>
          <cell r="G16" t="str">
            <v>DE3</v>
          </cell>
          <cell r="J16" t="str">
            <v>EL62</v>
          </cell>
          <cell r="K16" t="str">
            <v>ES42</v>
          </cell>
          <cell r="M16" t="str">
            <v>FRF</v>
          </cell>
          <cell r="Q16" t="str">
            <v>ITG1</v>
          </cell>
          <cell r="V16" t="str">
            <v>NL4</v>
          </cell>
          <cell r="W16" t="str">
            <v>PL63</v>
          </cell>
          <cell r="AC16" t="str">
            <v>UKE4</v>
          </cell>
          <cell r="AD16" t="str">
            <v>CH032</v>
          </cell>
        </row>
        <row r="17">
          <cell r="A17">
            <v>16</v>
          </cell>
          <cell r="G17" t="str">
            <v>DE30</v>
          </cell>
          <cell r="J17" t="str">
            <v>EL63</v>
          </cell>
          <cell r="K17" t="str">
            <v>ES43</v>
          </cell>
          <cell r="M17" t="str">
            <v>FRF1</v>
          </cell>
          <cell r="Q17" t="str">
            <v>ITG2</v>
          </cell>
          <cell r="V17" t="str">
            <v>NL41</v>
          </cell>
          <cell r="W17" t="str">
            <v>PL7</v>
          </cell>
          <cell r="AC17" t="str">
            <v>UKF</v>
          </cell>
          <cell r="AD17" t="str">
            <v>CH033</v>
          </cell>
        </row>
        <row r="18">
          <cell r="A18">
            <v>17</v>
          </cell>
          <cell r="G18" t="str">
            <v>DE4</v>
          </cell>
          <cell r="J18" t="str">
            <v>EL64</v>
          </cell>
          <cell r="K18" t="str">
            <v>ES5</v>
          </cell>
          <cell r="M18" t="str">
            <v>FRF2</v>
          </cell>
          <cell r="Q18" t="str">
            <v>ITH</v>
          </cell>
          <cell r="V18" t="str">
            <v>NL42</v>
          </cell>
          <cell r="W18" t="str">
            <v>PL71</v>
          </cell>
          <cell r="AC18" t="str">
            <v>UKF1</v>
          </cell>
          <cell r="AD18" t="str">
            <v>CH04</v>
          </cell>
        </row>
        <row r="19">
          <cell r="A19">
            <v>18</v>
          </cell>
          <cell r="G19" t="str">
            <v>DE40</v>
          </cell>
          <cell r="J19" t="str">
            <v>EL65</v>
          </cell>
          <cell r="K19" t="str">
            <v>ES51</v>
          </cell>
          <cell r="M19" t="str">
            <v>FRF3</v>
          </cell>
          <cell r="Q19" t="str">
            <v>ITH1</v>
          </cell>
          <cell r="W19" t="str">
            <v>PL72</v>
          </cell>
          <cell r="AC19" t="str">
            <v>UKF2</v>
          </cell>
          <cell r="AD19" t="str">
            <v>CH05</v>
          </cell>
        </row>
        <row r="20">
          <cell r="A20">
            <v>19</v>
          </cell>
          <cell r="G20" t="str">
            <v>DE5</v>
          </cell>
          <cell r="K20" t="str">
            <v>ES52</v>
          </cell>
          <cell r="M20" t="str">
            <v>FRG</v>
          </cell>
          <cell r="Q20" t="str">
            <v>ITH2</v>
          </cell>
          <cell r="W20" t="str">
            <v>PL8</v>
          </cell>
          <cell r="AC20" t="str">
            <v>UKF3</v>
          </cell>
          <cell r="AD20" t="str">
            <v>CH051</v>
          </cell>
        </row>
        <row r="21">
          <cell r="A21">
            <v>20</v>
          </cell>
          <cell r="G21" t="str">
            <v>DE50</v>
          </cell>
          <cell r="K21" t="str">
            <v>ES53</v>
          </cell>
          <cell r="M21" t="str">
            <v>FRG0</v>
          </cell>
          <cell r="Q21" t="str">
            <v>ITH3</v>
          </cell>
          <cell r="W21" t="str">
            <v>PL81</v>
          </cell>
          <cell r="AC21" t="str">
            <v>UKG</v>
          </cell>
          <cell r="AD21" t="str">
            <v>CH052</v>
          </cell>
        </row>
        <row r="22">
          <cell r="A22">
            <v>21</v>
          </cell>
          <cell r="G22" t="str">
            <v>DE6</v>
          </cell>
          <cell r="K22" t="str">
            <v>ES6</v>
          </cell>
          <cell r="M22" t="str">
            <v>FRH</v>
          </cell>
          <cell r="Q22" t="str">
            <v>ITH4</v>
          </cell>
          <cell r="W22" t="str">
            <v>PL82</v>
          </cell>
          <cell r="AC22" t="str">
            <v>UKG1</v>
          </cell>
          <cell r="AD22" t="str">
            <v>CH053</v>
          </cell>
        </row>
        <row r="23">
          <cell r="A23">
            <v>22</v>
          </cell>
          <cell r="G23" t="str">
            <v>DE60</v>
          </cell>
          <cell r="K23" t="str">
            <v>ES61</v>
          </cell>
          <cell r="M23" t="str">
            <v>FRH0</v>
          </cell>
          <cell r="Q23" t="str">
            <v>ITH5</v>
          </cell>
          <cell r="W23" t="str">
            <v>PL84</v>
          </cell>
          <cell r="AC23" t="str">
            <v>UKG2</v>
          </cell>
          <cell r="AD23" t="str">
            <v>CH054</v>
          </cell>
        </row>
        <row r="24">
          <cell r="A24">
            <v>23</v>
          </cell>
          <cell r="G24" t="str">
            <v>DE7</v>
          </cell>
          <cell r="K24" t="str">
            <v>ES62</v>
          </cell>
          <cell r="M24" t="str">
            <v>FRI</v>
          </cell>
          <cell r="Q24" t="str">
            <v>ITI</v>
          </cell>
          <cell r="W24" t="str">
            <v>PL9</v>
          </cell>
          <cell r="AC24" t="str">
            <v>UKG3</v>
          </cell>
          <cell r="AD24" t="str">
            <v>CH055</v>
          </cell>
        </row>
        <row r="25">
          <cell r="A25">
            <v>24</v>
          </cell>
          <cell r="G25" t="str">
            <v>DE71</v>
          </cell>
          <cell r="K25" t="str">
            <v>ES63</v>
          </cell>
          <cell r="M25" t="str">
            <v>FRI1</v>
          </cell>
          <cell r="Q25" t="str">
            <v>ITI1</v>
          </cell>
          <cell r="W25" t="str">
            <v>PL91</v>
          </cell>
          <cell r="AC25" t="str">
            <v>UKH</v>
          </cell>
          <cell r="AD25" t="str">
            <v>CH056</v>
          </cell>
        </row>
        <row r="26">
          <cell r="A26">
            <v>25</v>
          </cell>
          <cell r="G26" t="str">
            <v>DE72</v>
          </cell>
          <cell r="K26" t="str">
            <v>ES64</v>
          </cell>
          <cell r="M26" t="str">
            <v>FRI2</v>
          </cell>
          <cell r="Q26" t="str">
            <v>ITI2</v>
          </cell>
          <cell r="W26" t="str">
            <v>PL92</v>
          </cell>
          <cell r="AC26" t="str">
            <v>UKH1</v>
          </cell>
          <cell r="AD26" t="str">
            <v>CH057</v>
          </cell>
        </row>
        <row r="27">
          <cell r="A27">
            <v>26</v>
          </cell>
          <cell r="G27" t="str">
            <v>DE73</v>
          </cell>
          <cell r="K27" t="str">
            <v>ES7</v>
          </cell>
          <cell r="M27" t="str">
            <v>FRI3</v>
          </cell>
          <cell r="Q27" t="str">
            <v>ITI3</v>
          </cell>
          <cell r="AC27" t="str">
            <v>UKH2</v>
          </cell>
          <cell r="AD27" t="str">
            <v>CH06</v>
          </cell>
        </row>
        <row r="28">
          <cell r="A28">
            <v>27</v>
          </cell>
          <cell r="G28" t="str">
            <v>DE8</v>
          </cell>
          <cell r="K28" t="str">
            <v>ES70</v>
          </cell>
          <cell r="M28" t="str">
            <v>FRJ</v>
          </cell>
          <cell r="Q28" t="str">
            <v>ITI4</v>
          </cell>
          <cell r="AC28" t="str">
            <v>UKH3</v>
          </cell>
          <cell r="AD28" t="str">
            <v>CH061</v>
          </cell>
        </row>
        <row r="29">
          <cell r="A29">
            <v>28</v>
          </cell>
          <cell r="G29" t="str">
            <v>DE80</v>
          </cell>
          <cell r="M29" t="str">
            <v>FRJ1</v>
          </cell>
          <cell r="AC29" t="str">
            <v>UKI</v>
          </cell>
          <cell r="AD29" t="str">
            <v>CH062</v>
          </cell>
        </row>
        <row r="30">
          <cell r="A30">
            <v>29</v>
          </cell>
          <cell r="G30" t="str">
            <v>DE9</v>
          </cell>
          <cell r="M30" t="str">
            <v>FRJ2</v>
          </cell>
          <cell r="AC30" t="str">
            <v>UKI3</v>
          </cell>
          <cell r="AD30" t="str">
            <v>CH063</v>
          </cell>
        </row>
        <row r="31">
          <cell r="A31">
            <v>30</v>
          </cell>
          <cell r="G31" t="str">
            <v>DE91</v>
          </cell>
          <cell r="M31" t="str">
            <v>FRK</v>
          </cell>
          <cell r="AC31" t="str">
            <v>UKI4</v>
          </cell>
          <cell r="AD31" t="str">
            <v>CH064</v>
          </cell>
        </row>
        <row r="32">
          <cell r="A32">
            <v>31</v>
          </cell>
          <cell r="G32" t="str">
            <v>DE92</v>
          </cell>
          <cell r="M32" t="str">
            <v>FRK1</v>
          </cell>
          <cell r="AC32" t="str">
            <v>UKI5</v>
          </cell>
          <cell r="AD32" t="str">
            <v>CH065</v>
          </cell>
        </row>
        <row r="33">
          <cell r="A33">
            <v>32</v>
          </cell>
          <cell r="G33" t="str">
            <v>DE93</v>
          </cell>
          <cell r="M33" t="str">
            <v>FRK2</v>
          </cell>
          <cell r="AC33" t="str">
            <v>UKI6</v>
          </cell>
          <cell r="AD33" t="str">
            <v>CH066</v>
          </cell>
        </row>
        <row r="34">
          <cell r="A34">
            <v>33</v>
          </cell>
          <cell r="G34" t="str">
            <v>DE94</v>
          </cell>
          <cell r="M34" t="str">
            <v>FRL</v>
          </cell>
          <cell r="AC34" t="str">
            <v>UKI7</v>
          </cell>
          <cell r="AD34" t="str">
            <v>CH07</v>
          </cell>
        </row>
        <row r="35">
          <cell r="A35">
            <v>34</v>
          </cell>
          <cell r="G35" t="str">
            <v>DEA</v>
          </cell>
          <cell r="M35" t="str">
            <v>FRL0</v>
          </cell>
          <cell r="AC35" t="str">
            <v>UKJ</v>
          </cell>
        </row>
        <row r="36">
          <cell r="A36">
            <v>35</v>
          </cell>
          <cell r="G36" t="str">
            <v>DEA1</v>
          </cell>
          <cell r="M36" t="str">
            <v>FRM</v>
          </cell>
          <cell r="AC36" t="str">
            <v>UKJ1</v>
          </cell>
        </row>
        <row r="37">
          <cell r="A37">
            <v>36</v>
          </cell>
          <cell r="G37" t="str">
            <v>DEA2</v>
          </cell>
          <cell r="M37" t="str">
            <v>FRM0</v>
          </cell>
          <cell r="AC37" t="str">
            <v>UKJ2</v>
          </cell>
        </row>
        <row r="38">
          <cell r="A38">
            <v>37</v>
          </cell>
          <cell r="G38" t="str">
            <v>DEA3</v>
          </cell>
          <cell r="M38" t="str">
            <v>FRY</v>
          </cell>
          <cell r="AC38" t="str">
            <v>UKJ3</v>
          </cell>
        </row>
        <row r="39">
          <cell r="A39">
            <v>38</v>
          </cell>
          <cell r="G39" t="str">
            <v>DEA4</v>
          </cell>
          <cell r="M39" t="str">
            <v>FRY1</v>
          </cell>
          <cell r="AC39" t="str">
            <v>UKJ4</v>
          </cell>
        </row>
        <row r="40">
          <cell r="A40">
            <v>39</v>
          </cell>
          <cell r="G40" t="str">
            <v>DEA5</v>
          </cell>
          <cell r="M40" t="str">
            <v>FRY2</v>
          </cell>
          <cell r="AC40" t="str">
            <v>UKK</v>
          </cell>
        </row>
        <row r="41">
          <cell r="A41">
            <v>40</v>
          </cell>
          <cell r="G41" t="str">
            <v>DEB</v>
          </cell>
          <cell r="M41" t="str">
            <v>FRY3</v>
          </cell>
          <cell r="AC41" t="str">
            <v>UKK1</v>
          </cell>
        </row>
        <row r="42">
          <cell r="A42">
            <v>41</v>
          </cell>
          <cell r="G42" t="str">
            <v>DEB1</v>
          </cell>
          <cell r="M42" t="str">
            <v>FRY4</v>
          </cell>
          <cell r="AC42" t="str">
            <v>UKK2</v>
          </cell>
        </row>
        <row r="43">
          <cell r="A43">
            <v>42</v>
          </cell>
          <cell r="G43" t="str">
            <v>DEB2</v>
          </cell>
          <cell r="M43" t="str">
            <v>FRY5</v>
          </cell>
          <cell r="AC43" t="str">
            <v>UKK3</v>
          </cell>
        </row>
        <row r="44">
          <cell r="A44">
            <v>43</v>
          </cell>
          <cell r="G44" t="str">
            <v>DEB3</v>
          </cell>
          <cell r="AC44" t="str">
            <v>UKK4</v>
          </cell>
        </row>
        <row r="45">
          <cell r="A45">
            <v>44</v>
          </cell>
          <cell r="G45" t="str">
            <v>DEC</v>
          </cell>
          <cell r="AC45" t="str">
            <v>UKL</v>
          </cell>
        </row>
        <row r="46">
          <cell r="A46">
            <v>45</v>
          </cell>
          <cell r="G46" t="str">
            <v>DEC0</v>
          </cell>
          <cell r="AC46" t="str">
            <v>UKL1</v>
          </cell>
        </row>
        <row r="47">
          <cell r="A47">
            <v>46</v>
          </cell>
          <cell r="G47" t="str">
            <v>DED</v>
          </cell>
          <cell r="AC47" t="str">
            <v>UKL2</v>
          </cell>
        </row>
        <row r="48">
          <cell r="A48">
            <v>47</v>
          </cell>
          <cell r="G48" t="str">
            <v>DED2</v>
          </cell>
          <cell r="AC48" t="str">
            <v>UKM</v>
          </cell>
        </row>
        <row r="49">
          <cell r="A49">
            <v>48</v>
          </cell>
          <cell r="G49" t="str">
            <v>DED4</v>
          </cell>
          <cell r="AC49" t="str">
            <v>UKM5</v>
          </cell>
        </row>
        <row r="50">
          <cell r="A50">
            <v>49</v>
          </cell>
          <cell r="G50" t="str">
            <v>DED5</v>
          </cell>
          <cell r="AC50" t="str">
            <v>UKM6</v>
          </cell>
        </row>
        <row r="51">
          <cell r="A51">
            <v>50</v>
          </cell>
          <cell r="G51" t="str">
            <v>DEE</v>
          </cell>
          <cell r="AC51" t="str">
            <v>UKM7</v>
          </cell>
        </row>
        <row r="52">
          <cell r="A52">
            <v>51</v>
          </cell>
          <cell r="G52" t="str">
            <v>DEE0</v>
          </cell>
          <cell r="AC52" t="str">
            <v>UKM8</v>
          </cell>
        </row>
        <row r="53">
          <cell r="A53">
            <v>52</v>
          </cell>
          <cell r="G53" t="str">
            <v>DEF</v>
          </cell>
          <cell r="AC53" t="str">
            <v>UKM9</v>
          </cell>
        </row>
        <row r="54">
          <cell r="A54">
            <v>53</v>
          </cell>
          <cell r="G54" t="str">
            <v>DEF0</v>
          </cell>
          <cell r="AC54" t="str">
            <v>UKN</v>
          </cell>
        </row>
        <row r="55">
          <cell r="A55">
            <v>54</v>
          </cell>
          <cell r="G55" t="str">
            <v>DEG</v>
          </cell>
          <cell r="AC55" t="str">
            <v>UKN0</v>
          </cell>
        </row>
        <row r="56">
          <cell r="A56">
            <v>55</v>
          </cell>
          <cell r="G56" t="str">
            <v>DEG0</v>
          </cell>
        </row>
      </sheetData>
      <sheetData sheetId="7">
        <row r="2">
          <cell r="A2" t="str">
            <v>BE</v>
          </cell>
          <cell r="B2" t="str">
            <v xml:space="preserve">BELGIQUE-BELGIË </v>
          </cell>
        </row>
        <row r="3">
          <cell r="A3" t="str">
            <v>BE1</v>
          </cell>
          <cell r="B3" t="str">
            <v>RÉGION DE BRUXELLES-CAPITALE / BRUSSELS HOOFDSTEDELIJK GEWEST</v>
          </cell>
        </row>
        <row r="4">
          <cell r="A4" t="str">
            <v>BE10</v>
          </cell>
          <cell r="B4" t="str">
            <v>Région de Bruxelles-Capitale / Brussels Hoofdstedelijk Gewest</v>
          </cell>
        </row>
        <row r="5">
          <cell r="A5" t="str">
            <v>BE2</v>
          </cell>
          <cell r="B5" t="str">
            <v>VLAAMS GEWEST</v>
          </cell>
        </row>
        <row r="6">
          <cell r="A6" t="str">
            <v>BE21</v>
          </cell>
          <cell r="B6" t="str">
            <v>Prov. Antwerpen</v>
          </cell>
        </row>
        <row r="7">
          <cell r="A7" t="str">
            <v>BE22</v>
          </cell>
          <cell r="B7" t="str">
            <v>Prov. Limburg (BE)</v>
          </cell>
        </row>
        <row r="8">
          <cell r="A8" t="str">
            <v>BE23</v>
          </cell>
          <cell r="B8" t="str">
            <v>Prov. Oost-Vlaanderen</v>
          </cell>
        </row>
        <row r="9">
          <cell r="A9" t="str">
            <v>BE24</v>
          </cell>
          <cell r="B9" t="str">
            <v>Prov. Vlaams-Brabant</v>
          </cell>
        </row>
        <row r="10">
          <cell r="A10" t="str">
            <v>BE25</v>
          </cell>
          <cell r="B10" t="str">
            <v>Prov. West-Vlaanderen</v>
          </cell>
        </row>
        <row r="11">
          <cell r="A11" t="str">
            <v>BE3</v>
          </cell>
          <cell r="B11" t="str">
            <v>RÉGION WALLONNE</v>
          </cell>
        </row>
        <row r="12">
          <cell r="A12" t="str">
            <v>BE31</v>
          </cell>
          <cell r="B12" t="str">
            <v>Prov. Brabant Wallon</v>
          </cell>
        </row>
        <row r="13">
          <cell r="A13" t="str">
            <v>BE32</v>
          </cell>
          <cell r="B13" t="str">
            <v>Prov. Hainaut</v>
          </cell>
        </row>
        <row r="14">
          <cell r="A14" t="str">
            <v>BE33</v>
          </cell>
          <cell r="B14" t="str">
            <v>Prov. Liège</v>
          </cell>
        </row>
        <row r="15">
          <cell r="A15" t="str">
            <v>BE34</v>
          </cell>
          <cell r="B15" t="str">
            <v>Prov. Luxembourg (BE)</v>
          </cell>
        </row>
        <row r="16">
          <cell r="A16" t="str">
            <v>BE35</v>
          </cell>
          <cell r="B16" t="str">
            <v>Prov. Namur</v>
          </cell>
        </row>
        <row r="17">
          <cell r="A17" t="str">
            <v>BG</v>
          </cell>
          <cell r="B17" t="str">
            <v>БЪЛГАРИЯ (BULGARIA)</v>
          </cell>
        </row>
        <row r="18">
          <cell r="A18" t="str">
            <v>BG3</v>
          </cell>
          <cell r="B18" t="str">
            <v>СЕВЕРНА И ЮГОИЗТОЧНА БЪЛГАРИЯ (SEVERNA I YUGOIZTOCHNA BULGARIA)</v>
          </cell>
        </row>
        <row r="19">
          <cell r="A19" t="str">
            <v>BG31</v>
          </cell>
          <cell r="B19" t="str">
            <v>Северозападен (Severozapaden)</v>
          </cell>
        </row>
        <row r="20">
          <cell r="A20" t="str">
            <v>BG32</v>
          </cell>
          <cell r="B20" t="str">
            <v>Северен централен (Severen tsentralen)</v>
          </cell>
        </row>
        <row r="21">
          <cell r="A21" t="str">
            <v>BG33</v>
          </cell>
          <cell r="B21" t="str">
            <v>Североизточен (Severoiztochen)</v>
          </cell>
        </row>
        <row r="22">
          <cell r="A22" t="str">
            <v>BG34</v>
          </cell>
          <cell r="B22" t="str">
            <v>Югоизточен (Yugoiztochen)</v>
          </cell>
        </row>
        <row r="23">
          <cell r="A23" t="str">
            <v>BG4</v>
          </cell>
          <cell r="B23" t="str">
            <v>ЮГОЗАПАДНА И ЮЖНА ЦЕНТРАЛНА БЪЛГАРИЯ (YUGOZAPADNA I YUZHNA TSENTRALNA BULGARIA)</v>
          </cell>
        </row>
        <row r="24">
          <cell r="A24" t="str">
            <v>BG41</v>
          </cell>
          <cell r="B24" t="str">
            <v>Югозападен (Yugozapaden)</v>
          </cell>
        </row>
        <row r="25">
          <cell r="A25" t="str">
            <v>BG42</v>
          </cell>
          <cell r="B25" t="str">
            <v>Южен централен (Yuzhen tsentralen)</v>
          </cell>
        </row>
        <row r="26">
          <cell r="A26" t="str">
            <v>CZ</v>
          </cell>
          <cell r="B26" t="str">
            <v>ČESKÁ REPUBLIKA</v>
          </cell>
        </row>
        <row r="27">
          <cell r="A27" t="str">
            <v>CZ0</v>
          </cell>
          <cell r="B27" t="str">
            <v>ČESKÁ REPUBLIKA</v>
          </cell>
        </row>
        <row r="28">
          <cell r="A28" t="str">
            <v>CZ01</v>
          </cell>
          <cell r="B28" t="str">
            <v>Praha</v>
          </cell>
        </row>
        <row r="29">
          <cell r="A29" t="str">
            <v>CZ02</v>
          </cell>
          <cell r="B29" t="str">
            <v>Střední Čechy</v>
          </cell>
        </row>
        <row r="30">
          <cell r="A30" t="str">
            <v>CZ03</v>
          </cell>
          <cell r="B30" t="str">
            <v>Jihozápad</v>
          </cell>
        </row>
        <row r="31">
          <cell r="A31" t="str">
            <v>CZ04</v>
          </cell>
          <cell r="B31" t="str">
            <v>Severozápad</v>
          </cell>
        </row>
        <row r="32">
          <cell r="A32" t="str">
            <v>CZ05</v>
          </cell>
          <cell r="B32" t="str">
            <v>Severovýchod</v>
          </cell>
        </row>
        <row r="33">
          <cell r="A33" t="str">
            <v>CZ06</v>
          </cell>
          <cell r="B33" t="str">
            <v>Jihovýchod</v>
          </cell>
        </row>
        <row r="34">
          <cell r="A34" t="str">
            <v>CZ07</v>
          </cell>
          <cell r="B34" t="str">
            <v>Střední Morava</v>
          </cell>
        </row>
        <row r="35">
          <cell r="A35" t="str">
            <v>CZ08</v>
          </cell>
          <cell r="B35" t="str">
            <v>Moravskoslezsko</v>
          </cell>
        </row>
        <row r="36">
          <cell r="A36" t="str">
            <v>DK</v>
          </cell>
          <cell r="B36" t="str">
            <v>DANMARK</v>
          </cell>
        </row>
        <row r="37">
          <cell r="A37" t="str">
            <v>DK0</v>
          </cell>
          <cell r="B37" t="str">
            <v>DANMARK</v>
          </cell>
        </row>
        <row r="38">
          <cell r="A38" t="str">
            <v>DK01</v>
          </cell>
          <cell r="B38" t="str">
            <v>Hovedstaden</v>
          </cell>
        </row>
        <row r="39">
          <cell r="A39" t="str">
            <v>DK02</v>
          </cell>
          <cell r="B39" t="str">
            <v>Sjælland</v>
          </cell>
        </row>
        <row r="40">
          <cell r="A40" t="str">
            <v>DK03</v>
          </cell>
          <cell r="B40" t="str">
            <v>Syddanmark</v>
          </cell>
        </row>
        <row r="41">
          <cell r="A41" t="str">
            <v>DK04</v>
          </cell>
          <cell r="B41" t="str">
            <v>Midtjylland</v>
          </cell>
        </row>
        <row r="42">
          <cell r="A42" t="str">
            <v>DK05</v>
          </cell>
          <cell r="B42" t="str">
            <v>Nordjylland</v>
          </cell>
        </row>
        <row r="43">
          <cell r="A43" t="str">
            <v>DE</v>
          </cell>
          <cell r="B43" t="str">
            <v xml:space="preserve">DEUTSCHLAND </v>
          </cell>
        </row>
        <row r="44">
          <cell r="A44" t="str">
            <v>DE1</v>
          </cell>
          <cell r="B44" t="str">
            <v>BADEN-WÜRTTEMBERG</v>
          </cell>
        </row>
        <row r="45">
          <cell r="A45" t="str">
            <v>DE11</v>
          </cell>
          <cell r="B45" t="str">
            <v>Stuttgart</v>
          </cell>
        </row>
        <row r="46">
          <cell r="A46" t="str">
            <v>DE12</v>
          </cell>
          <cell r="B46" t="str">
            <v>Karlsruhe</v>
          </cell>
        </row>
        <row r="47">
          <cell r="A47" t="str">
            <v>DE13</v>
          </cell>
          <cell r="B47" t="str">
            <v>Freiburg</v>
          </cell>
        </row>
        <row r="48">
          <cell r="A48" t="str">
            <v>DE14</v>
          </cell>
          <cell r="B48" t="str">
            <v>Tübingen</v>
          </cell>
        </row>
        <row r="49">
          <cell r="A49" t="str">
            <v>DE2</v>
          </cell>
          <cell r="B49" t="str">
            <v>BAYERN</v>
          </cell>
        </row>
        <row r="50">
          <cell r="A50" t="str">
            <v>DE21</v>
          </cell>
          <cell r="B50" t="str">
            <v>Oberbayern</v>
          </cell>
        </row>
        <row r="51">
          <cell r="A51" t="str">
            <v>DE22</v>
          </cell>
          <cell r="B51" t="str">
            <v>Niederbayern</v>
          </cell>
        </row>
        <row r="52">
          <cell r="A52" t="str">
            <v>DE23</v>
          </cell>
          <cell r="B52" t="str">
            <v>Oberpfalz</v>
          </cell>
        </row>
        <row r="53">
          <cell r="A53" t="str">
            <v>DE24</v>
          </cell>
          <cell r="B53" t="str">
            <v>Oberfranken</v>
          </cell>
        </row>
        <row r="54">
          <cell r="A54" t="str">
            <v>DE25</v>
          </cell>
          <cell r="B54" t="str">
            <v>Mittelfranken</v>
          </cell>
        </row>
        <row r="55">
          <cell r="A55" t="str">
            <v>DE26</v>
          </cell>
          <cell r="B55" t="str">
            <v>Unterfranken</v>
          </cell>
        </row>
        <row r="56">
          <cell r="A56" t="str">
            <v>DE27</v>
          </cell>
          <cell r="B56" t="str">
            <v>Schwaben</v>
          </cell>
        </row>
        <row r="57">
          <cell r="A57" t="str">
            <v>DE3</v>
          </cell>
          <cell r="B57" t="str">
            <v>BERLIN</v>
          </cell>
        </row>
        <row r="58">
          <cell r="A58" t="str">
            <v>DE30</v>
          </cell>
          <cell r="B58" t="str">
            <v>Berlin</v>
          </cell>
        </row>
        <row r="59">
          <cell r="A59" t="str">
            <v>DE4</v>
          </cell>
          <cell r="B59" t="str">
            <v>BRANDENBURG</v>
          </cell>
        </row>
        <row r="60">
          <cell r="A60" t="str">
            <v>DE40</v>
          </cell>
          <cell r="B60" t="str">
            <v>Brandenburg</v>
          </cell>
        </row>
        <row r="61">
          <cell r="A61" t="str">
            <v>DE5</v>
          </cell>
          <cell r="B61" t="str">
            <v>BREMEN</v>
          </cell>
        </row>
        <row r="62">
          <cell r="A62" t="str">
            <v>DE50</v>
          </cell>
          <cell r="B62" t="str">
            <v>Bremen</v>
          </cell>
        </row>
        <row r="63">
          <cell r="A63" t="str">
            <v>DE6</v>
          </cell>
          <cell r="B63" t="str">
            <v>HAMBURG</v>
          </cell>
        </row>
        <row r="64">
          <cell r="A64" t="str">
            <v>DE60</v>
          </cell>
          <cell r="B64" t="str">
            <v>Hamburg</v>
          </cell>
        </row>
        <row r="65">
          <cell r="A65" t="str">
            <v>DE7</v>
          </cell>
          <cell r="B65" t="str">
            <v>HESSEN</v>
          </cell>
        </row>
        <row r="66">
          <cell r="A66" t="str">
            <v>DE71</v>
          </cell>
          <cell r="B66" t="str">
            <v>Darmstadt</v>
          </cell>
        </row>
        <row r="67">
          <cell r="A67" t="str">
            <v>DE72</v>
          </cell>
          <cell r="B67" t="str">
            <v>Gießen</v>
          </cell>
        </row>
        <row r="68">
          <cell r="A68" t="str">
            <v>DE73</v>
          </cell>
          <cell r="B68" t="str">
            <v>Kassel</v>
          </cell>
        </row>
        <row r="69">
          <cell r="A69" t="str">
            <v>DE8</v>
          </cell>
          <cell r="B69" t="str">
            <v>MECKLENBURG-VORPOMMERN</v>
          </cell>
        </row>
        <row r="70">
          <cell r="A70" t="str">
            <v>DE80</v>
          </cell>
          <cell r="B70" t="str">
            <v>Mecklenburg-Vorpommern</v>
          </cell>
        </row>
        <row r="71">
          <cell r="A71" t="str">
            <v>DE9</v>
          </cell>
          <cell r="B71" t="str">
            <v>NIEDERSACHSEN</v>
          </cell>
        </row>
        <row r="72">
          <cell r="A72" t="str">
            <v>DE91</v>
          </cell>
          <cell r="B72" t="str">
            <v>Braunschweig</v>
          </cell>
        </row>
        <row r="73">
          <cell r="A73" t="str">
            <v>DE92</v>
          </cell>
          <cell r="B73" t="str">
            <v>Hannover</v>
          </cell>
        </row>
        <row r="74">
          <cell r="A74" t="str">
            <v>DE93</v>
          </cell>
          <cell r="B74" t="str">
            <v>Lüneburg</v>
          </cell>
        </row>
        <row r="75">
          <cell r="A75" t="str">
            <v>DE94</v>
          </cell>
          <cell r="B75" t="str">
            <v>Weser-Ems</v>
          </cell>
        </row>
        <row r="76">
          <cell r="A76" t="str">
            <v>DEA</v>
          </cell>
          <cell r="B76" t="str">
            <v>NORDRHEIN-WESTFALEN</v>
          </cell>
        </row>
        <row r="77">
          <cell r="A77" t="str">
            <v>DEA1</v>
          </cell>
          <cell r="B77" t="str">
            <v>Düsseldorf</v>
          </cell>
        </row>
        <row r="78">
          <cell r="A78" t="str">
            <v>DEA2</v>
          </cell>
          <cell r="B78" t="str">
            <v>Köln</v>
          </cell>
        </row>
        <row r="79">
          <cell r="A79" t="str">
            <v>DEA3</v>
          </cell>
          <cell r="B79" t="str">
            <v>Münster</v>
          </cell>
        </row>
        <row r="80">
          <cell r="A80" t="str">
            <v>DEA4</v>
          </cell>
          <cell r="B80" t="str">
            <v>Detmold</v>
          </cell>
        </row>
        <row r="81">
          <cell r="A81" t="str">
            <v>DEA5</v>
          </cell>
          <cell r="B81" t="str">
            <v>Arnsberg</v>
          </cell>
        </row>
        <row r="82">
          <cell r="A82" t="str">
            <v>DEB</v>
          </cell>
          <cell r="B82" t="str">
            <v>RHEINLAND-PFALZ</v>
          </cell>
        </row>
        <row r="83">
          <cell r="A83" t="str">
            <v>DEB1</v>
          </cell>
          <cell r="B83" t="str">
            <v>Koblenz</v>
          </cell>
        </row>
        <row r="84">
          <cell r="A84" t="str">
            <v>DEB2</v>
          </cell>
          <cell r="B84" t="str">
            <v>Trier</v>
          </cell>
        </row>
        <row r="85">
          <cell r="A85" t="str">
            <v>DEB3</v>
          </cell>
          <cell r="B85" t="str">
            <v>Rheinhessen-Pfalz</v>
          </cell>
        </row>
        <row r="86">
          <cell r="A86" t="str">
            <v>DEC</v>
          </cell>
          <cell r="B86" t="str">
            <v>SAARLAND</v>
          </cell>
        </row>
        <row r="87">
          <cell r="A87" t="str">
            <v>DEC0</v>
          </cell>
          <cell r="B87" t="str">
            <v>Saarland</v>
          </cell>
        </row>
        <row r="88">
          <cell r="A88" t="str">
            <v>DED</v>
          </cell>
          <cell r="B88" t="str">
            <v>SACHSEN</v>
          </cell>
        </row>
        <row r="89">
          <cell r="A89" t="str">
            <v>DED2</v>
          </cell>
          <cell r="B89" t="str">
            <v>Dresden</v>
          </cell>
        </row>
        <row r="90">
          <cell r="A90" t="str">
            <v>DED4</v>
          </cell>
          <cell r="B90" t="str">
            <v>Chemnitz</v>
          </cell>
        </row>
        <row r="91">
          <cell r="A91" t="str">
            <v>DED5</v>
          </cell>
          <cell r="B91" t="str">
            <v>Leipzig</v>
          </cell>
        </row>
        <row r="92">
          <cell r="A92" t="str">
            <v>DEE</v>
          </cell>
          <cell r="B92" t="str">
            <v>SACHSEN-ANHALT</v>
          </cell>
        </row>
        <row r="93">
          <cell r="A93" t="str">
            <v>DEE0</v>
          </cell>
          <cell r="B93" t="str">
            <v>Sachsen-Anhalt</v>
          </cell>
        </row>
        <row r="94">
          <cell r="A94" t="str">
            <v>DEF</v>
          </cell>
          <cell r="B94" t="str">
            <v>SCHLESWIG-HOLSTEIN</v>
          </cell>
        </row>
        <row r="95">
          <cell r="A95" t="str">
            <v>DEF0</v>
          </cell>
          <cell r="B95" t="str">
            <v>Schleswig-Holstein</v>
          </cell>
        </row>
        <row r="96">
          <cell r="A96" t="str">
            <v>DEG</v>
          </cell>
          <cell r="B96" t="str">
            <v>THÜRINGEN</v>
          </cell>
        </row>
        <row r="97">
          <cell r="A97" t="str">
            <v>DEG0</v>
          </cell>
          <cell r="B97" t="str">
            <v>Thüringen</v>
          </cell>
        </row>
        <row r="98">
          <cell r="A98" t="str">
            <v>EE</v>
          </cell>
          <cell r="B98" t="str">
            <v>EESTI</v>
          </cell>
        </row>
        <row r="99">
          <cell r="A99" t="str">
            <v>EE0</v>
          </cell>
          <cell r="B99" t="str">
            <v>EESTI</v>
          </cell>
        </row>
        <row r="100">
          <cell r="A100" t="str">
            <v>EE00</v>
          </cell>
          <cell r="B100" t="str">
            <v>Eesti</v>
          </cell>
        </row>
        <row r="101">
          <cell r="A101" t="str">
            <v>IE</v>
          </cell>
          <cell r="B101" t="str">
            <v>IRELAND</v>
          </cell>
        </row>
        <row r="102">
          <cell r="A102" t="str">
            <v>IE0</v>
          </cell>
          <cell r="B102" t="str">
            <v>IRELAND</v>
          </cell>
        </row>
        <row r="103">
          <cell r="A103" t="str">
            <v>IE04</v>
          </cell>
          <cell r="B103" t="str">
            <v>Northern and Western</v>
          </cell>
        </row>
        <row r="104">
          <cell r="A104" t="str">
            <v>IE05</v>
          </cell>
          <cell r="B104" t="str">
            <v>Southern</v>
          </cell>
        </row>
        <row r="105">
          <cell r="A105" t="str">
            <v>IE06</v>
          </cell>
          <cell r="B105" t="str">
            <v>Eastern and Midland</v>
          </cell>
        </row>
        <row r="106">
          <cell r="A106" t="str">
            <v>EL</v>
          </cell>
          <cell r="B106" t="str">
            <v>ΕΛΛΑΔΑ (ELLADA)</v>
          </cell>
        </row>
        <row r="107">
          <cell r="A107" t="str">
            <v>EL3</v>
          </cell>
          <cell r="B107" t="str">
            <v>ATTIKΗ (ATTIKI)</v>
          </cell>
        </row>
        <row r="108">
          <cell r="A108" t="str">
            <v>EL30</v>
          </cell>
          <cell r="B108" t="str">
            <v>Aττική (Attiki)</v>
          </cell>
        </row>
        <row r="109">
          <cell r="A109" t="str">
            <v>EL4</v>
          </cell>
          <cell r="B109" t="str">
            <v>NΗΣΙΑ ΑΙΓΑΙΟΥ, KΡΗΤΗ (NISIA AIGAIOU, KRITI)</v>
          </cell>
        </row>
        <row r="110">
          <cell r="A110" t="str">
            <v>EL41</v>
          </cell>
          <cell r="B110" t="str">
            <v>Βόρειο Αιγαίο (Voreio Aigaio)</v>
          </cell>
        </row>
        <row r="111">
          <cell r="A111" t="str">
            <v>EL42</v>
          </cell>
          <cell r="B111" t="str">
            <v>Νότιο Αιγαίο (Notio Aigaio)</v>
          </cell>
        </row>
        <row r="112">
          <cell r="A112" t="str">
            <v>EL43</v>
          </cell>
          <cell r="B112" t="str">
            <v>Κρήτη (Kriti)</v>
          </cell>
        </row>
        <row r="113">
          <cell r="A113" t="str">
            <v>EL5</v>
          </cell>
          <cell r="B113" t="str">
            <v>ΒΟΡΕΙΑ ΕΛΛΑΔΑ (VOREIA ELLADA)</v>
          </cell>
        </row>
        <row r="114">
          <cell r="A114" t="str">
            <v>EL51</v>
          </cell>
          <cell r="B114" t="str">
            <v>Aνατολική Μακεδονία, Θράκη (Anatoliki Makedonia, Thraki)</v>
          </cell>
        </row>
        <row r="115">
          <cell r="A115" t="str">
            <v>EL52</v>
          </cell>
          <cell r="B115" t="str">
            <v>Κεντρική Μακεδονία (Kentriki Makedonia)</v>
          </cell>
        </row>
        <row r="116">
          <cell r="A116" t="str">
            <v>EL53</v>
          </cell>
          <cell r="B116" t="str">
            <v>Δυτική Μακεδονία (Dytiki Makedonia)</v>
          </cell>
        </row>
        <row r="117">
          <cell r="A117" t="str">
            <v>EL54</v>
          </cell>
          <cell r="B117" t="str">
            <v>Ήπειρος (Ipeiros)</v>
          </cell>
        </row>
        <row r="118">
          <cell r="A118" t="str">
            <v>EL6</v>
          </cell>
          <cell r="B118" t="str">
            <v>ΚΕΝΤΡΙΚΗ ΕΛΛΑΔΑ (KENTRIKI ELLADA)</v>
          </cell>
        </row>
        <row r="119">
          <cell r="A119" t="str">
            <v>EL61</v>
          </cell>
          <cell r="B119" t="str">
            <v>Θεσσαλία (Thessalia)</v>
          </cell>
        </row>
        <row r="120">
          <cell r="A120" t="str">
            <v>EL62</v>
          </cell>
          <cell r="B120" t="str">
            <v>Ιόνια Νησιά (Ionia Nisia)</v>
          </cell>
        </row>
        <row r="121">
          <cell r="A121" t="str">
            <v>EL63</v>
          </cell>
          <cell r="B121" t="str">
            <v>Δυτική Ελλάδα (Dytiki Ellada)</v>
          </cell>
        </row>
        <row r="122">
          <cell r="A122" t="str">
            <v>EL64</v>
          </cell>
          <cell r="B122" t="str">
            <v>Στερεά Ελλάδα (Sterea Ellada)</v>
          </cell>
        </row>
        <row r="123">
          <cell r="A123" t="str">
            <v>EL65</v>
          </cell>
          <cell r="B123" t="str">
            <v>Πελοπόννησος (Peloponnisos)</v>
          </cell>
        </row>
        <row r="124">
          <cell r="A124" t="str">
            <v>ES</v>
          </cell>
          <cell r="B124" t="str">
            <v xml:space="preserve">ESPAÑA </v>
          </cell>
        </row>
        <row r="125">
          <cell r="A125" t="str">
            <v>ES1</v>
          </cell>
          <cell r="B125" t="str">
            <v>NOROESTE</v>
          </cell>
        </row>
        <row r="126">
          <cell r="A126" t="str">
            <v>ES11</v>
          </cell>
          <cell r="B126" t="str">
            <v>Galicia</v>
          </cell>
        </row>
        <row r="127">
          <cell r="A127" t="str">
            <v>ES12</v>
          </cell>
          <cell r="B127" t="str">
            <v>Principado de Asturias</v>
          </cell>
        </row>
        <row r="128">
          <cell r="A128" t="str">
            <v>ES13</v>
          </cell>
          <cell r="B128" t="str">
            <v>Cantabria</v>
          </cell>
        </row>
        <row r="129">
          <cell r="A129" t="str">
            <v>ES2</v>
          </cell>
          <cell r="B129" t="str">
            <v>NORESTE</v>
          </cell>
        </row>
        <row r="130">
          <cell r="A130" t="str">
            <v>ES21</v>
          </cell>
          <cell r="B130" t="str">
            <v>País Vasco</v>
          </cell>
        </row>
        <row r="131">
          <cell r="A131" t="str">
            <v>ES22</v>
          </cell>
          <cell r="B131" t="str">
            <v>Comunidad Foral de Navarra</v>
          </cell>
        </row>
        <row r="132">
          <cell r="A132" t="str">
            <v>ES23</v>
          </cell>
          <cell r="B132" t="str">
            <v>La Rioja</v>
          </cell>
        </row>
        <row r="133">
          <cell r="A133" t="str">
            <v>ES24</v>
          </cell>
          <cell r="B133" t="str">
            <v>Aragón</v>
          </cell>
        </row>
        <row r="134">
          <cell r="A134" t="str">
            <v>ES3</v>
          </cell>
          <cell r="B134" t="str">
            <v>COMUNIDAD DE MADRID</v>
          </cell>
        </row>
        <row r="135">
          <cell r="A135" t="str">
            <v>ES30</v>
          </cell>
          <cell r="B135" t="str">
            <v>Comunidad de Madrid</v>
          </cell>
        </row>
        <row r="136">
          <cell r="A136" t="str">
            <v>ES4</v>
          </cell>
          <cell r="B136" t="str">
            <v>CENTRO (ES)</v>
          </cell>
        </row>
        <row r="137">
          <cell r="A137" t="str">
            <v>ES41</v>
          </cell>
          <cell r="B137" t="str">
            <v>Castilla y León</v>
          </cell>
        </row>
        <row r="138">
          <cell r="A138" t="str">
            <v>ES42</v>
          </cell>
          <cell r="B138" t="str">
            <v>Castilla-La Mancha</v>
          </cell>
        </row>
        <row r="139">
          <cell r="A139" t="str">
            <v>ES43</v>
          </cell>
          <cell r="B139" t="str">
            <v>Extremadura</v>
          </cell>
        </row>
        <row r="140">
          <cell r="A140" t="str">
            <v>ES5</v>
          </cell>
          <cell r="B140" t="str">
            <v>ESTE</v>
          </cell>
        </row>
        <row r="141">
          <cell r="A141" t="str">
            <v>ES51</v>
          </cell>
          <cell r="B141" t="str">
            <v>Cataluña</v>
          </cell>
        </row>
        <row r="142">
          <cell r="A142" t="str">
            <v>ES52</v>
          </cell>
          <cell r="B142" t="str">
            <v>Comunidad Valenciana</v>
          </cell>
        </row>
        <row r="143">
          <cell r="A143" t="str">
            <v>ES53</v>
          </cell>
          <cell r="B143" t="str">
            <v>Illes Balears</v>
          </cell>
        </row>
        <row r="144">
          <cell r="A144" t="str">
            <v>ES6</v>
          </cell>
          <cell r="B144" t="str">
            <v>SUR</v>
          </cell>
        </row>
        <row r="145">
          <cell r="A145" t="str">
            <v>ES61</v>
          </cell>
          <cell r="B145" t="str">
            <v>Andalucía</v>
          </cell>
        </row>
        <row r="146">
          <cell r="A146" t="str">
            <v>ES62</v>
          </cell>
          <cell r="B146" t="str">
            <v>Región de Murcia</v>
          </cell>
        </row>
        <row r="147">
          <cell r="A147" t="str">
            <v>ES63</v>
          </cell>
          <cell r="B147" t="str">
            <v>Ciudad Autónoma de Ceuta</v>
          </cell>
        </row>
        <row r="148">
          <cell r="A148" t="str">
            <v>ES64</v>
          </cell>
          <cell r="B148" t="str">
            <v>Ciudad Autónoma de Melilla</v>
          </cell>
        </row>
        <row r="149">
          <cell r="A149" t="str">
            <v>ES7</v>
          </cell>
          <cell r="B149" t="str">
            <v>CANARIAS</v>
          </cell>
        </row>
        <row r="150">
          <cell r="A150" t="str">
            <v>ES70</v>
          </cell>
          <cell r="B150" t="str">
            <v>Canarias</v>
          </cell>
        </row>
        <row r="151">
          <cell r="A151" t="str">
            <v>FR</v>
          </cell>
          <cell r="B151" t="str">
            <v>FRANCE</v>
          </cell>
        </row>
        <row r="152">
          <cell r="A152" t="str">
            <v>FR1</v>
          </cell>
          <cell r="B152" t="str">
            <v>ÎLE-DE-FRANCE</v>
          </cell>
        </row>
        <row r="153">
          <cell r="A153" t="str">
            <v>FR10</v>
          </cell>
          <cell r="B153" t="str">
            <v>Île-de-France</v>
          </cell>
        </row>
        <row r="154">
          <cell r="A154" t="str">
            <v>FRB</v>
          </cell>
          <cell r="B154" t="str">
            <v>CENTRE-VAL DE LOIRE</v>
          </cell>
        </row>
        <row r="155">
          <cell r="A155" t="str">
            <v>FRB0</v>
          </cell>
          <cell r="B155" t="str">
            <v>Centre - Val de Loire</v>
          </cell>
        </row>
        <row r="156">
          <cell r="A156" t="str">
            <v>FRC</v>
          </cell>
          <cell r="B156" t="str">
            <v>BOURGOGNE-FRANCHE-COMTÉ</v>
          </cell>
        </row>
        <row r="157">
          <cell r="A157" t="str">
            <v>FRC1</v>
          </cell>
          <cell r="B157" t="str">
            <v>Bourgogne</v>
          </cell>
        </row>
        <row r="158">
          <cell r="A158" t="str">
            <v>FRC2</v>
          </cell>
          <cell r="B158" t="str">
            <v>Franche-Comté</v>
          </cell>
        </row>
        <row r="159">
          <cell r="A159" t="str">
            <v>FRD</v>
          </cell>
          <cell r="B159" t="str">
            <v>NORMANDIE</v>
          </cell>
        </row>
        <row r="160">
          <cell r="A160" t="str">
            <v>FRD1</v>
          </cell>
          <cell r="B160" t="str">
            <v>Basse-Normandie</v>
          </cell>
        </row>
        <row r="161">
          <cell r="A161" t="str">
            <v>FRD2</v>
          </cell>
          <cell r="B161" t="str">
            <v>Haute-Normandie</v>
          </cell>
        </row>
        <row r="162">
          <cell r="A162" t="str">
            <v>FRE</v>
          </cell>
          <cell r="B162" t="str">
            <v>NORD-PAS-DE-CALAIS-PICARDIE</v>
          </cell>
        </row>
        <row r="163">
          <cell r="A163" t="str">
            <v>FRE1</v>
          </cell>
          <cell r="B163" t="str">
            <v>Nord - Pas-de-Calais</v>
          </cell>
        </row>
        <row r="164">
          <cell r="A164" t="str">
            <v>FRE2</v>
          </cell>
          <cell r="B164" t="str">
            <v>Picardie</v>
          </cell>
        </row>
        <row r="165">
          <cell r="A165" t="str">
            <v>FRF</v>
          </cell>
          <cell r="B165" t="str">
            <v>ALSACE-CHAMPAGNE-ARDENNE-LORRAINE</v>
          </cell>
        </row>
        <row r="166">
          <cell r="A166" t="str">
            <v>FRF1</v>
          </cell>
          <cell r="B166" t="str">
            <v>Alsace</v>
          </cell>
        </row>
        <row r="167">
          <cell r="A167" t="str">
            <v>FRF2</v>
          </cell>
          <cell r="B167" t="str">
            <v>Champagne-Ardenne</v>
          </cell>
        </row>
        <row r="168">
          <cell r="A168" t="str">
            <v>FRF3</v>
          </cell>
          <cell r="B168" t="str">
            <v>Lorraine</v>
          </cell>
        </row>
        <row r="169">
          <cell r="A169" t="str">
            <v>FRG</v>
          </cell>
          <cell r="B169" t="str">
            <v>PAYS DE LA LOIRE</v>
          </cell>
        </row>
        <row r="170">
          <cell r="A170" t="str">
            <v>FRG0</v>
          </cell>
          <cell r="B170" t="str">
            <v>Pays de la Loire</v>
          </cell>
        </row>
        <row r="171">
          <cell r="A171" t="str">
            <v>FRH</v>
          </cell>
          <cell r="B171" t="str">
            <v>BRETAGNE</v>
          </cell>
        </row>
        <row r="172">
          <cell r="A172" t="str">
            <v>FRH0</v>
          </cell>
          <cell r="B172" t="str">
            <v>Bretagne</v>
          </cell>
        </row>
        <row r="173">
          <cell r="A173" t="str">
            <v>FRI</v>
          </cell>
          <cell r="B173" t="str">
            <v>AQUITAINE-LIMOUSIN-POITOU-CHARENTES</v>
          </cell>
        </row>
        <row r="174">
          <cell r="A174" t="str">
            <v>FRI1</v>
          </cell>
          <cell r="B174" t="str">
            <v>Aquitaine</v>
          </cell>
        </row>
        <row r="175">
          <cell r="A175" t="str">
            <v>FRI2</v>
          </cell>
          <cell r="B175" t="str">
            <v>Limousin</v>
          </cell>
        </row>
        <row r="176">
          <cell r="A176" t="str">
            <v>FRI3</v>
          </cell>
          <cell r="B176" t="str">
            <v>Poitou-Charentes</v>
          </cell>
        </row>
        <row r="177">
          <cell r="A177" t="str">
            <v>FRJ</v>
          </cell>
          <cell r="B177" t="str">
            <v>LANGUEDOC-ROUSSILLON-MIDI-PYRÉNÉES</v>
          </cell>
        </row>
        <row r="178">
          <cell r="A178" t="str">
            <v>FRJ1</v>
          </cell>
          <cell r="B178" t="str">
            <v>Languedoc-Roussillon</v>
          </cell>
        </row>
        <row r="179">
          <cell r="A179" t="str">
            <v>FRJ2</v>
          </cell>
          <cell r="B179" t="str">
            <v>Midi-Pyrénées</v>
          </cell>
        </row>
        <row r="180">
          <cell r="A180" t="str">
            <v>FRK</v>
          </cell>
          <cell r="B180" t="str">
            <v>AUVERGNE-RHÖNE-ALPES</v>
          </cell>
        </row>
        <row r="181">
          <cell r="A181" t="str">
            <v>FRK1</v>
          </cell>
          <cell r="B181" t="str">
            <v>Auvergne</v>
          </cell>
        </row>
        <row r="182">
          <cell r="A182" t="str">
            <v>FRK2</v>
          </cell>
          <cell r="B182" t="str">
            <v>Rhône-Alpes</v>
          </cell>
        </row>
        <row r="183">
          <cell r="A183" t="str">
            <v>FRL</v>
          </cell>
          <cell r="B183" t="str">
            <v>PROVENCE-ALPES-CÔTE D'AZUR</v>
          </cell>
        </row>
        <row r="184">
          <cell r="A184" t="str">
            <v>FRL0</v>
          </cell>
          <cell r="B184" t="str">
            <v>Provence-Alpes-Côte d'Azur</v>
          </cell>
        </row>
        <row r="185">
          <cell r="A185" t="str">
            <v>FRM</v>
          </cell>
          <cell r="B185" t="str">
            <v>CORSE</v>
          </cell>
        </row>
        <row r="186">
          <cell r="A186" t="str">
            <v>FRM0</v>
          </cell>
          <cell r="B186" t="str">
            <v>Corse</v>
          </cell>
        </row>
        <row r="187">
          <cell r="A187" t="str">
            <v>FRY</v>
          </cell>
          <cell r="B187" t="str">
            <v>RÉGIONS ULTRAPÉRIPHÉRIQUES  FRANÇAISES</v>
          </cell>
        </row>
        <row r="188">
          <cell r="A188" t="str">
            <v>FRY1</v>
          </cell>
          <cell r="B188" t="str">
            <v>Guadeloupe</v>
          </cell>
        </row>
        <row r="189">
          <cell r="A189" t="str">
            <v>FRY2</v>
          </cell>
          <cell r="B189" t="str">
            <v>Martinique</v>
          </cell>
        </row>
        <row r="190">
          <cell r="A190" t="str">
            <v>FRY3</v>
          </cell>
          <cell r="B190" t="str">
            <v>Guyane</v>
          </cell>
        </row>
        <row r="191">
          <cell r="A191" t="str">
            <v>FRY4</v>
          </cell>
          <cell r="B191" t="str">
            <v>La Réunion</v>
          </cell>
        </row>
        <row r="192">
          <cell r="A192" t="str">
            <v>FRY5</v>
          </cell>
          <cell r="B192" t="str">
            <v>Mayotte</v>
          </cell>
        </row>
        <row r="193">
          <cell r="A193" t="str">
            <v>HR</v>
          </cell>
          <cell r="B193" t="str">
            <v>HRVATSKA</v>
          </cell>
        </row>
        <row r="194">
          <cell r="A194" t="str">
            <v>HR0</v>
          </cell>
          <cell r="B194" t="str">
            <v>HRVATSKA</v>
          </cell>
        </row>
        <row r="195">
          <cell r="A195" t="str">
            <v>HR03</v>
          </cell>
          <cell r="B195" t="str">
            <v>Jadranska Hrvatska</v>
          </cell>
        </row>
        <row r="196">
          <cell r="A196" t="str">
            <v>HR04</v>
          </cell>
          <cell r="B196" t="str">
            <v>Kontinentalna Hrvatska</v>
          </cell>
        </row>
        <row r="197">
          <cell r="A197" t="str">
            <v>IT</v>
          </cell>
          <cell r="B197" t="str">
            <v xml:space="preserve">ITALIA </v>
          </cell>
        </row>
        <row r="198">
          <cell r="A198" t="str">
            <v>ITC</v>
          </cell>
          <cell r="B198" t="str">
            <v>NORD-OVEST</v>
          </cell>
        </row>
        <row r="199">
          <cell r="A199" t="str">
            <v>ITC1</v>
          </cell>
          <cell r="B199" t="str">
            <v>Piemonte</v>
          </cell>
        </row>
        <row r="200">
          <cell r="A200" t="str">
            <v>ITC2</v>
          </cell>
          <cell r="B200" t="str">
            <v>Valle d'Aosta/Vallée d'Aoste</v>
          </cell>
        </row>
        <row r="201">
          <cell r="A201" t="str">
            <v>ITC3</v>
          </cell>
          <cell r="B201" t="str">
            <v>Liguria</v>
          </cell>
        </row>
        <row r="202">
          <cell r="A202" t="str">
            <v>ITC4</v>
          </cell>
          <cell r="B202" t="str">
            <v>Lombardia</v>
          </cell>
        </row>
        <row r="203">
          <cell r="A203" t="str">
            <v>ITF</v>
          </cell>
          <cell r="B203" t="str">
            <v>SUD</v>
          </cell>
        </row>
        <row r="204">
          <cell r="A204" t="str">
            <v>ITF1</v>
          </cell>
          <cell r="B204" t="str">
            <v>Abruzzo</v>
          </cell>
        </row>
        <row r="205">
          <cell r="A205" t="str">
            <v>ITF2</v>
          </cell>
          <cell r="B205" t="str">
            <v>Molise</v>
          </cell>
        </row>
        <row r="206">
          <cell r="A206" t="str">
            <v>ITF3</v>
          </cell>
          <cell r="B206" t="str">
            <v>Campania</v>
          </cell>
        </row>
        <row r="207">
          <cell r="A207" t="str">
            <v>ITF4</v>
          </cell>
          <cell r="B207" t="str">
            <v>Puglia</v>
          </cell>
        </row>
        <row r="208">
          <cell r="A208" t="str">
            <v>ITF5</v>
          </cell>
          <cell r="B208" t="str">
            <v>Basilicata</v>
          </cell>
        </row>
        <row r="209">
          <cell r="A209" t="str">
            <v>ITF6</v>
          </cell>
          <cell r="B209" t="str">
            <v>Calabria</v>
          </cell>
        </row>
        <row r="210">
          <cell r="A210" t="str">
            <v>ITG</v>
          </cell>
          <cell r="B210" t="str">
            <v>ISOLE</v>
          </cell>
        </row>
        <row r="211">
          <cell r="A211" t="str">
            <v>ITG1</v>
          </cell>
          <cell r="B211" t="str">
            <v>Sicilia</v>
          </cell>
        </row>
        <row r="212">
          <cell r="A212" t="str">
            <v>ITG2</v>
          </cell>
          <cell r="B212" t="str">
            <v>Sardegna</v>
          </cell>
        </row>
        <row r="213">
          <cell r="A213" t="str">
            <v>ITH</v>
          </cell>
          <cell r="B213" t="str">
            <v>NORD-EST</v>
          </cell>
        </row>
        <row r="214">
          <cell r="A214" t="str">
            <v>ITH1</v>
          </cell>
          <cell r="B214" t="str">
            <v>Provincia Autonoma di Bolzano/Bozen</v>
          </cell>
        </row>
        <row r="215">
          <cell r="A215" t="str">
            <v>ITH2</v>
          </cell>
          <cell r="B215" t="str">
            <v>Provincia Autonoma di Trento</v>
          </cell>
        </row>
        <row r="216">
          <cell r="A216" t="str">
            <v>ITH3</v>
          </cell>
          <cell r="B216" t="str">
            <v>Veneto</v>
          </cell>
        </row>
        <row r="217">
          <cell r="A217" t="str">
            <v>ITH4</v>
          </cell>
          <cell r="B217" t="str">
            <v>Friuli-Venezia Giulia</v>
          </cell>
        </row>
        <row r="218">
          <cell r="A218" t="str">
            <v>ITH5</v>
          </cell>
          <cell r="B218" t="str">
            <v>Emilia-Romagna</v>
          </cell>
        </row>
        <row r="219">
          <cell r="A219" t="str">
            <v>ITI</v>
          </cell>
          <cell r="B219" t="str">
            <v>CENTRO (IT)</v>
          </cell>
        </row>
        <row r="220">
          <cell r="A220" t="str">
            <v>ITI1</v>
          </cell>
          <cell r="B220" t="str">
            <v>Toscana</v>
          </cell>
        </row>
        <row r="221">
          <cell r="A221" t="str">
            <v>ITI2</v>
          </cell>
          <cell r="B221" t="str">
            <v>Umbria</v>
          </cell>
        </row>
        <row r="222">
          <cell r="A222" t="str">
            <v>ITI3</v>
          </cell>
          <cell r="B222" t="str">
            <v>Marche</v>
          </cell>
        </row>
        <row r="223">
          <cell r="A223" t="str">
            <v>ITI4</v>
          </cell>
          <cell r="B223" t="str">
            <v>Lazio</v>
          </cell>
        </row>
        <row r="224">
          <cell r="A224" t="str">
            <v>CY</v>
          </cell>
          <cell r="B224" t="str">
            <v>ΚΥΠΡΟΣ (KÝPROS)</v>
          </cell>
        </row>
        <row r="225">
          <cell r="A225" t="str">
            <v>CY0</v>
          </cell>
          <cell r="B225" t="str">
            <v>ΚΥΠΡΟΣ (Kýpros)</v>
          </cell>
        </row>
        <row r="226">
          <cell r="A226" t="str">
            <v>CY00</v>
          </cell>
          <cell r="B226" t="str">
            <v>Κύπρος (Kýpros)</v>
          </cell>
        </row>
        <row r="227">
          <cell r="A227" t="str">
            <v>LV</v>
          </cell>
          <cell r="B227" t="str">
            <v>LATVIJA</v>
          </cell>
        </row>
        <row r="228">
          <cell r="A228" t="str">
            <v>LV0</v>
          </cell>
          <cell r="B228" t="str">
            <v>LATVIJA</v>
          </cell>
        </row>
        <row r="229">
          <cell r="A229" t="str">
            <v>LV00</v>
          </cell>
          <cell r="B229" t="str">
            <v>Latvija</v>
          </cell>
        </row>
        <row r="230">
          <cell r="A230" t="str">
            <v>LT</v>
          </cell>
          <cell r="B230" t="str">
            <v>LIETUVA</v>
          </cell>
        </row>
        <row r="231">
          <cell r="A231" t="str">
            <v>LT0</v>
          </cell>
          <cell r="B231" t="str">
            <v>LIETUVA</v>
          </cell>
        </row>
        <row r="232">
          <cell r="A232" t="str">
            <v>LT01</v>
          </cell>
          <cell r="B232" t="str">
            <v>Sostinės regionas</v>
          </cell>
        </row>
        <row r="233">
          <cell r="A233" t="str">
            <v>LT02</v>
          </cell>
          <cell r="B233" t="str">
            <v>Vidurio ir vakarų Lietuvos regionas</v>
          </cell>
        </row>
        <row r="234">
          <cell r="A234" t="str">
            <v>LU</v>
          </cell>
          <cell r="B234" t="str">
            <v>LUXEMBOURG</v>
          </cell>
        </row>
        <row r="235">
          <cell r="A235" t="str">
            <v>LU0</v>
          </cell>
          <cell r="B235" t="str">
            <v>LUXEMBOURG</v>
          </cell>
        </row>
        <row r="236">
          <cell r="A236" t="str">
            <v>LU00</v>
          </cell>
          <cell r="B236" t="str">
            <v>Luxembourg</v>
          </cell>
        </row>
        <row r="237">
          <cell r="A237" t="str">
            <v>HU</v>
          </cell>
          <cell r="B237" t="str">
            <v>MAGYARORSZÁG</v>
          </cell>
        </row>
        <row r="238">
          <cell r="A238" t="str">
            <v>HU1</v>
          </cell>
          <cell r="B238" t="str">
            <v>KÖZÉP-MAGYARORSZÁG</v>
          </cell>
        </row>
        <row r="239">
          <cell r="A239" t="str">
            <v>HU11</v>
          </cell>
          <cell r="B239" t="str">
            <v>Budapest</v>
          </cell>
        </row>
        <row r="240">
          <cell r="A240" t="str">
            <v>HU12</v>
          </cell>
          <cell r="B240" t="str">
            <v>Pest</v>
          </cell>
        </row>
        <row r="241">
          <cell r="A241" t="str">
            <v>HU2</v>
          </cell>
          <cell r="B241" t="str">
            <v>DUNÁNTÚL</v>
          </cell>
        </row>
        <row r="242">
          <cell r="A242" t="str">
            <v>HU21</v>
          </cell>
          <cell r="B242" t="str">
            <v>Közép-Dunántúl</v>
          </cell>
        </row>
        <row r="243">
          <cell r="A243" t="str">
            <v>HU22</v>
          </cell>
          <cell r="B243" t="str">
            <v>Nyugat-Dunántúl</v>
          </cell>
        </row>
        <row r="244">
          <cell r="A244" t="str">
            <v>HU23</v>
          </cell>
          <cell r="B244" t="str">
            <v>Dél-Dunántúl</v>
          </cell>
        </row>
        <row r="245">
          <cell r="A245" t="str">
            <v>HU3</v>
          </cell>
          <cell r="B245" t="str">
            <v>ALFÖLD ÉS ÉSZAK</v>
          </cell>
        </row>
        <row r="246">
          <cell r="A246" t="str">
            <v>HU31</v>
          </cell>
          <cell r="B246" t="str">
            <v>Észak-Magyarország</v>
          </cell>
        </row>
        <row r="247">
          <cell r="A247" t="str">
            <v>HU32</v>
          </cell>
          <cell r="B247" t="str">
            <v>Észak-Alföld</v>
          </cell>
        </row>
        <row r="248">
          <cell r="A248" t="str">
            <v>HU33</v>
          </cell>
          <cell r="B248" t="str">
            <v>Dél-Alföld</v>
          </cell>
        </row>
        <row r="249">
          <cell r="A249" t="str">
            <v>MT</v>
          </cell>
          <cell r="B249" t="str">
            <v>MALTA</v>
          </cell>
        </row>
        <row r="250">
          <cell r="A250" t="str">
            <v>MT0</v>
          </cell>
          <cell r="B250" t="str">
            <v>MALTA</v>
          </cell>
        </row>
        <row r="251">
          <cell r="A251" t="str">
            <v>MT00</v>
          </cell>
          <cell r="B251" t="str">
            <v>Malta</v>
          </cell>
        </row>
        <row r="252">
          <cell r="A252" t="str">
            <v>NL</v>
          </cell>
          <cell r="B252" t="str">
            <v xml:space="preserve">NEDERLAND </v>
          </cell>
        </row>
        <row r="253">
          <cell r="A253" t="str">
            <v>NL1</v>
          </cell>
          <cell r="B253" t="str">
            <v>NOORD-NEDERLAND</v>
          </cell>
        </row>
        <row r="254">
          <cell r="A254" t="str">
            <v>NL11</v>
          </cell>
          <cell r="B254" t="str">
            <v>Groningen</v>
          </cell>
        </row>
        <row r="255">
          <cell r="A255" t="str">
            <v>NL12</v>
          </cell>
          <cell r="B255" t="str">
            <v>Friesland (NL)</v>
          </cell>
        </row>
        <row r="256">
          <cell r="A256" t="str">
            <v>NL13</v>
          </cell>
          <cell r="B256" t="str">
            <v>Drenthe</v>
          </cell>
        </row>
        <row r="257">
          <cell r="A257" t="str">
            <v>NL2</v>
          </cell>
          <cell r="B257" t="str">
            <v>OOST-NEDERLAND</v>
          </cell>
        </row>
        <row r="258">
          <cell r="A258" t="str">
            <v>NL21</v>
          </cell>
          <cell r="B258" t="str">
            <v>Overijssel</v>
          </cell>
        </row>
        <row r="259">
          <cell r="A259" t="str">
            <v>NL22</v>
          </cell>
          <cell r="B259" t="str">
            <v>Gelderland</v>
          </cell>
        </row>
        <row r="260">
          <cell r="A260" t="str">
            <v>NL23</v>
          </cell>
          <cell r="B260" t="str">
            <v>Flevoland</v>
          </cell>
        </row>
        <row r="261">
          <cell r="A261" t="str">
            <v>NL3</v>
          </cell>
          <cell r="B261" t="str">
            <v>WEST-NEDERLAND</v>
          </cell>
        </row>
        <row r="262">
          <cell r="A262" t="str">
            <v>NL31</v>
          </cell>
          <cell r="B262" t="str">
            <v>Utrecht</v>
          </cell>
        </row>
        <row r="263">
          <cell r="A263" t="str">
            <v>NL32</v>
          </cell>
          <cell r="B263" t="str">
            <v>Noord-Holland</v>
          </cell>
        </row>
        <row r="264">
          <cell r="A264" t="str">
            <v>NL33</v>
          </cell>
          <cell r="B264" t="str">
            <v>Zuid-Holland</v>
          </cell>
        </row>
        <row r="265">
          <cell r="A265" t="str">
            <v>NL34</v>
          </cell>
          <cell r="B265" t="str">
            <v>Zeeland</v>
          </cell>
        </row>
        <row r="266">
          <cell r="A266" t="str">
            <v>NL4</v>
          </cell>
          <cell r="B266" t="str">
            <v>ZUID-NEDERLAND</v>
          </cell>
        </row>
        <row r="267">
          <cell r="A267" t="str">
            <v>NL41</v>
          </cell>
          <cell r="B267" t="str">
            <v>Noord-Brabant</v>
          </cell>
        </row>
        <row r="268">
          <cell r="A268" t="str">
            <v>NL42</v>
          </cell>
          <cell r="B268" t="str">
            <v>Limburg (NL)</v>
          </cell>
        </row>
        <row r="269">
          <cell r="A269" t="str">
            <v>AT</v>
          </cell>
          <cell r="B269" t="str">
            <v>ÖSTERREICH</v>
          </cell>
        </row>
        <row r="270">
          <cell r="A270" t="str">
            <v>AT1</v>
          </cell>
          <cell r="B270" t="str">
            <v>OSTÖSTERREICH</v>
          </cell>
        </row>
        <row r="271">
          <cell r="A271" t="str">
            <v>AT11</v>
          </cell>
          <cell r="B271" t="str">
            <v>Burgenland (AT)</v>
          </cell>
        </row>
        <row r="272">
          <cell r="A272" t="str">
            <v>AT12</v>
          </cell>
          <cell r="B272" t="str">
            <v>Niederösterreich</v>
          </cell>
        </row>
        <row r="273">
          <cell r="A273" t="str">
            <v>AT13</v>
          </cell>
          <cell r="B273" t="str">
            <v>Wien</v>
          </cell>
        </row>
        <row r="274">
          <cell r="A274" t="str">
            <v>AT2</v>
          </cell>
          <cell r="B274" t="str">
            <v>SÜDÖSTERREICH</v>
          </cell>
        </row>
        <row r="275">
          <cell r="A275" t="str">
            <v>AT21</v>
          </cell>
          <cell r="B275" t="str">
            <v>Kärnten</v>
          </cell>
        </row>
        <row r="276">
          <cell r="A276" t="str">
            <v>AT22</v>
          </cell>
          <cell r="B276" t="str">
            <v>Steiermark</v>
          </cell>
        </row>
        <row r="277">
          <cell r="A277" t="str">
            <v>AT3</v>
          </cell>
          <cell r="B277" t="str">
            <v>WESTÖSTERREICH</v>
          </cell>
        </row>
        <row r="278">
          <cell r="A278" t="str">
            <v>AT31</v>
          </cell>
          <cell r="B278" t="str">
            <v>Oberösterreich</v>
          </cell>
        </row>
        <row r="279">
          <cell r="A279" t="str">
            <v>AT32</v>
          </cell>
          <cell r="B279" t="str">
            <v>Salzburg</v>
          </cell>
        </row>
        <row r="280">
          <cell r="A280" t="str">
            <v>AT33</v>
          </cell>
          <cell r="B280" t="str">
            <v>Tirol</v>
          </cell>
        </row>
        <row r="281">
          <cell r="A281" t="str">
            <v>AT34</v>
          </cell>
          <cell r="B281" t="str">
            <v>Vorarlberg</v>
          </cell>
        </row>
        <row r="282">
          <cell r="A282" t="str">
            <v>PL</v>
          </cell>
          <cell r="B282" t="str">
            <v>POLSKA</v>
          </cell>
        </row>
        <row r="283">
          <cell r="A283" t="str">
            <v>PL2</v>
          </cell>
          <cell r="B283" t="str">
            <v>MAKROREGION POŁUDNIOWY</v>
          </cell>
        </row>
        <row r="284">
          <cell r="A284" t="str">
            <v>PL21</v>
          </cell>
          <cell r="B284" t="str">
            <v>Małopolskie</v>
          </cell>
        </row>
        <row r="285">
          <cell r="A285" t="str">
            <v>PL22</v>
          </cell>
          <cell r="B285" t="str">
            <v>Śląskie</v>
          </cell>
        </row>
        <row r="286">
          <cell r="A286" t="str">
            <v>PL4</v>
          </cell>
          <cell r="B286" t="str">
            <v>MAKROREGION PÓŁNOCNO-ZACHODNI</v>
          </cell>
        </row>
        <row r="287">
          <cell r="A287" t="str">
            <v>PL41</v>
          </cell>
          <cell r="B287" t="str">
            <v>Wielkopolskie</v>
          </cell>
        </row>
        <row r="288">
          <cell r="A288" t="str">
            <v>PL42</v>
          </cell>
          <cell r="B288" t="str">
            <v>Zachodniopomorskie</v>
          </cell>
        </row>
        <row r="289">
          <cell r="A289" t="str">
            <v>PL43</v>
          </cell>
          <cell r="B289" t="str">
            <v>Lubuskie</v>
          </cell>
        </row>
        <row r="290">
          <cell r="A290" t="str">
            <v>PL5</v>
          </cell>
          <cell r="B290" t="str">
            <v>MAKROREGION POŁUDNIOWO-ZACHODNI</v>
          </cell>
        </row>
        <row r="291">
          <cell r="A291" t="str">
            <v>PL51</v>
          </cell>
          <cell r="B291" t="str">
            <v>Dolnośląskie</v>
          </cell>
        </row>
        <row r="292">
          <cell r="A292" t="str">
            <v>PL52</v>
          </cell>
          <cell r="B292" t="str">
            <v>Opolskie</v>
          </cell>
        </row>
        <row r="293">
          <cell r="A293" t="str">
            <v>PL6</v>
          </cell>
          <cell r="B293" t="str">
            <v>MAKROREGION PÓŁNOCNY</v>
          </cell>
        </row>
        <row r="294">
          <cell r="A294" t="str">
            <v>PL61</v>
          </cell>
          <cell r="B294" t="str">
            <v>Kujawsko-pomorskie</v>
          </cell>
        </row>
        <row r="295">
          <cell r="A295" t="str">
            <v>PL62</v>
          </cell>
          <cell r="B295" t="str">
            <v>Warmińsko-mazurskie</v>
          </cell>
        </row>
        <row r="296">
          <cell r="A296" t="str">
            <v>PL63</v>
          </cell>
          <cell r="B296" t="str">
            <v>Pomorskie</v>
          </cell>
        </row>
        <row r="297">
          <cell r="A297" t="str">
            <v>PL7</v>
          </cell>
          <cell r="B297" t="str">
            <v>MAKROREGION CENTRALNY</v>
          </cell>
        </row>
        <row r="298">
          <cell r="A298" t="str">
            <v>PL71</v>
          </cell>
          <cell r="B298" t="str">
            <v>Łódzkie</v>
          </cell>
        </row>
        <row r="299">
          <cell r="A299" t="str">
            <v>PL72</v>
          </cell>
          <cell r="B299" t="str">
            <v>Świętokrzyskie</v>
          </cell>
        </row>
        <row r="300">
          <cell r="A300" t="str">
            <v>PL8</v>
          </cell>
          <cell r="B300" t="str">
            <v>MAKROREGION WSCHODNI</v>
          </cell>
        </row>
        <row r="301">
          <cell r="A301" t="str">
            <v>PL81</v>
          </cell>
          <cell r="B301" t="str">
            <v>Lubelskie</v>
          </cell>
        </row>
        <row r="302">
          <cell r="A302" t="str">
            <v>PL82</v>
          </cell>
          <cell r="B302" t="str">
            <v>Podkarpackie</v>
          </cell>
        </row>
        <row r="303">
          <cell r="A303" t="str">
            <v>PL84</v>
          </cell>
          <cell r="B303" t="str">
            <v>Podlaskie</v>
          </cell>
        </row>
        <row r="304">
          <cell r="A304" t="str">
            <v>PL9</v>
          </cell>
          <cell r="B304" t="str">
            <v>MAKROREGION WOJEWÓDZTWO MAZOWIECKIE</v>
          </cell>
        </row>
        <row r="305">
          <cell r="A305" t="str">
            <v>PL91</v>
          </cell>
          <cell r="B305" t="str">
            <v>Warszawski stołeczny</v>
          </cell>
        </row>
        <row r="306">
          <cell r="A306" t="str">
            <v>PL92</v>
          </cell>
          <cell r="B306" t="str">
            <v>Mazowiecki regionalny</v>
          </cell>
        </row>
        <row r="307">
          <cell r="A307" t="str">
            <v>PT</v>
          </cell>
          <cell r="B307" t="str">
            <v>PORTUGAL</v>
          </cell>
        </row>
        <row r="308">
          <cell r="A308" t="str">
            <v>PT1</v>
          </cell>
          <cell r="B308" t="str">
            <v>CONTINENTE</v>
          </cell>
        </row>
        <row r="309">
          <cell r="A309" t="str">
            <v>PT11</v>
          </cell>
          <cell r="B309" t="str">
            <v>Norte</v>
          </cell>
        </row>
        <row r="310">
          <cell r="A310" t="str">
            <v>PT15</v>
          </cell>
          <cell r="B310" t="str">
            <v>Algarve</v>
          </cell>
        </row>
        <row r="311">
          <cell r="A311" t="str">
            <v>PT16</v>
          </cell>
          <cell r="B311" t="str">
            <v>Centro (PT)</v>
          </cell>
        </row>
        <row r="312">
          <cell r="A312" t="str">
            <v>PT17</v>
          </cell>
          <cell r="B312" t="str">
            <v>Área Metropolitana de Lisboa</v>
          </cell>
        </row>
        <row r="313">
          <cell r="A313" t="str">
            <v>PT18</v>
          </cell>
          <cell r="B313" t="str">
            <v>Alentejo</v>
          </cell>
        </row>
        <row r="314">
          <cell r="A314" t="str">
            <v>PT2</v>
          </cell>
          <cell r="B314" t="str">
            <v>REGIÃO AUTÓNOMA DOS AÇORES</v>
          </cell>
        </row>
        <row r="315">
          <cell r="A315" t="str">
            <v>PT20</v>
          </cell>
          <cell r="B315" t="str">
            <v>Região Autónoma dos Açores</v>
          </cell>
        </row>
        <row r="316">
          <cell r="A316" t="str">
            <v>PT3</v>
          </cell>
          <cell r="B316" t="str">
            <v>REGIÃO AUTÓNOMA DA MADEIRA</v>
          </cell>
        </row>
        <row r="317">
          <cell r="A317" t="str">
            <v>PT30</v>
          </cell>
          <cell r="B317" t="str">
            <v>Região Autónoma da Madeira</v>
          </cell>
        </row>
        <row r="318">
          <cell r="A318" t="str">
            <v>RO</v>
          </cell>
          <cell r="B318" t="str">
            <v>ROMÂNIA</v>
          </cell>
        </row>
        <row r="319">
          <cell r="A319" t="str">
            <v>RO1</v>
          </cell>
          <cell r="B319" t="str">
            <v>MACROREGIUNEA UNU</v>
          </cell>
        </row>
        <row r="320">
          <cell r="A320" t="str">
            <v>RO11</v>
          </cell>
          <cell r="B320" t="str">
            <v>Nord-Vest</v>
          </cell>
        </row>
        <row r="321">
          <cell r="A321" t="str">
            <v>RO12</v>
          </cell>
          <cell r="B321" t="str">
            <v>Centru</v>
          </cell>
        </row>
        <row r="322">
          <cell r="A322" t="str">
            <v>RO2</v>
          </cell>
          <cell r="B322" t="str">
            <v>MACROREGIUNEA DOI</v>
          </cell>
        </row>
        <row r="323">
          <cell r="A323" t="str">
            <v>RO21</v>
          </cell>
          <cell r="B323" t="str">
            <v>Nord-Est</v>
          </cell>
        </row>
        <row r="324">
          <cell r="A324" t="str">
            <v>RO22</v>
          </cell>
          <cell r="B324" t="str">
            <v>Sud-Est</v>
          </cell>
        </row>
        <row r="325">
          <cell r="A325" t="str">
            <v>RO3</v>
          </cell>
          <cell r="B325" t="str">
            <v>MACROREGIUNEA TREI</v>
          </cell>
        </row>
        <row r="326">
          <cell r="A326" t="str">
            <v>RO31</v>
          </cell>
          <cell r="B326" t="str">
            <v>Sud - Muntenia</v>
          </cell>
        </row>
        <row r="327">
          <cell r="A327" t="str">
            <v>RO32</v>
          </cell>
          <cell r="B327" t="str">
            <v>Bucureşti - Ilfov</v>
          </cell>
        </row>
        <row r="328">
          <cell r="A328" t="str">
            <v>RO4</v>
          </cell>
          <cell r="B328" t="str">
            <v>MACROREGIUNEA PATRU</v>
          </cell>
        </row>
        <row r="329">
          <cell r="A329" t="str">
            <v>RO41</v>
          </cell>
          <cell r="B329" t="str">
            <v>Sud-Vest Oltenia</v>
          </cell>
        </row>
        <row r="330">
          <cell r="A330" t="str">
            <v>RO42</v>
          </cell>
          <cell r="B330" t="str">
            <v>Vest</v>
          </cell>
        </row>
        <row r="331">
          <cell r="A331" t="str">
            <v>SI</v>
          </cell>
          <cell r="B331" t="str">
            <v>SLOVENIJA</v>
          </cell>
        </row>
        <row r="332">
          <cell r="A332" t="str">
            <v>SI0</v>
          </cell>
          <cell r="B332" t="str">
            <v>SLOVENIJA</v>
          </cell>
        </row>
        <row r="333">
          <cell r="A333" t="str">
            <v>SI03</v>
          </cell>
          <cell r="B333" t="str">
            <v>Vzhodna Slovenija</v>
          </cell>
        </row>
        <row r="334">
          <cell r="A334" t="str">
            <v>SI04</v>
          </cell>
          <cell r="B334" t="str">
            <v>Zahodna Slovenija</v>
          </cell>
        </row>
        <row r="335">
          <cell r="A335" t="str">
            <v>SK</v>
          </cell>
          <cell r="B335" t="str">
            <v>SLOVENSKO</v>
          </cell>
        </row>
        <row r="336">
          <cell r="A336" t="str">
            <v>SK0</v>
          </cell>
          <cell r="B336" t="str">
            <v>SLOVENSKO</v>
          </cell>
        </row>
        <row r="337">
          <cell r="A337" t="str">
            <v>SK01</v>
          </cell>
          <cell r="B337" t="str">
            <v>Bratislavský kraj</v>
          </cell>
        </row>
        <row r="338">
          <cell r="A338" t="str">
            <v>SK02</v>
          </cell>
          <cell r="B338" t="str">
            <v>Západné Slovensko</v>
          </cell>
        </row>
        <row r="339">
          <cell r="A339" t="str">
            <v>SK03</v>
          </cell>
          <cell r="B339" t="str">
            <v>Stredné Slovensko</v>
          </cell>
        </row>
        <row r="340">
          <cell r="A340" t="str">
            <v>SK04</v>
          </cell>
          <cell r="B340" t="str">
            <v>Východné Slovensko</v>
          </cell>
        </row>
        <row r="341">
          <cell r="A341" t="str">
            <v>FI</v>
          </cell>
          <cell r="B341" t="str">
            <v>SUOMI / FINLAND</v>
          </cell>
        </row>
        <row r="342">
          <cell r="A342" t="str">
            <v>FI1</v>
          </cell>
          <cell r="B342" t="str">
            <v>MANNER-SUOMI</v>
          </cell>
        </row>
        <row r="343">
          <cell r="A343" t="str">
            <v>FI19</v>
          </cell>
          <cell r="B343" t="str">
            <v>Länsi-Suomi</v>
          </cell>
        </row>
        <row r="344">
          <cell r="A344" t="str">
            <v>FI1B</v>
          </cell>
          <cell r="B344" t="str">
            <v>Helsinki-Uusimaa</v>
          </cell>
        </row>
        <row r="345">
          <cell r="A345" t="str">
            <v>FI1C</v>
          </cell>
          <cell r="B345" t="str">
            <v>Etelä-Suomi</v>
          </cell>
        </row>
        <row r="346">
          <cell r="A346" t="str">
            <v>FI1D</v>
          </cell>
          <cell r="B346" t="str">
            <v>Pohjois- ja Itä-Suomi</v>
          </cell>
        </row>
        <row r="347">
          <cell r="A347" t="str">
            <v>FI2</v>
          </cell>
          <cell r="B347" t="str">
            <v>ÅLAND</v>
          </cell>
        </row>
        <row r="348">
          <cell r="A348" t="str">
            <v>FI20</v>
          </cell>
          <cell r="B348" t="str">
            <v>Åland</v>
          </cell>
        </row>
        <row r="349">
          <cell r="A349" t="str">
            <v>SE</v>
          </cell>
          <cell r="B349" t="str">
            <v>SVERIGE</v>
          </cell>
        </row>
        <row r="350">
          <cell r="A350" t="str">
            <v>SE1</v>
          </cell>
          <cell r="B350" t="str">
            <v>ÖSTRA SVERIGE</v>
          </cell>
        </row>
        <row r="351">
          <cell r="A351" t="str">
            <v>SE11</v>
          </cell>
          <cell r="B351" t="str">
            <v>Stockholm</v>
          </cell>
        </row>
        <row r="352">
          <cell r="A352" t="str">
            <v>SE12</v>
          </cell>
          <cell r="B352" t="str">
            <v>Östra Mellansverige</v>
          </cell>
        </row>
        <row r="353">
          <cell r="A353" t="str">
            <v>SE2</v>
          </cell>
          <cell r="B353" t="str">
            <v>SÖDRA SVERIGE</v>
          </cell>
        </row>
        <row r="354">
          <cell r="A354" t="str">
            <v>SE21</v>
          </cell>
          <cell r="B354" t="str">
            <v>Småland med öarna</v>
          </cell>
        </row>
        <row r="355">
          <cell r="A355" t="str">
            <v>SE22</v>
          </cell>
          <cell r="B355" t="str">
            <v>Sydsverige</v>
          </cell>
        </row>
        <row r="356">
          <cell r="A356" t="str">
            <v>SE23</v>
          </cell>
          <cell r="B356" t="str">
            <v>Västsverige</v>
          </cell>
        </row>
        <row r="357">
          <cell r="A357" t="str">
            <v>SE3</v>
          </cell>
          <cell r="B357" t="str">
            <v>NORRA SVERIGE</v>
          </cell>
        </row>
        <row r="358">
          <cell r="A358" t="str">
            <v>SE31</v>
          </cell>
          <cell r="B358" t="str">
            <v>Norra Mellansverige</v>
          </cell>
        </row>
        <row r="359">
          <cell r="A359" t="str">
            <v>SE32</v>
          </cell>
          <cell r="B359" t="str">
            <v>Mellersta Norrland</v>
          </cell>
        </row>
        <row r="360">
          <cell r="A360" t="str">
            <v>SE33</v>
          </cell>
          <cell r="B360" t="str">
            <v>Övre Norrland</v>
          </cell>
        </row>
        <row r="361">
          <cell r="A361" t="str">
            <v>UK</v>
          </cell>
          <cell r="B361" t="str">
            <v>UNITED KINGDOM</v>
          </cell>
        </row>
        <row r="362">
          <cell r="A362" t="str">
            <v>UKC</v>
          </cell>
          <cell r="B362" t="str">
            <v>NORTH EAST (ENGLAND)</v>
          </cell>
        </row>
        <row r="363">
          <cell r="A363" t="str">
            <v>UKC1</v>
          </cell>
          <cell r="B363" t="str">
            <v>Tees Valley and Durham</v>
          </cell>
        </row>
        <row r="364">
          <cell r="A364" t="str">
            <v>UKC2</v>
          </cell>
          <cell r="B364" t="str">
            <v>Northumberland and Tyne and Wear</v>
          </cell>
        </row>
        <row r="365">
          <cell r="A365" t="str">
            <v>UKD</v>
          </cell>
          <cell r="B365" t="str">
            <v>NORTH WEST (ENGLAND)</v>
          </cell>
        </row>
        <row r="366">
          <cell r="A366" t="str">
            <v>UKD1</v>
          </cell>
          <cell r="B366" t="str">
            <v>Cumbria</v>
          </cell>
        </row>
        <row r="367">
          <cell r="A367" t="str">
            <v>UKD3</v>
          </cell>
          <cell r="B367" t="str">
            <v>Greater Manchester</v>
          </cell>
        </row>
        <row r="368">
          <cell r="A368" t="str">
            <v>UKD4</v>
          </cell>
          <cell r="B368" t="str">
            <v>Lancashire</v>
          </cell>
        </row>
        <row r="369">
          <cell r="A369" t="str">
            <v>UKD6</v>
          </cell>
          <cell r="B369" t="str">
            <v>Cheshire</v>
          </cell>
        </row>
        <row r="370">
          <cell r="A370" t="str">
            <v>UKD7</v>
          </cell>
          <cell r="B370" t="str">
            <v>Merseyside</v>
          </cell>
        </row>
        <row r="371">
          <cell r="A371" t="str">
            <v>UKE</v>
          </cell>
          <cell r="B371" t="str">
            <v>YORKSHIRE AND THE HUMBER</v>
          </cell>
        </row>
        <row r="372">
          <cell r="A372" t="str">
            <v>UKE1</v>
          </cell>
          <cell r="B372" t="str">
            <v>East Yorkshire and Northern Lincolnshire</v>
          </cell>
        </row>
        <row r="373">
          <cell r="A373" t="str">
            <v>UKE2</v>
          </cell>
          <cell r="B373" t="str">
            <v>North Yorkshire</v>
          </cell>
        </row>
        <row r="374">
          <cell r="A374" t="str">
            <v>UKE3</v>
          </cell>
          <cell r="B374" t="str">
            <v>South Yorkshire</v>
          </cell>
        </row>
        <row r="375">
          <cell r="A375" t="str">
            <v>UKE4</v>
          </cell>
          <cell r="B375" t="str">
            <v>West Yorkshire</v>
          </cell>
        </row>
        <row r="376">
          <cell r="A376" t="str">
            <v>UKF</v>
          </cell>
          <cell r="B376" t="str">
            <v>EAST MIDLANDS (ENGLAND)</v>
          </cell>
        </row>
        <row r="377">
          <cell r="A377" t="str">
            <v>UKF1</v>
          </cell>
          <cell r="B377" t="str">
            <v>Derbyshire and Nottinghamshire</v>
          </cell>
        </row>
        <row r="378">
          <cell r="A378" t="str">
            <v>UKF2</v>
          </cell>
          <cell r="B378" t="str">
            <v>Leicestershire, Rutland and Northamptonshire</v>
          </cell>
        </row>
        <row r="379">
          <cell r="A379" t="str">
            <v>UKF3</v>
          </cell>
          <cell r="B379" t="str">
            <v>Lincolnshire</v>
          </cell>
        </row>
        <row r="380">
          <cell r="A380" t="str">
            <v>UKG</v>
          </cell>
          <cell r="B380" t="str">
            <v>WEST MIDLANDS (ENGLAND)</v>
          </cell>
        </row>
        <row r="381">
          <cell r="A381" t="str">
            <v>UKG1</v>
          </cell>
          <cell r="B381" t="str">
            <v>Herefordshire, Worcestershire and Warwickshire</v>
          </cell>
        </row>
        <row r="382">
          <cell r="A382" t="str">
            <v>UKG2</v>
          </cell>
          <cell r="B382" t="str">
            <v>Shropshire and Staffordshire</v>
          </cell>
        </row>
        <row r="383">
          <cell r="A383" t="str">
            <v>UKG3</v>
          </cell>
          <cell r="B383" t="str">
            <v>West Midlands</v>
          </cell>
        </row>
        <row r="384">
          <cell r="A384" t="str">
            <v>UKH</v>
          </cell>
          <cell r="B384" t="str">
            <v>EAST OF ENGLAND</v>
          </cell>
        </row>
        <row r="385">
          <cell r="A385" t="str">
            <v>UKH1</v>
          </cell>
          <cell r="B385" t="str">
            <v>East Anglia</v>
          </cell>
        </row>
        <row r="386">
          <cell r="A386" t="str">
            <v>UKH2</v>
          </cell>
          <cell r="B386" t="str">
            <v>Bedfordshire and Hertfordshire</v>
          </cell>
        </row>
        <row r="387">
          <cell r="A387" t="str">
            <v>UKH3</v>
          </cell>
          <cell r="B387" t="str">
            <v>Essex</v>
          </cell>
        </row>
        <row r="388">
          <cell r="A388" t="str">
            <v>UKI</v>
          </cell>
          <cell r="B388" t="str">
            <v>LONDON</v>
          </cell>
        </row>
        <row r="389">
          <cell r="A389" t="str">
            <v>UKI3</v>
          </cell>
          <cell r="B389" t="str">
            <v>Inner London - West</v>
          </cell>
        </row>
        <row r="390">
          <cell r="A390" t="str">
            <v>UKI4</v>
          </cell>
          <cell r="B390" t="str">
            <v>Inner London - East</v>
          </cell>
        </row>
        <row r="391">
          <cell r="A391" t="str">
            <v>UKI5</v>
          </cell>
          <cell r="B391" t="str">
            <v>Outer London - East and North East</v>
          </cell>
        </row>
        <row r="392">
          <cell r="A392" t="str">
            <v>UKI6</v>
          </cell>
          <cell r="B392" t="str">
            <v>Outer London - South</v>
          </cell>
        </row>
        <row r="393">
          <cell r="A393" t="str">
            <v>UKI7</v>
          </cell>
          <cell r="B393" t="str">
            <v>Outer London - West and North West</v>
          </cell>
        </row>
        <row r="394">
          <cell r="A394" t="str">
            <v>UKJ</v>
          </cell>
          <cell r="B394" t="str">
            <v>SOUTH EAST (ENGLAND)</v>
          </cell>
        </row>
        <row r="395">
          <cell r="A395" t="str">
            <v>UKJ1</v>
          </cell>
          <cell r="B395" t="str">
            <v>Berkshire, Buckinghamshire and Oxfordshire</v>
          </cell>
        </row>
        <row r="396">
          <cell r="A396" t="str">
            <v>UKJ2</v>
          </cell>
          <cell r="B396" t="str">
            <v>Surrey, East and West Sussex</v>
          </cell>
        </row>
        <row r="397">
          <cell r="A397" t="str">
            <v>UKJ3</v>
          </cell>
          <cell r="B397" t="str">
            <v>Hampshire and Isle of Wight</v>
          </cell>
        </row>
        <row r="398">
          <cell r="A398" t="str">
            <v>UKJ4</v>
          </cell>
          <cell r="B398" t="str">
            <v>Kent</v>
          </cell>
        </row>
        <row r="399">
          <cell r="A399" t="str">
            <v>UKK</v>
          </cell>
          <cell r="B399" t="str">
            <v>SOUTH WEST (ENGLAND)</v>
          </cell>
        </row>
        <row r="400">
          <cell r="A400" t="str">
            <v>UKK1</v>
          </cell>
          <cell r="B400" t="str">
            <v>Gloucestershire, Wiltshire and Bristol/Bath area</v>
          </cell>
        </row>
        <row r="401">
          <cell r="A401" t="str">
            <v>UKK2</v>
          </cell>
          <cell r="B401" t="str">
            <v>Dorset and Somerset</v>
          </cell>
        </row>
        <row r="402">
          <cell r="A402" t="str">
            <v>UKK3</v>
          </cell>
          <cell r="B402" t="str">
            <v>Cornwall and Isles of Scilly</v>
          </cell>
        </row>
        <row r="403">
          <cell r="A403" t="str">
            <v>UKK4</v>
          </cell>
          <cell r="B403" t="str">
            <v>Devon</v>
          </cell>
        </row>
        <row r="404">
          <cell r="A404" t="str">
            <v>UKL</v>
          </cell>
          <cell r="B404" t="str">
            <v>WALES</v>
          </cell>
        </row>
        <row r="405">
          <cell r="A405" t="str">
            <v>UKL1</v>
          </cell>
          <cell r="B405" t="str">
            <v>West Wales and The Valleys</v>
          </cell>
        </row>
        <row r="406">
          <cell r="A406" t="str">
            <v>UKL2</v>
          </cell>
          <cell r="B406" t="str">
            <v>East Wales</v>
          </cell>
        </row>
        <row r="407">
          <cell r="A407" t="str">
            <v>UKM</v>
          </cell>
          <cell r="B407" t="str">
            <v>SCOTLAND</v>
          </cell>
        </row>
        <row r="408">
          <cell r="A408" t="str">
            <v>UKM5</v>
          </cell>
          <cell r="B408" t="str">
            <v>North Eastern Scotland</v>
          </cell>
        </row>
        <row r="409">
          <cell r="A409" t="str">
            <v>UKM6</v>
          </cell>
          <cell r="B409" t="str">
            <v>Highlands and Islands</v>
          </cell>
        </row>
        <row r="410">
          <cell r="A410" t="str">
            <v>UKM7</v>
          </cell>
          <cell r="B410" t="str">
            <v>Eastern Scotland</v>
          </cell>
        </row>
        <row r="411">
          <cell r="A411" t="str">
            <v>UKM8</v>
          </cell>
          <cell r="B411" t="str">
            <v>West Central Scotland</v>
          </cell>
        </row>
        <row r="412">
          <cell r="A412" t="str">
            <v>UKM9</v>
          </cell>
          <cell r="B412" t="str">
            <v>Southern Scotland</v>
          </cell>
        </row>
        <row r="413">
          <cell r="A413" t="str">
            <v>UKN</v>
          </cell>
          <cell r="B413" t="str">
            <v>NORTHERN IRELAND</v>
          </cell>
        </row>
        <row r="414">
          <cell r="A414" t="str">
            <v>UKN0</v>
          </cell>
          <cell r="B414" t="str">
            <v>Northern Ireland</v>
          </cell>
        </row>
        <row r="415">
          <cell r="A415" t="str">
            <v>CH</v>
          </cell>
          <cell r="B415" t="str">
            <v>Switzerland</v>
          </cell>
        </row>
        <row r="416">
          <cell r="A416" t="str">
            <v>CH0</v>
          </cell>
          <cell r="B416" t="str">
            <v>Switzerland</v>
          </cell>
        </row>
        <row r="417">
          <cell r="A417" t="str">
            <v>CH01</v>
          </cell>
          <cell r="B417" t="str">
            <v>Région lémanique</v>
          </cell>
        </row>
        <row r="418">
          <cell r="A418" t="str">
            <v>CH011</v>
          </cell>
          <cell r="B418" t="str">
            <v>Vaud</v>
          </cell>
        </row>
        <row r="419">
          <cell r="A419" t="str">
            <v>CH012</v>
          </cell>
          <cell r="B419" t="str">
            <v>Valais</v>
          </cell>
        </row>
        <row r="420">
          <cell r="A420" t="str">
            <v>CH013</v>
          </cell>
          <cell r="B420" t="str">
            <v>Genève</v>
          </cell>
        </row>
        <row r="421">
          <cell r="A421" t="str">
            <v>CH02</v>
          </cell>
          <cell r="B421" t="str">
            <v>Espace Mittelland</v>
          </cell>
        </row>
        <row r="422">
          <cell r="A422" t="str">
            <v>CH021</v>
          </cell>
          <cell r="B422" t="str">
            <v>Bern</v>
          </cell>
        </row>
        <row r="423">
          <cell r="A423" t="str">
            <v>CH022</v>
          </cell>
          <cell r="B423" t="str">
            <v>Freiburg</v>
          </cell>
        </row>
        <row r="424">
          <cell r="A424" t="str">
            <v>CH023</v>
          </cell>
          <cell r="B424" t="str">
            <v>Solothum</v>
          </cell>
        </row>
        <row r="425">
          <cell r="A425" t="str">
            <v>CH024</v>
          </cell>
          <cell r="B425" t="str">
            <v>Neuchâtel</v>
          </cell>
        </row>
        <row r="426">
          <cell r="A426" t="str">
            <v>CH025</v>
          </cell>
          <cell r="B426" t="str">
            <v>Jura</v>
          </cell>
        </row>
        <row r="427">
          <cell r="A427" t="str">
            <v>CH03</v>
          </cell>
          <cell r="B427" t="str">
            <v>Nordwestschweiz</v>
          </cell>
        </row>
        <row r="428">
          <cell r="A428" t="str">
            <v>CH031</v>
          </cell>
          <cell r="B428" t="str">
            <v>Basel-Stadt</v>
          </cell>
        </row>
        <row r="429">
          <cell r="A429" t="str">
            <v>CH032</v>
          </cell>
          <cell r="B429" t="str">
            <v>Basel-Landschaft</v>
          </cell>
        </row>
        <row r="430">
          <cell r="A430" t="str">
            <v>CH033</v>
          </cell>
          <cell r="B430" t="str">
            <v>Aargau</v>
          </cell>
        </row>
        <row r="431">
          <cell r="A431" t="str">
            <v>CH04</v>
          </cell>
          <cell r="B431" t="str">
            <v>Zürich</v>
          </cell>
        </row>
        <row r="432">
          <cell r="A432" t="str">
            <v>CH05</v>
          </cell>
          <cell r="B432" t="str">
            <v>Ostschweiz</v>
          </cell>
        </row>
        <row r="433">
          <cell r="A433" t="str">
            <v>CH051</v>
          </cell>
          <cell r="B433" t="str">
            <v>Glarus</v>
          </cell>
        </row>
        <row r="434">
          <cell r="A434" t="str">
            <v>CH052</v>
          </cell>
          <cell r="B434" t="str">
            <v>Schaffhausen</v>
          </cell>
        </row>
        <row r="435">
          <cell r="A435" t="str">
            <v>CH053</v>
          </cell>
          <cell r="B435" t="str">
            <v>Appenzell Ausserrhoden</v>
          </cell>
        </row>
        <row r="436">
          <cell r="A436" t="str">
            <v>CH054</v>
          </cell>
          <cell r="B436" t="str">
            <v>Appenzell Innerrhoden</v>
          </cell>
        </row>
        <row r="437">
          <cell r="A437" t="str">
            <v>CH055</v>
          </cell>
          <cell r="B437" t="str">
            <v>St. Gallen</v>
          </cell>
        </row>
        <row r="438">
          <cell r="A438" t="str">
            <v>CH056</v>
          </cell>
          <cell r="B438" t="str">
            <v>Graubünden</v>
          </cell>
        </row>
        <row r="439">
          <cell r="A439" t="str">
            <v>CH057</v>
          </cell>
          <cell r="B439" t="str">
            <v>Thurgau</v>
          </cell>
        </row>
        <row r="440">
          <cell r="A440" t="str">
            <v>CH06</v>
          </cell>
          <cell r="B440" t="str">
            <v>Zentralschweiz</v>
          </cell>
        </row>
        <row r="441">
          <cell r="A441" t="str">
            <v>CH061</v>
          </cell>
          <cell r="B441" t="str">
            <v>Luzern</v>
          </cell>
        </row>
        <row r="442">
          <cell r="A442" t="str">
            <v>CH062</v>
          </cell>
          <cell r="B442" t="str">
            <v>Uri</v>
          </cell>
        </row>
        <row r="443">
          <cell r="A443" t="str">
            <v>CH063</v>
          </cell>
          <cell r="B443" t="str">
            <v>Schwyz</v>
          </cell>
        </row>
        <row r="444">
          <cell r="A444" t="str">
            <v>CH064</v>
          </cell>
          <cell r="B444" t="str">
            <v>Obwalden</v>
          </cell>
        </row>
        <row r="445">
          <cell r="A445" t="str">
            <v>CH065</v>
          </cell>
          <cell r="B445" t="str">
            <v>Nidwalden</v>
          </cell>
        </row>
        <row r="446">
          <cell r="A446" t="str">
            <v>CH066</v>
          </cell>
          <cell r="B446" t="str">
            <v>Zug</v>
          </cell>
        </row>
        <row r="447">
          <cell r="A447" t="str">
            <v>CH07</v>
          </cell>
          <cell r="B447" t="str">
            <v>Ticino</v>
          </cell>
        </row>
        <row r="448">
          <cell r="A448" t="str">
            <v>IS</v>
          </cell>
          <cell r="B448" t="str">
            <v>ÍSLAND</v>
          </cell>
        </row>
        <row r="449">
          <cell r="A449" t="str">
            <v>IS0</v>
          </cell>
          <cell r="B449" t="str">
            <v>ÍSLAND</v>
          </cell>
        </row>
        <row r="450">
          <cell r="A450" t="str">
            <v>IS00</v>
          </cell>
          <cell r="B450" t="str">
            <v>Ísland</v>
          </cell>
        </row>
        <row r="451">
          <cell r="A451" t="str">
            <v>NO</v>
          </cell>
          <cell r="B451" t="str">
            <v>NORWAY</v>
          </cell>
        </row>
        <row r="452">
          <cell r="A452" t="str">
            <v>NO0</v>
          </cell>
          <cell r="B452" t="str">
            <v>NORWAY</v>
          </cell>
        </row>
        <row r="453">
          <cell r="A453" t="str">
            <v>NO01</v>
          </cell>
          <cell r="B453" t="str">
            <v>Oslo og Akershus</v>
          </cell>
        </row>
        <row r="454">
          <cell r="A454" t="str">
            <v>NO02</v>
          </cell>
          <cell r="B454" t="str">
            <v>Hedmark og Oppland</v>
          </cell>
        </row>
        <row r="455">
          <cell r="A455" t="str">
            <v>NO03</v>
          </cell>
          <cell r="B455" t="str">
            <v>Sør-Østlandet</v>
          </cell>
        </row>
        <row r="456">
          <cell r="A456" t="str">
            <v>NO04</v>
          </cell>
          <cell r="B456" t="str">
            <v>Agder og Rogaland</v>
          </cell>
        </row>
        <row r="457">
          <cell r="A457" t="str">
            <v>NO05</v>
          </cell>
          <cell r="B457" t="str">
            <v>Vestlandet</v>
          </cell>
        </row>
        <row r="458">
          <cell r="A458" t="str">
            <v>NO06</v>
          </cell>
          <cell r="B458" t="str">
            <v>Trøndelag</v>
          </cell>
        </row>
        <row r="459">
          <cell r="A459" t="str">
            <v>NO07</v>
          </cell>
          <cell r="B459" t="str">
            <v>Nord-Norge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79"/>
  <sheetViews>
    <sheetView tabSelected="1" topLeftCell="A40" workbookViewId="0">
      <selection activeCell="N73" sqref="N73"/>
    </sheetView>
  </sheetViews>
  <sheetFormatPr defaultRowHeight="12.75"/>
  <cols>
    <col min="1" max="15" width="9.140625" style="603"/>
  </cols>
  <sheetData>
    <row r="2" spans="1:2">
      <c r="A2" s="603" t="s">
        <v>763</v>
      </c>
    </row>
    <row r="4" spans="1:2">
      <c r="A4" s="604" t="s">
        <v>764</v>
      </c>
      <c r="B4" s="603" t="s">
        <v>698</v>
      </c>
    </row>
    <row r="5" spans="1:2">
      <c r="B5" s="603" t="s">
        <v>721</v>
      </c>
    </row>
    <row r="6" spans="1:2">
      <c r="B6" s="603" t="s">
        <v>779</v>
      </c>
    </row>
    <row r="7" spans="1:2">
      <c r="A7" s="604" t="s">
        <v>765</v>
      </c>
      <c r="B7" s="603" t="s">
        <v>722</v>
      </c>
    </row>
    <row r="8" spans="1:2">
      <c r="A8" s="604"/>
      <c r="B8" s="603" t="s">
        <v>700</v>
      </c>
    </row>
    <row r="9" spans="1:2">
      <c r="A9" s="604"/>
      <c r="B9" s="603" t="s">
        <v>701</v>
      </c>
    </row>
    <row r="10" spans="1:2">
      <c r="A10" s="604"/>
      <c r="B10" s="603" t="s">
        <v>723</v>
      </c>
    </row>
    <row r="11" spans="1:2">
      <c r="A11" s="604" t="s">
        <v>766</v>
      </c>
      <c r="B11" s="603" t="s">
        <v>781</v>
      </c>
    </row>
    <row r="12" spans="1:2">
      <c r="A12" s="604"/>
      <c r="B12" s="603" t="s">
        <v>782</v>
      </c>
    </row>
    <row r="13" spans="1:2">
      <c r="A13" s="604"/>
      <c r="B13" s="603" t="s">
        <v>783</v>
      </c>
    </row>
    <row r="14" spans="1:2">
      <c r="A14" s="604"/>
      <c r="B14" s="603" t="s">
        <v>784</v>
      </c>
    </row>
    <row r="15" spans="1:2">
      <c r="A15" s="604"/>
      <c r="B15" s="603" t="s">
        <v>785</v>
      </c>
    </row>
    <row r="16" spans="1:2">
      <c r="A16" s="604"/>
      <c r="B16" s="603" t="s">
        <v>786</v>
      </c>
    </row>
    <row r="17" spans="1:2">
      <c r="A17" s="604"/>
      <c r="B17" s="603" t="s">
        <v>787</v>
      </c>
    </row>
    <row r="18" spans="1:2">
      <c r="A18" s="604"/>
      <c r="B18" s="603" t="s">
        <v>788</v>
      </c>
    </row>
    <row r="19" spans="1:2">
      <c r="A19" s="604"/>
      <c r="B19" s="603" t="s">
        <v>789</v>
      </c>
    </row>
    <row r="20" spans="1:2">
      <c r="A20" s="604" t="s">
        <v>767</v>
      </c>
      <c r="B20" s="603" t="s">
        <v>790</v>
      </c>
    </row>
    <row r="21" spans="1:2">
      <c r="A21" s="604"/>
      <c r="B21" s="603" t="s">
        <v>719</v>
      </c>
    </row>
    <row r="22" spans="1:2">
      <c r="A22" s="604"/>
      <c r="B22" s="603" t="s">
        <v>720</v>
      </c>
    </row>
    <row r="23" spans="1:2">
      <c r="A23" s="604" t="s">
        <v>768</v>
      </c>
      <c r="B23" s="603" t="s">
        <v>791</v>
      </c>
    </row>
    <row r="24" spans="1:2">
      <c r="A24" s="604" t="s">
        <v>769</v>
      </c>
      <c r="B24" s="603" t="s">
        <v>702</v>
      </c>
    </row>
    <row r="25" spans="1:2">
      <c r="A25" s="604" t="s">
        <v>770</v>
      </c>
      <c r="B25" s="603" t="s">
        <v>726</v>
      </c>
    </row>
    <row r="26" spans="1:2">
      <c r="A26" s="604" t="s">
        <v>771</v>
      </c>
      <c r="B26" s="603" t="s">
        <v>824</v>
      </c>
    </row>
    <row r="27" spans="1:2">
      <c r="A27" s="604" t="s">
        <v>772</v>
      </c>
      <c r="B27" s="603" t="s">
        <v>729</v>
      </c>
    </row>
    <row r="28" spans="1:2">
      <c r="A28" s="604"/>
      <c r="B28" s="603" t="s">
        <v>730</v>
      </c>
    </row>
    <row r="29" spans="1:2">
      <c r="A29" s="604"/>
      <c r="B29" s="603" t="s">
        <v>731</v>
      </c>
    </row>
    <row r="30" spans="1:2">
      <c r="A30" s="604"/>
      <c r="B30" s="603" t="s">
        <v>732</v>
      </c>
    </row>
    <row r="31" spans="1:2">
      <c r="A31" s="604" t="s">
        <v>793</v>
      </c>
      <c r="B31" s="603" t="s">
        <v>746</v>
      </c>
    </row>
    <row r="32" spans="1:2">
      <c r="A32" s="604"/>
      <c r="B32" s="603" t="s">
        <v>745</v>
      </c>
    </row>
    <row r="33" spans="1:2">
      <c r="A33" s="604"/>
      <c r="B33" s="603" t="s">
        <v>735</v>
      </c>
    </row>
    <row r="34" spans="1:2">
      <c r="A34" s="604"/>
      <c r="B34" s="603" t="s">
        <v>736</v>
      </c>
    </row>
    <row r="35" spans="1:2">
      <c r="A35" s="604" t="s">
        <v>773</v>
      </c>
      <c r="B35" s="603" t="s">
        <v>746</v>
      </c>
    </row>
    <row r="36" spans="1:2">
      <c r="A36" s="604"/>
      <c r="B36" s="603" t="s">
        <v>745</v>
      </c>
    </row>
    <row r="37" spans="1:2">
      <c r="A37" s="604"/>
      <c r="B37" s="603" t="s">
        <v>735</v>
      </c>
    </row>
    <row r="38" spans="1:2">
      <c r="A38" s="604"/>
      <c r="B38" s="603" t="s">
        <v>736</v>
      </c>
    </row>
    <row r="39" spans="1:2">
      <c r="A39" s="604" t="s">
        <v>774</v>
      </c>
      <c r="B39" s="603" t="s">
        <v>796</v>
      </c>
    </row>
    <row r="40" spans="1:2">
      <c r="A40" s="604"/>
      <c r="B40" s="603" t="s">
        <v>797</v>
      </c>
    </row>
    <row r="41" spans="1:2">
      <c r="A41" s="604"/>
      <c r="B41" s="603" t="s">
        <v>794</v>
      </c>
    </row>
    <row r="42" spans="1:2">
      <c r="A42" s="604"/>
      <c r="B42" s="603" t="s">
        <v>795</v>
      </c>
    </row>
    <row r="43" spans="1:2">
      <c r="A43" s="604" t="s">
        <v>775</v>
      </c>
      <c r="B43" s="603" t="s">
        <v>705</v>
      </c>
    </row>
    <row r="44" spans="1:2">
      <c r="A44" s="604"/>
      <c r="B44" s="603" t="s">
        <v>706</v>
      </c>
    </row>
    <row r="45" spans="1:2">
      <c r="A45" s="604"/>
      <c r="B45" s="603" t="s">
        <v>707</v>
      </c>
    </row>
    <row r="46" spans="1:2">
      <c r="A46" s="604"/>
      <c r="B46" s="603" t="s">
        <v>708</v>
      </c>
    </row>
    <row r="47" spans="1:2">
      <c r="A47" s="604" t="s">
        <v>776</v>
      </c>
      <c r="B47" s="603" t="s">
        <v>798</v>
      </c>
    </row>
    <row r="48" spans="1:2">
      <c r="A48" s="604"/>
      <c r="B48" s="603" t="s">
        <v>704</v>
      </c>
    </row>
    <row r="49" spans="1:2">
      <c r="A49" s="604"/>
      <c r="B49" s="603" t="s">
        <v>709</v>
      </c>
    </row>
    <row r="50" spans="1:2">
      <c r="A50" s="604"/>
      <c r="B50" s="603" t="s">
        <v>710</v>
      </c>
    </row>
    <row r="51" spans="1:2">
      <c r="A51" s="604" t="s">
        <v>777</v>
      </c>
      <c r="B51" s="603" t="s">
        <v>717</v>
      </c>
    </row>
    <row r="52" spans="1:2">
      <c r="A52" s="604"/>
      <c r="B52" s="603" t="s">
        <v>716</v>
      </c>
    </row>
    <row r="53" spans="1:2">
      <c r="A53" s="604"/>
      <c r="B53" s="603" t="s">
        <v>715</v>
      </c>
    </row>
    <row r="54" spans="1:2">
      <c r="A54" s="604"/>
      <c r="B54" s="603" t="s">
        <v>714</v>
      </c>
    </row>
    <row r="55" spans="1:2">
      <c r="A55" s="604" t="s">
        <v>778</v>
      </c>
      <c r="B55" s="603" t="s">
        <v>799</v>
      </c>
    </row>
    <row r="56" spans="1:2">
      <c r="B56" s="602" t="s">
        <v>800</v>
      </c>
    </row>
    <row r="57" spans="1:2">
      <c r="B57" s="603" t="s">
        <v>801</v>
      </c>
    </row>
    <row r="58" spans="1:2">
      <c r="B58" s="603" t="s">
        <v>802</v>
      </c>
    </row>
    <row r="59" spans="1:2">
      <c r="B59" s="603" t="s">
        <v>803</v>
      </c>
    </row>
    <row r="60" spans="1:2">
      <c r="B60" s="603" t="s">
        <v>804</v>
      </c>
    </row>
    <row r="61" spans="1:2">
      <c r="B61" s="602" t="s">
        <v>805</v>
      </c>
    </row>
    <row r="62" spans="1:2">
      <c r="B62" s="603" t="s">
        <v>806</v>
      </c>
    </row>
    <row r="63" spans="1:2">
      <c r="B63" s="603" t="s">
        <v>807</v>
      </c>
    </row>
    <row r="64" spans="1:2">
      <c r="B64" s="603" t="s">
        <v>808</v>
      </c>
    </row>
    <row r="65" spans="2:2">
      <c r="B65" s="603" t="s">
        <v>809</v>
      </c>
    </row>
    <row r="66" spans="2:2">
      <c r="B66" s="602" t="s">
        <v>810</v>
      </c>
    </row>
    <row r="67" spans="2:2">
      <c r="B67" s="603" t="s">
        <v>811</v>
      </c>
    </row>
    <row r="68" spans="2:2">
      <c r="B68" s="603" t="s">
        <v>812</v>
      </c>
    </row>
    <row r="69" spans="2:2">
      <c r="B69" s="603" t="s">
        <v>813</v>
      </c>
    </row>
    <row r="70" spans="2:2">
      <c r="B70" s="603" t="s">
        <v>814</v>
      </c>
    </row>
    <row r="71" spans="2:2">
      <c r="B71" s="602" t="s">
        <v>815</v>
      </c>
    </row>
    <row r="72" spans="2:2">
      <c r="B72" s="603" t="s">
        <v>816</v>
      </c>
    </row>
    <row r="73" spans="2:2">
      <c r="B73" s="603" t="s">
        <v>817</v>
      </c>
    </row>
    <row r="74" spans="2:2">
      <c r="B74" s="603" t="s">
        <v>818</v>
      </c>
    </row>
    <row r="75" spans="2:2">
      <c r="B75" s="603" t="s">
        <v>819</v>
      </c>
    </row>
    <row r="76" spans="2:2">
      <c r="B76" s="602" t="s">
        <v>820</v>
      </c>
    </row>
    <row r="77" spans="2:2">
      <c r="B77" s="603" t="s">
        <v>821</v>
      </c>
    </row>
    <row r="78" spans="2:2">
      <c r="B78" s="603" t="s">
        <v>822</v>
      </c>
    </row>
    <row r="79" spans="2:2">
      <c r="B79" s="603" t="s">
        <v>823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5:H56"/>
  <sheetViews>
    <sheetView showGridLines="0" zoomScaleNormal="100" workbookViewId="0">
      <selection activeCell="P80" sqref="P80"/>
    </sheetView>
  </sheetViews>
  <sheetFormatPr defaultRowHeight="12.75"/>
  <cols>
    <col min="1" max="1" width="3.42578125" style="19" customWidth="1"/>
    <col min="2" max="2" width="29.140625" style="19" customWidth="1"/>
    <col min="3" max="3" width="3" style="19" customWidth="1"/>
    <col min="4" max="4" width="14.7109375" style="21" customWidth="1"/>
    <col min="5" max="5" width="19.28515625" style="21" customWidth="1"/>
    <col min="6" max="6" width="23.140625" style="21" customWidth="1"/>
    <col min="7" max="7" width="24.7109375" style="21" customWidth="1"/>
    <col min="8" max="8" width="16.85546875" style="21" customWidth="1"/>
    <col min="9" max="16384" width="9.140625" style="21"/>
  </cols>
  <sheetData>
    <row r="5" spans="1:8" ht="12.75" customHeight="1">
      <c r="A5" s="21"/>
      <c r="B5" s="651" t="s">
        <v>792</v>
      </c>
      <c r="C5" s="651"/>
      <c r="D5" s="651"/>
      <c r="E5" s="651"/>
      <c r="F5" s="651"/>
      <c r="G5" s="504"/>
    </row>
    <row r="6" spans="1:8" ht="12.75" customHeight="1">
      <c r="A6" s="21"/>
      <c r="B6" s="651"/>
      <c r="C6" s="651"/>
      <c r="D6" s="651"/>
      <c r="E6" s="651"/>
      <c r="F6" s="651"/>
      <c r="G6" s="504"/>
    </row>
    <row r="7" spans="1:8" ht="12.75" customHeight="1">
      <c r="A7" s="21"/>
      <c r="B7" s="503"/>
      <c r="C7" s="503"/>
      <c r="D7" s="504"/>
      <c r="E7" s="504"/>
      <c r="F7" s="92" t="s">
        <v>155</v>
      </c>
      <c r="G7" s="504"/>
    </row>
    <row r="8" spans="1:8" ht="12.75" customHeight="1">
      <c r="A8" s="21"/>
      <c r="B8" s="23"/>
      <c r="C8" s="518"/>
      <c r="D8" s="519" t="s">
        <v>697</v>
      </c>
      <c r="E8" s="520"/>
      <c r="F8" s="521"/>
      <c r="G8" s="41"/>
    </row>
    <row r="9" spans="1:8" ht="12.75" customHeight="1">
      <c r="A9" s="21"/>
      <c r="B9" s="27" t="s">
        <v>35</v>
      </c>
      <c r="C9" s="28"/>
      <c r="D9" s="610" t="s">
        <v>3</v>
      </c>
      <c r="E9" s="638" t="s">
        <v>42</v>
      </c>
      <c r="F9" s="638" t="s">
        <v>33</v>
      </c>
      <c r="G9" s="28"/>
    </row>
    <row r="10" spans="1:8" ht="12.75" customHeight="1">
      <c r="A10" s="21"/>
      <c r="B10" s="26"/>
      <c r="D10" s="649"/>
      <c r="E10" s="639"/>
      <c r="F10" s="639"/>
      <c r="G10" s="28"/>
    </row>
    <row r="11" spans="1:8" ht="12.75" customHeight="1">
      <c r="A11" s="21"/>
      <c r="B11" s="492"/>
      <c r="C11" s="512"/>
      <c r="D11" s="611"/>
      <c r="E11" s="650"/>
      <c r="F11" s="650"/>
      <c r="G11" s="28"/>
    </row>
    <row r="12" spans="1:8" s="11" customFormat="1" ht="15" customHeight="1">
      <c r="B12" s="21" t="s">
        <v>5</v>
      </c>
      <c r="C12" s="21"/>
      <c r="D12" s="31">
        <v>118897802.11171775</v>
      </c>
      <c r="E12" s="31">
        <v>81707520.915739626</v>
      </c>
      <c r="F12" s="31">
        <v>37190281.19597812</v>
      </c>
      <c r="G12" s="522"/>
      <c r="H12" s="14"/>
    </row>
    <row r="13" spans="1:8" s="11" customFormat="1" ht="15" customHeight="1">
      <c r="B13" s="21" t="s">
        <v>6</v>
      </c>
      <c r="C13" s="21"/>
      <c r="D13" s="31">
        <v>429364226.69549322</v>
      </c>
      <c r="E13" s="31">
        <v>278661231.74712145</v>
      </c>
      <c r="F13" s="31">
        <v>150702994.94837177</v>
      </c>
      <c r="G13" s="522"/>
      <c r="H13" s="14"/>
    </row>
    <row r="14" spans="1:8" s="11" customFormat="1" ht="15" customHeight="1">
      <c r="B14" s="21" t="s">
        <v>7</v>
      </c>
      <c r="C14" s="21"/>
      <c r="D14" s="31">
        <v>164158099.4414466</v>
      </c>
      <c r="E14" s="31">
        <v>75790795.697221234</v>
      </c>
      <c r="F14" s="31">
        <v>88367303.744225353</v>
      </c>
      <c r="G14" s="522"/>
      <c r="H14" s="14"/>
    </row>
    <row r="15" spans="1:8" s="11" customFormat="1" ht="15" customHeight="1">
      <c r="B15" s="21" t="s">
        <v>8</v>
      </c>
      <c r="C15" s="21"/>
      <c r="D15" s="31">
        <v>578876671.24731147</v>
      </c>
      <c r="E15" s="31">
        <v>406479874.85777873</v>
      </c>
      <c r="F15" s="31">
        <v>172396796.38953274</v>
      </c>
      <c r="G15" s="522"/>
      <c r="H15" s="14"/>
    </row>
    <row r="16" spans="1:8" s="11" customFormat="1" ht="15" customHeight="1">
      <c r="B16" s="21" t="s">
        <v>9</v>
      </c>
      <c r="C16" s="21"/>
      <c r="D16" s="31">
        <v>142960083.93920153</v>
      </c>
      <c r="E16" s="31">
        <v>48173760.562835261</v>
      </c>
      <c r="F16" s="31">
        <v>94786323.376366273</v>
      </c>
      <c r="G16" s="522"/>
      <c r="H16" s="14"/>
    </row>
    <row r="17" spans="1:8" s="11" customFormat="1" ht="15" customHeight="1">
      <c r="B17" s="21" t="s">
        <v>10</v>
      </c>
      <c r="C17" s="21"/>
      <c r="D17" s="31">
        <v>197375217.5868718</v>
      </c>
      <c r="E17" s="31">
        <v>104911335.03041396</v>
      </c>
      <c r="F17" s="31">
        <v>92463882.556457847</v>
      </c>
      <c r="G17" s="522"/>
      <c r="H17" s="14"/>
    </row>
    <row r="18" spans="1:8" s="11" customFormat="1" ht="15" customHeight="1">
      <c r="B18" s="21" t="s">
        <v>11</v>
      </c>
      <c r="C18" s="21"/>
      <c r="D18" s="31">
        <v>161214495.25090975</v>
      </c>
      <c r="E18" s="31">
        <v>87266973.409551844</v>
      </c>
      <c r="F18" s="31">
        <v>73947521.841357917</v>
      </c>
      <c r="G18" s="522"/>
      <c r="H18" s="14"/>
    </row>
    <row r="19" spans="1:8" s="11" customFormat="1" ht="15" customHeight="1">
      <c r="B19" s="21" t="s">
        <v>12</v>
      </c>
      <c r="C19" s="21"/>
      <c r="D19" s="31">
        <v>211011828.80624336</v>
      </c>
      <c r="E19" s="31">
        <v>155210277.77474087</v>
      </c>
      <c r="F19" s="31">
        <v>55801551.03150247</v>
      </c>
      <c r="G19" s="522"/>
      <c r="H19" s="14"/>
    </row>
    <row r="20" spans="1:8" s="11" customFormat="1" ht="12.75" customHeight="1">
      <c r="B20" s="21"/>
      <c r="C20" s="21"/>
      <c r="D20" s="523"/>
      <c r="E20" s="31"/>
      <c r="F20" s="523"/>
      <c r="G20" s="524"/>
      <c r="H20" s="14"/>
    </row>
    <row r="21" spans="1:8" s="11" customFormat="1" ht="12.75" customHeight="1">
      <c r="B21" s="37" t="s">
        <v>13</v>
      </c>
      <c r="C21" s="21"/>
      <c r="D21" s="525">
        <f>SUM(D12:D19)</f>
        <v>2003858425.0791955</v>
      </c>
      <c r="E21" s="525">
        <f>SUM(E12:E19)</f>
        <v>1238201769.9954031</v>
      </c>
      <c r="F21" s="525">
        <f>SUM(F12:F19)</f>
        <v>765656655.08379257</v>
      </c>
      <c r="G21" s="48"/>
      <c r="H21" s="14"/>
    </row>
    <row r="22" spans="1:8" s="11" customFormat="1" ht="12.75" customHeight="1">
      <c r="A22" s="526"/>
      <c r="D22" s="14"/>
      <c r="E22" s="14"/>
      <c r="F22" s="14"/>
      <c r="G22" s="14"/>
    </row>
    <row r="23" spans="1:8" s="11" customFormat="1" ht="12">
      <c r="A23" s="12"/>
      <c r="B23" s="12"/>
      <c r="C23" s="12"/>
      <c r="D23" s="14"/>
      <c r="E23" s="14"/>
      <c r="F23" s="14"/>
      <c r="G23" s="14"/>
    </row>
    <row r="24" spans="1:8" s="11" customFormat="1" ht="13.5">
      <c r="A24" s="12"/>
      <c r="B24" s="15" t="s">
        <v>753</v>
      </c>
      <c r="C24" s="15"/>
    </row>
    <row r="25" spans="1:8" s="11" customFormat="1" ht="13.5">
      <c r="A25" s="12"/>
      <c r="B25" s="11" t="s">
        <v>754</v>
      </c>
      <c r="C25" s="15"/>
    </row>
    <row r="26" spans="1:8" s="11" customFormat="1" ht="12">
      <c r="A26" s="12"/>
      <c r="B26" s="12" t="s">
        <v>755</v>
      </c>
      <c r="C26" s="12"/>
    </row>
    <row r="28" spans="1:8">
      <c r="D28" s="31"/>
      <c r="E28" s="31"/>
      <c r="F28" s="31"/>
    </row>
    <row r="29" spans="1:8">
      <c r="E29" s="31"/>
    </row>
    <row r="43" spans="4:6">
      <c r="D43" s="31"/>
      <c r="E43" s="31"/>
      <c r="F43" s="31"/>
    </row>
    <row r="56" spans="4:4">
      <c r="D56" s="21">
        <v>24</v>
      </c>
    </row>
  </sheetData>
  <mergeCells count="4">
    <mergeCell ref="D9:D11"/>
    <mergeCell ref="E9:E11"/>
    <mergeCell ref="F9:F11"/>
    <mergeCell ref="B5:F6"/>
  </mergeCells>
  <phoneticPr fontId="0" type="noConversion"/>
  <printOptions horizontalCentered="1"/>
  <pageMargins left="0" right="0" top="0.78740157480314965" bottom="0.98425196850393704" header="0.11811023622047245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topLeftCell="A31" zoomScaleNormal="100" workbookViewId="0">
      <selection activeCell="P80" sqref="P80"/>
    </sheetView>
  </sheetViews>
  <sheetFormatPr defaultRowHeight="12.75"/>
  <cols>
    <col min="1" max="1" width="0.5703125" style="96" customWidth="1"/>
    <col min="2" max="2" width="23.28515625" style="96" customWidth="1"/>
    <col min="3" max="3" width="5.42578125" style="96" customWidth="1"/>
    <col min="4" max="4" width="12.42578125" style="96" customWidth="1"/>
    <col min="5" max="5" width="11.28515625" style="96" customWidth="1"/>
    <col min="6" max="6" width="11.140625" style="96" customWidth="1"/>
    <col min="7" max="7" width="10.28515625" style="96" customWidth="1"/>
    <col min="8" max="8" width="11.140625" style="96" customWidth="1"/>
    <col min="9" max="9" width="10" style="96" customWidth="1"/>
    <col min="10" max="11" width="10.28515625" style="96" customWidth="1"/>
    <col min="12" max="12" width="12.85546875" style="96" customWidth="1"/>
    <col min="13" max="13" width="12.42578125" style="96" customWidth="1"/>
    <col min="14" max="14" width="9.42578125" style="96" customWidth="1"/>
    <col min="15" max="16384" width="9.140625" style="96"/>
  </cols>
  <sheetData>
    <row r="1" spans="1:14">
      <c r="A1" s="119"/>
      <c r="B1" s="652" t="s">
        <v>729</v>
      </c>
      <c r="C1" s="652"/>
      <c r="D1" s="652"/>
      <c r="E1" s="652"/>
      <c r="F1" s="652"/>
      <c r="G1" s="652"/>
      <c r="H1" s="652"/>
      <c r="I1" s="652"/>
      <c r="J1" s="652"/>
      <c r="K1" s="652"/>
      <c r="L1" s="652"/>
      <c r="M1" s="652"/>
      <c r="N1" s="652"/>
    </row>
    <row r="2" spans="1:14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20"/>
      <c r="N2" s="119"/>
    </row>
    <row r="3" spans="1:14" ht="12.75" customHeight="1">
      <c r="A3" s="119"/>
      <c r="B3" s="121" t="s">
        <v>154</v>
      </c>
      <c r="C3" s="122"/>
      <c r="D3" s="123" t="s">
        <v>158</v>
      </c>
      <c r="E3" s="123" t="s">
        <v>159</v>
      </c>
      <c r="F3" s="124" t="s">
        <v>160</v>
      </c>
      <c r="G3" s="125"/>
      <c r="H3" s="124" t="s">
        <v>161</v>
      </c>
      <c r="I3" s="125"/>
      <c r="J3" s="299" t="s">
        <v>168</v>
      </c>
      <c r="K3" s="126"/>
      <c r="L3" s="127" t="s">
        <v>162</v>
      </c>
      <c r="M3" s="126" t="s">
        <v>163</v>
      </c>
      <c r="N3" s="127" t="s">
        <v>164</v>
      </c>
    </row>
    <row r="4" spans="1:14" ht="12.75" customHeight="1">
      <c r="A4" s="119"/>
      <c r="B4" s="128"/>
      <c r="C4" s="129"/>
      <c r="D4" s="130" t="s">
        <v>165</v>
      </c>
      <c r="E4" s="130" t="s">
        <v>166</v>
      </c>
      <c r="F4" s="131" t="s">
        <v>154</v>
      </c>
      <c r="G4" s="132"/>
      <c r="H4" s="131" t="s">
        <v>167</v>
      </c>
      <c r="I4" s="132"/>
      <c r="J4" s="131" t="s">
        <v>711</v>
      </c>
      <c r="K4" s="146"/>
      <c r="L4" s="134" t="s">
        <v>169</v>
      </c>
      <c r="M4" s="135" t="s">
        <v>170</v>
      </c>
      <c r="N4" s="134" t="s">
        <v>171</v>
      </c>
    </row>
    <row r="5" spans="1:14" ht="12.75" customHeight="1">
      <c r="A5" s="119"/>
      <c r="B5" s="136" t="s">
        <v>696</v>
      </c>
      <c r="C5" s="137" t="s">
        <v>172</v>
      </c>
      <c r="D5" s="130" t="s">
        <v>173</v>
      </c>
      <c r="E5" s="130" t="s">
        <v>174</v>
      </c>
      <c r="F5" s="138" t="s">
        <v>175</v>
      </c>
      <c r="G5" s="138" t="s">
        <v>176</v>
      </c>
      <c r="H5" s="138" t="s">
        <v>175</v>
      </c>
      <c r="I5" s="138" t="s">
        <v>176</v>
      </c>
      <c r="J5" s="301"/>
      <c r="K5" s="653" t="s">
        <v>712</v>
      </c>
      <c r="L5" s="139" t="s">
        <v>177</v>
      </c>
      <c r="M5" s="133" t="s">
        <v>178</v>
      </c>
      <c r="N5" s="139" t="s">
        <v>179</v>
      </c>
    </row>
    <row r="6" spans="1:14" ht="12.75" customHeight="1">
      <c r="A6" s="119"/>
      <c r="B6" s="140"/>
      <c r="C6" s="137" t="s">
        <v>180</v>
      </c>
      <c r="D6" s="130" t="s">
        <v>181</v>
      </c>
      <c r="E6" s="130" t="s">
        <v>182</v>
      </c>
      <c r="F6" s="141" t="s">
        <v>183</v>
      </c>
      <c r="G6" s="141" t="s">
        <v>183</v>
      </c>
      <c r="H6" s="141" t="s">
        <v>183</v>
      </c>
      <c r="I6" s="302" t="s">
        <v>183</v>
      </c>
      <c r="J6" s="302" t="s">
        <v>3</v>
      </c>
      <c r="K6" s="654"/>
      <c r="L6" s="139" t="s">
        <v>184</v>
      </c>
      <c r="M6" s="133" t="s">
        <v>185</v>
      </c>
      <c r="N6" s="139" t="s">
        <v>186</v>
      </c>
    </row>
    <row r="7" spans="1:14" ht="19.5" customHeight="1">
      <c r="A7" s="119"/>
      <c r="B7" s="142"/>
      <c r="C7" s="143"/>
      <c r="D7" s="144" t="s">
        <v>187</v>
      </c>
      <c r="E7" s="130" t="s">
        <v>188</v>
      </c>
      <c r="F7" s="145" t="s">
        <v>154</v>
      </c>
      <c r="G7" s="145" t="s">
        <v>154</v>
      </c>
      <c r="H7" s="145" t="s">
        <v>154</v>
      </c>
      <c r="I7" s="145" t="s">
        <v>154</v>
      </c>
      <c r="J7" s="303"/>
      <c r="K7" s="655"/>
      <c r="L7" s="147" t="s">
        <v>189</v>
      </c>
      <c r="M7" s="146" t="s">
        <v>713</v>
      </c>
      <c r="N7" s="139" t="s">
        <v>190</v>
      </c>
    </row>
    <row r="8" spans="1:14" ht="12.75" customHeight="1">
      <c r="A8" s="119"/>
      <c r="B8" s="148" t="s">
        <v>4</v>
      </c>
      <c r="C8" s="149">
        <v>1</v>
      </c>
      <c r="D8" s="149">
        <v>2</v>
      </c>
      <c r="E8" s="149">
        <v>3</v>
      </c>
      <c r="F8" s="149">
        <v>4</v>
      </c>
      <c r="G8" s="149">
        <v>5</v>
      </c>
      <c r="H8" s="149">
        <v>6</v>
      </c>
      <c r="I8" s="149">
        <v>7</v>
      </c>
      <c r="J8" s="151">
        <v>8</v>
      </c>
      <c r="K8" s="300">
        <v>9</v>
      </c>
      <c r="L8" s="151">
        <v>10</v>
      </c>
      <c r="M8" s="150">
        <v>11</v>
      </c>
      <c r="N8" s="150">
        <v>12</v>
      </c>
    </row>
    <row r="9" spans="1:14" s="21" customFormat="1">
      <c r="A9" s="20"/>
      <c r="B9" s="152" t="s">
        <v>191</v>
      </c>
      <c r="C9" s="153">
        <v>33</v>
      </c>
      <c r="D9" s="154">
        <v>143838819</v>
      </c>
      <c r="E9" s="154">
        <v>6617149</v>
      </c>
      <c r="F9" s="154">
        <v>21987463</v>
      </c>
      <c r="G9" s="154">
        <v>3478165</v>
      </c>
      <c r="H9" s="154">
        <v>19398822</v>
      </c>
      <c r="I9" s="154">
        <v>3249234</v>
      </c>
      <c r="J9" s="154">
        <v>4183648</v>
      </c>
      <c r="K9" s="154">
        <v>2492962</v>
      </c>
      <c r="L9" s="155">
        <v>-2495828</v>
      </c>
      <c r="M9" s="155">
        <v>157457188</v>
      </c>
      <c r="N9" s="154" t="s">
        <v>152</v>
      </c>
    </row>
    <row r="10" spans="1:14" s="21" customFormat="1">
      <c r="A10" s="20"/>
      <c r="B10" s="152" t="s">
        <v>192</v>
      </c>
      <c r="C10" s="153">
        <v>90</v>
      </c>
      <c r="D10" s="154">
        <v>315036663</v>
      </c>
      <c r="E10" s="154">
        <v>16428463</v>
      </c>
      <c r="F10" s="154">
        <v>28072985</v>
      </c>
      <c r="G10" s="154">
        <v>4455696</v>
      </c>
      <c r="H10" s="154">
        <v>25633274</v>
      </c>
      <c r="I10" s="154">
        <v>3869802</v>
      </c>
      <c r="J10" s="154">
        <v>16707452</v>
      </c>
      <c r="K10" s="154">
        <v>12562970</v>
      </c>
      <c r="L10" s="155">
        <v>-3379705</v>
      </c>
      <c r="M10" s="155">
        <v>351558764</v>
      </c>
      <c r="N10" s="154">
        <v>360581</v>
      </c>
    </row>
    <row r="11" spans="1:14" s="21" customFormat="1">
      <c r="A11" s="20"/>
      <c r="B11" s="152" t="s">
        <v>193</v>
      </c>
      <c r="C11" s="153">
        <v>49</v>
      </c>
      <c r="D11" s="154">
        <v>111995106</v>
      </c>
      <c r="E11" s="154">
        <v>7421911</v>
      </c>
      <c r="F11" s="154">
        <v>768648</v>
      </c>
      <c r="G11" s="154">
        <v>6651896</v>
      </c>
      <c r="H11" s="154">
        <v>618596</v>
      </c>
      <c r="I11" s="154">
        <v>6199626</v>
      </c>
      <c r="J11" s="154">
        <v>7817263</v>
      </c>
      <c r="K11" s="154">
        <v>5102232</v>
      </c>
      <c r="L11" s="155">
        <v>1322367</v>
      </c>
      <c r="M11" s="155">
        <v>127843153</v>
      </c>
      <c r="N11" s="154">
        <v>6551</v>
      </c>
    </row>
    <row r="12" spans="1:14" s="21" customFormat="1">
      <c r="A12" s="20"/>
      <c r="B12" s="152" t="s">
        <v>194</v>
      </c>
      <c r="C12" s="153">
        <v>102</v>
      </c>
      <c r="D12" s="154">
        <v>373206353</v>
      </c>
      <c r="E12" s="154">
        <v>35574174</v>
      </c>
      <c r="F12" s="154">
        <v>39870178</v>
      </c>
      <c r="G12" s="154">
        <v>4906318</v>
      </c>
      <c r="H12" s="154">
        <v>35329619</v>
      </c>
      <c r="I12" s="154">
        <v>4480557</v>
      </c>
      <c r="J12" s="154">
        <v>11977271</v>
      </c>
      <c r="K12" s="154">
        <v>9290609</v>
      </c>
      <c r="L12" s="155">
        <v>-3412469</v>
      </c>
      <c r="M12" s="155">
        <v>426110479</v>
      </c>
      <c r="N12" s="154">
        <v>386361</v>
      </c>
    </row>
    <row r="13" spans="1:14" s="21" customFormat="1">
      <c r="A13" s="20"/>
      <c r="B13" s="152" t="s">
        <v>195</v>
      </c>
      <c r="C13" s="153">
        <v>56</v>
      </c>
      <c r="D13" s="154">
        <v>83735673</v>
      </c>
      <c r="E13" s="154">
        <v>7888433</v>
      </c>
      <c r="F13" s="154">
        <v>1842729</v>
      </c>
      <c r="G13" s="154">
        <v>2464911</v>
      </c>
      <c r="H13" s="154">
        <v>1808582</v>
      </c>
      <c r="I13" s="154">
        <v>2034837</v>
      </c>
      <c r="J13" s="154">
        <v>7443727</v>
      </c>
      <c r="K13" s="154">
        <v>4966468</v>
      </c>
      <c r="L13" s="155">
        <v>1146100</v>
      </c>
      <c r="M13" s="155">
        <v>99532054</v>
      </c>
      <c r="N13" s="154" t="s">
        <v>152</v>
      </c>
    </row>
    <row r="14" spans="1:14" s="21" customFormat="1">
      <c r="A14" s="20"/>
      <c r="B14" s="152" t="s">
        <v>196</v>
      </c>
      <c r="C14" s="153">
        <v>56</v>
      </c>
      <c r="D14" s="154">
        <v>117374107</v>
      </c>
      <c r="E14" s="154">
        <v>10886541</v>
      </c>
      <c r="F14" s="154">
        <v>19164846</v>
      </c>
      <c r="G14" s="154">
        <v>4305316</v>
      </c>
      <c r="H14" s="154">
        <v>16378171</v>
      </c>
      <c r="I14" s="154">
        <v>3751141</v>
      </c>
      <c r="J14" s="154">
        <v>9534883</v>
      </c>
      <c r="K14" s="154">
        <v>6578272</v>
      </c>
      <c r="L14" s="155">
        <v>-274903</v>
      </c>
      <c r="M14" s="155">
        <v>147765251</v>
      </c>
      <c r="N14" s="154">
        <v>6628870</v>
      </c>
    </row>
    <row r="15" spans="1:14" s="21" customFormat="1" ht="14.25" customHeight="1">
      <c r="A15" s="20"/>
      <c r="B15" s="152" t="s">
        <v>197</v>
      </c>
      <c r="C15" s="153">
        <v>62</v>
      </c>
      <c r="D15" s="154">
        <v>67959125</v>
      </c>
      <c r="E15" s="154">
        <v>8632485</v>
      </c>
      <c r="F15" s="154">
        <v>3294658</v>
      </c>
      <c r="G15" s="154">
        <v>2681943</v>
      </c>
      <c r="H15" s="154">
        <v>3128772</v>
      </c>
      <c r="I15" s="154">
        <v>2253242</v>
      </c>
      <c r="J15" s="154">
        <v>7525658</v>
      </c>
      <c r="K15" s="154">
        <v>6686909</v>
      </c>
      <c r="L15" s="155">
        <v>1522298</v>
      </c>
      <c r="M15" s="155">
        <v>84717033</v>
      </c>
      <c r="N15" s="155">
        <v>5178</v>
      </c>
    </row>
    <row r="16" spans="1:14" s="21" customFormat="1">
      <c r="A16" s="20"/>
      <c r="B16" s="152" t="s">
        <v>198</v>
      </c>
      <c r="C16" s="153">
        <v>57</v>
      </c>
      <c r="D16" s="154">
        <v>93956869</v>
      </c>
      <c r="E16" s="154">
        <v>6907566</v>
      </c>
      <c r="F16" s="154">
        <v>9380279</v>
      </c>
      <c r="G16" s="154">
        <v>2220921</v>
      </c>
      <c r="H16" s="154">
        <v>8629092</v>
      </c>
      <c r="I16" s="154">
        <v>1743237</v>
      </c>
      <c r="J16" s="154">
        <v>9221423</v>
      </c>
      <c r="K16" s="154">
        <v>3727028</v>
      </c>
      <c r="L16" s="155">
        <v>528857</v>
      </c>
      <c r="M16" s="155">
        <v>111963337</v>
      </c>
      <c r="N16" s="155">
        <v>648608</v>
      </c>
    </row>
    <row r="17" spans="1:14" s="21" customFormat="1" ht="9" customHeight="1">
      <c r="A17" s="20"/>
      <c r="B17" s="20"/>
      <c r="C17" s="156"/>
      <c r="D17" s="156"/>
      <c r="E17" s="156"/>
      <c r="F17" s="156"/>
      <c r="G17" s="156"/>
      <c r="H17" s="156"/>
      <c r="I17" s="156"/>
      <c r="J17" s="156"/>
      <c r="K17" s="156"/>
      <c r="L17" s="157"/>
      <c r="M17" s="157"/>
      <c r="N17" s="157"/>
    </row>
    <row r="18" spans="1:14" s="21" customFormat="1">
      <c r="A18" s="20"/>
      <c r="B18" s="158" t="s">
        <v>199</v>
      </c>
      <c r="C18" s="159">
        <v>505</v>
      </c>
      <c r="D18" s="159">
        <v>1307102715</v>
      </c>
      <c r="E18" s="159">
        <v>100356722</v>
      </c>
      <c r="F18" s="159">
        <v>124381786</v>
      </c>
      <c r="G18" s="159">
        <v>31165166</v>
      </c>
      <c r="H18" s="159">
        <v>110924928</v>
      </c>
      <c r="I18" s="159">
        <v>27581676</v>
      </c>
      <c r="J18" s="159">
        <v>74411325</v>
      </c>
      <c r="K18" s="159">
        <v>51407450</v>
      </c>
      <c r="L18" s="159">
        <v>-5043283</v>
      </c>
      <c r="M18" s="159">
        <v>1506947259</v>
      </c>
      <c r="N18" s="159">
        <v>8036149</v>
      </c>
    </row>
    <row r="19" spans="1:14" s="21" customFormat="1">
      <c r="A19" s="20"/>
      <c r="B19" s="158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</row>
    <row r="20" spans="1:14" s="21" customFormat="1">
      <c r="A20" s="20"/>
      <c r="B20" s="158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</row>
    <row r="21" spans="1:14" s="21" customFormat="1">
      <c r="A21" s="20"/>
      <c r="B21" s="158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</row>
    <row r="22" spans="1:14">
      <c r="A22" s="119"/>
      <c r="B22" s="652" t="s">
        <v>730</v>
      </c>
      <c r="C22" s="652"/>
      <c r="D22" s="652"/>
      <c r="E22" s="652"/>
      <c r="F22" s="652"/>
      <c r="G22" s="652"/>
      <c r="H22" s="652"/>
      <c r="I22" s="652"/>
      <c r="J22" s="652"/>
      <c r="K22" s="652"/>
      <c r="L22" s="652"/>
      <c r="M22" s="652"/>
      <c r="N22" s="652"/>
    </row>
    <row r="23" spans="1:14">
      <c r="A23" s="119"/>
      <c r="B23" s="119"/>
      <c r="C23" s="164"/>
      <c r="D23" s="165"/>
      <c r="E23" s="164"/>
      <c r="F23" s="164"/>
      <c r="G23" s="164"/>
      <c r="H23" s="164"/>
      <c r="I23" s="164"/>
      <c r="J23" s="119"/>
      <c r="K23" s="119"/>
      <c r="L23" s="119"/>
      <c r="M23" s="120"/>
      <c r="N23" s="119"/>
    </row>
    <row r="24" spans="1:14" ht="12.75" customHeight="1">
      <c r="A24" s="119"/>
      <c r="B24" s="121" t="s">
        <v>154</v>
      </c>
      <c r="C24" s="122"/>
      <c r="D24" s="123" t="s">
        <v>158</v>
      </c>
      <c r="E24" s="123" t="s">
        <v>159</v>
      </c>
      <c r="F24" s="124" t="s">
        <v>160</v>
      </c>
      <c r="G24" s="125"/>
      <c r="H24" s="124" t="s">
        <v>161</v>
      </c>
      <c r="I24" s="125"/>
      <c r="J24" s="299" t="s">
        <v>168</v>
      </c>
      <c r="K24" s="126"/>
      <c r="L24" s="127" t="s">
        <v>162</v>
      </c>
      <c r="M24" s="126" t="s">
        <v>163</v>
      </c>
      <c r="N24" s="127" t="s">
        <v>164</v>
      </c>
    </row>
    <row r="25" spans="1:14" ht="12.75" customHeight="1">
      <c r="A25" s="119"/>
      <c r="B25" s="128"/>
      <c r="C25" s="129"/>
      <c r="D25" s="130" t="s">
        <v>165</v>
      </c>
      <c r="E25" s="130" t="s">
        <v>166</v>
      </c>
      <c r="F25" s="131" t="s">
        <v>154</v>
      </c>
      <c r="G25" s="132"/>
      <c r="H25" s="131" t="s">
        <v>167</v>
      </c>
      <c r="I25" s="132"/>
      <c r="J25" s="131" t="s">
        <v>711</v>
      </c>
      <c r="K25" s="146"/>
      <c r="L25" s="134" t="s">
        <v>169</v>
      </c>
      <c r="M25" s="135" t="s">
        <v>170</v>
      </c>
      <c r="N25" s="134" t="s">
        <v>171</v>
      </c>
    </row>
    <row r="26" spans="1:14" ht="12.75" customHeight="1">
      <c r="A26" s="119"/>
      <c r="B26" s="136" t="s">
        <v>696</v>
      </c>
      <c r="C26" s="137" t="s">
        <v>172</v>
      </c>
      <c r="D26" s="130" t="s">
        <v>173</v>
      </c>
      <c r="E26" s="130" t="s">
        <v>174</v>
      </c>
      <c r="F26" s="138" t="s">
        <v>175</v>
      </c>
      <c r="G26" s="138" t="s">
        <v>176</v>
      </c>
      <c r="H26" s="138" t="s">
        <v>175</v>
      </c>
      <c r="I26" s="138" t="s">
        <v>176</v>
      </c>
      <c r="J26" s="301"/>
      <c r="K26" s="653" t="s">
        <v>712</v>
      </c>
      <c r="L26" s="139" t="s">
        <v>177</v>
      </c>
      <c r="M26" s="133" t="s">
        <v>178</v>
      </c>
      <c r="N26" s="139" t="s">
        <v>179</v>
      </c>
    </row>
    <row r="27" spans="1:14" ht="12.75" customHeight="1">
      <c r="A27" s="119"/>
      <c r="B27" s="140"/>
      <c r="C27" s="137" t="s">
        <v>180</v>
      </c>
      <c r="D27" s="130" t="s">
        <v>181</v>
      </c>
      <c r="E27" s="130" t="s">
        <v>182</v>
      </c>
      <c r="F27" s="141" t="s">
        <v>183</v>
      </c>
      <c r="G27" s="141" t="s">
        <v>183</v>
      </c>
      <c r="H27" s="141" t="s">
        <v>183</v>
      </c>
      <c r="I27" s="302" t="s">
        <v>183</v>
      </c>
      <c r="J27" s="302" t="s">
        <v>3</v>
      </c>
      <c r="K27" s="654"/>
      <c r="L27" s="139" t="s">
        <v>184</v>
      </c>
      <c r="M27" s="133" t="s">
        <v>185</v>
      </c>
      <c r="N27" s="139" t="s">
        <v>186</v>
      </c>
    </row>
    <row r="28" spans="1:14" ht="20.25" customHeight="1">
      <c r="A28" s="119"/>
      <c r="B28" s="142"/>
      <c r="C28" s="143"/>
      <c r="D28" s="144" t="s">
        <v>187</v>
      </c>
      <c r="E28" s="130" t="s">
        <v>188</v>
      </c>
      <c r="F28" s="145" t="s">
        <v>154</v>
      </c>
      <c r="G28" s="145" t="s">
        <v>154</v>
      </c>
      <c r="H28" s="145" t="s">
        <v>154</v>
      </c>
      <c r="I28" s="145" t="s">
        <v>154</v>
      </c>
      <c r="J28" s="303"/>
      <c r="K28" s="655"/>
      <c r="L28" s="147" t="s">
        <v>189</v>
      </c>
      <c r="M28" s="146" t="s">
        <v>713</v>
      </c>
      <c r="N28" s="139" t="s">
        <v>190</v>
      </c>
    </row>
    <row r="29" spans="1:14" ht="12.75" customHeight="1">
      <c r="A29" s="119"/>
      <c r="B29" s="148" t="s">
        <v>4</v>
      </c>
      <c r="C29" s="149">
        <v>1</v>
      </c>
      <c r="D29" s="149">
        <v>2</v>
      </c>
      <c r="E29" s="149">
        <v>3</v>
      </c>
      <c r="F29" s="149">
        <v>4</v>
      </c>
      <c r="G29" s="149">
        <v>5</v>
      </c>
      <c r="H29" s="149">
        <v>6</v>
      </c>
      <c r="I29" s="149">
        <v>7</v>
      </c>
      <c r="J29" s="151">
        <v>8</v>
      </c>
      <c r="K29" s="300">
        <v>9</v>
      </c>
      <c r="L29" s="151">
        <v>10</v>
      </c>
      <c r="M29" s="150">
        <v>11</v>
      </c>
      <c r="N29" s="150">
        <v>12</v>
      </c>
    </row>
    <row r="30" spans="1:14">
      <c r="A30" s="119"/>
      <c r="B30" s="166" t="s">
        <v>200</v>
      </c>
      <c r="C30" s="153">
        <v>119</v>
      </c>
      <c r="D30" s="153">
        <v>170503399</v>
      </c>
      <c r="E30" s="153">
        <v>8493934</v>
      </c>
      <c r="F30" s="153">
        <v>42197580</v>
      </c>
      <c r="G30" s="153">
        <v>3692583</v>
      </c>
      <c r="H30" s="153">
        <v>38471116</v>
      </c>
      <c r="I30" s="153">
        <v>3152481</v>
      </c>
      <c r="J30" s="153">
        <v>7296116</v>
      </c>
      <c r="K30" s="153">
        <v>5218720</v>
      </c>
      <c r="L30" s="153">
        <v>-4482047</v>
      </c>
      <c r="M30" s="153">
        <v>191378423</v>
      </c>
      <c r="N30" s="153">
        <v>818408</v>
      </c>
    </row>
    <row r="31" spans="1:14">
      <c r="A31" s="119"/>
      <c r="B31" s="166" t="s">
        <v>201</v>
      </c>
      <c r="C31" s="153">
        <v>253</v>
      </c>
      <c r="D31" s="153">
        <v>464500825</v>
      </c>
      <c r="E31" s="153">
        <v>33752171</v>
      </c>
      <c r="F31" s="153">
        <v>34340889</v>
      </c>
      <c r="G31" s="153">
        <v>9501042</v>
      </c>
      <c r="H31" s="153">
        <v>30810121</v>
      </c>
      <c r="I31" s="153">
        <v>8365877</v>
      </c>
      <c r="J31" s="153">
        <v>26744522</v>
      </c>
      <c r="K31" s="153">
        <v>20084204</v>
      </c>
      <c r="L31" s="153">
        <v>4935237</v>
      </c>
      <c r="M31" s="153">
        <v>536352400</v>
      </c>
      <c r="N31" s="153">
        <v>6688949</v>
      </c>
    </row>
    <row r="32" spans="1:14">
      <c r="A32" s="119"/>
      <c r="B32" s="166" t="s">
        <v>759</v>
      </c>
      <c r="C32" s="153">
        <v>133</v>
      </c>
      <c r="D32" s="153">
        <v>672098491</v>
      </c>
      <c r="E32" s="153">
        <v>58110617</v>
      </c>
      <c r="F32" s="153">
        <v>47843317</v>
      </c>
      <c r="G32" s="153">
        <v>17971541</v>
      </c>
      <c r="H32" s="153">
        <v>41643691</v>
      </c>
      <c r="I32" s="153">
        <v>16063318</v>
      </c>
      <c r="J32" s="153">
        <v>40370687</v>
      </c>
      <c r="K32" s="153">
        <v>26104526</v>
      </c>
      <c r="L32" s="153">
        <v>-5496473</v>
      </c>
      <c r="M32" s="153">
        <v>779216436</v>
      </c>
      <c r="N32" s="153">
        <v>528792</v>
      </c>
    </row>
    <row r="33" spans="1:14">
      <c r="A33" s="119"/>
      <c r="B33" s="166"/>
      <c r="C33" s="156"/>
      <c r="D33" s="156"/>
      <c r="E33" s="156"/>
      <c r="F33" s="156"/>
      <c r="G33" s="156"/>
      <c r="H33" s="156"/>
      <c r="I33" s="156"/>
      <c r="J33" s="156"/>
      <c r="K33" s="156"/>
      <c r="L33" s="157"/>
      <c r="M33" s="157"/>
      <c r="N33" s="157"/>
    </row>
    <row r="34" spans="1:14" ht="9" customHeight="1">
      <c r="A34" s="119"/>
      <c r="B34" s="166"/>
      <c r="C34" s="156"/>
      <c r="D34" s="156"/>
      <c r="E34" s="156"/>
      <c r="F34" s="156"/>
      <c r="G34" s="156"/>
      <c r="H34" s="156"/>
      <c r="I34" s="156"/>
      <c r="J34" s="156"/>
      <c r="K34" s="156"/>
      <c r="L34" s="157"/>
      <c r="M34" s="157"/>
      <c r="N34" s="157"/>
    </row>
    <row r="35" spans="1:14">
      <c r="A35" s="119"/>
      <c r="B35" s="167" t="s">
        <v>203</v>
      </c>
      <c r="C35" s="160">
        <v>505</v>
      </c>
      <c r="D35" s="160">
        <v>1307102715</v>
      </c>
      <c r="E35" s="160">
        <v>100356722</v>
      </c>
      <c r="F35" s="160">
        <v>124381786</v>
      </c>
      <c r="G35" s="160">
        <v>31165166</v>
      </c>
      <c r="H35" s="160">
        <v>110924928</v>
      </c>
      <c r="I35" s="160">
        <v>27581676</v>
      </c>
      <c r="J35" s="160">
        <v>74411325</v>
      </c>
      <c r="K35" s="160">
        <v>51407450</v>
      </c>
      <c r="L35" s="160">
        <v>-5043283</v>
      </c>
      <c r="M35" s="160">
        <v>1506947259</v>
      </c>
      <c r="N35" s="160">
        <v>8036149</v>
      </c>
    </row>
    <row r="36" spans="1:14">
      <c r="A36" s="119"/>
      <c r="B36" s="168"/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</row>
    <row r="37" spans="1:14">
      <c r="A37" s="119"/>
      <c r="B37" s="168"/>
      <c r="C37" s="164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19"/>
    </row>
    <row r="38" spans="1:14">
      <c r="A38" s="119"/>
      <c r="B38" s="168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19"/>
    </row>
    <row r="39" spans="1:14">
      <c r="A39" s="119"/>
      <c r="B39" s="652" t="s">
        <v>731</v>
      </c>
      <c r="C39" s="652"/>
      <c r="D39" s="652"/>
      <c r="E39" s="652"/>
      <c r="F39" s="652"/>
      <c r="G39" s="652"/>
      <c r="H39" s="652"/>
      <c r="I39" s="652"/>
      <c r="J39" s="652"/>
      <c r="K39" s="652"/>
      <c r="L39" s="652"/>
      <c r="M39" s="652"/>
      <c r="N39" s="652"/>
    </row>
    <row r="40" spans="1:14">
      <c r="A40" s="119"/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20"/>
      <c r="N40" s="119"/>
    </row>
    <row r="41" spans="1:14" ht="12.75" customHeight="1">
      <c r="A41" s="119"/>
      <c r="B41" s="121" t="s">
        <v>154</v>
      </c>
      <c r="C41" s="122"/>
      <c r="D41" s="123" t="s">
        <v>158</v>
      </c>
      <c r="E41" s="123" t="s">
        <v>159</v>
      </c>
      <c r="F41" s="124" t="s">
        <v>160</v>
      </c>
      <c r="G41" s="125"/>
      <c r="H41" s="124" t="s">
        <v>161</v>
      </c>
      <c r="I41" s="125"/>
      <c r="J41" s="299" t="s">
        <v>168</v>
      </c>
      <c r="K41" s="126"/>
      <c r="L41" s="127" t="s">
        <v>162</v>
      </c>
      <c r="M41" s="126" t="s">
        <v>163</v>
      </c>
      <c r="N41" s="127" t="s">
        <v>164</v>
      </c>
    </row>
    <row r="42" spans="1:14" ht="12.75" customHeight="1">
      <c r="A42" s="119"/>
      <c r="B42" s="128"/>
      <c r="C42" s="129"/>
      <c r="D42" s="130" t="s">
        <v>165</v>
      </c>
      <c r="E42" s="130" t="s">
        <v>166</v>
      </c>
      <c r="F42" s="131" t="s">
        <v>154</v>
      </c>
      <c r="G42" s="132"/>
      <c r="H42" s="131" t="s">
        <v>167</v>
      </c>
      <c r="I42" s="132"/>
      <c r="J42" s="131" t="s">
        <v>711</v>
      </c>
      <c r="K42" s="146"/>
      <c r="L42" s="134" t="s">
        <v>169</v>
      </c>
      <c r="M42" s="135" t="s">
        <v>170</v>
      </c>
      <c r="N42" s="134" t="s">
        <v>171</v>
      </c>
    </row>
    <row r="43" spans="1:14" ht="12.75" customHeight="1">
      <c r="A43" s="119"/>
      <c r="B43" s="136" t="s">
        <v>696</v>
      </c>
      <c r="C43" s="137" t="s">
        <v>172</v>
      </c>
      <c r="D43" s="130" t="s">
        <v>173</v>
      </c>
      <c r="E43" s="130" t="s">
        <v>174</v>
      </c>
      <c r="F43" s="138" t="s">
        <v>175</v>
      </c>
      <c r="G43" s="138" t="s">
        <v>176</v>
      </c>
      <c r="H43" s="138" t="s">
        <v>175</v>
      </c>
      <c r="I43" s="138" t="s">
        <v>176</v>
      </c>
      <c r="J43" s="301"/>
      <c r="K43" s="653" t="s">
        <v>712</v>
      </c>
      <c r="L43" s="139" t="s">
        <v>177</v>
      </c>
      <c r="M43" s="133" t="s">
        <v>178</v>
      </c>
      <c r="N43" s="139" t="s">
        <v>179</v>
      </c>
    </row>
    <row r="44" spans="1:14" ht="12.75" customHeight="1">
      <c r="A44" s="119"/>
      <c r="B44" s="140"/>
      <c r="C44" s="137" t="s">
        <v>180</v>
      </c>
      <c r="D44" s="130" t="s">
        <v>181</v>
      </c>
      <c r="E44" s="130" t="s">
        <v>182</v>
      </c>
      <c r="F44" s="141" t="s">
        <v>183</v>
      </c>
      <c r="G44" s="141" t="s">
        <v>183</v>
      </c>
      <c r="H44" s="141" t="s">
        <v>183</v>
      </c>
      <c r="I44" s="302" t="s">
        <v>183</v>
      </c>
      <c r="J44" s="302" t="s">
        <v>3</v>
      </c>
      <c r="K44" s="654"/>
      <c r="L44" s="139" t="s">
        <v>184</v>
      </c>
      <c r="M44" s="133" t="s">
        <v>185</v>
      </c>
      <c r="N44" s="139" t="s">
        <v>186</v>
      </c>
    </row>
    <row r="45" spans="1:14" ht="20.25" customHeight="1">
      <c r="A45" s="119"/>
      <c r="B45" s="142"/>
      <c r="C45" s="143"/>
      <c r="D45" s="144" t="s">
        <v>187</v>
      </c>
      <c r="E45" s="130" t="s">
        <v>188</v>
      </c>
      <c r="F45" s="145" t="s">
        <v>154</v>
      </c>
      <c r="G45" s="145" t="s">
        <v>154</v>
      </c>
      <c r="H45" s="145" t="s">
        <v>154</v>
      </c>
      <c r="I45" s="145" t="s">
        <v>154</v>
      </c>
      <c r="J45" s="303"/>
      <c r="K45" s="655"/>
      <c r="L45" s="147" t="s">
        <v>189</v>
      </c>
      <c r="M45" s="146" t="s">
        <v>713</v>
      </c>
      <c r="N45" s="139" t="s">
        <v>190</v>
      </c>
    </row>
    <row r="46" spans="1:14" ht="12.75" customHeight="1">
      <c r="A46" s="119"/>
      <c r="B46" s="148" t="s">
        <v>4</v>
      </c>
      <c r="C46" s="149">
        <v>1</v>
      </c>
      <c r="D46" s="149">
        <v>2</v>
      </c>
      <c r="E46" s="149">
        <v>3</v>
      </c>
      <c r="F46" s="149">
        <v>4</v>
      </c>
      <c r="G46" s="149">
        <v>5</v>
      </c>
      <c r="H46" s="149">
        <v>6</v>
      </c>
      <c r="I46" s="149">
        <v>7</v>
      </c>
      <c r="J46" s="151">
        <v>8</v>
      </c>
      <c r="K46" s="300">
        <v>9</v>
      </c>
      <c r="L46" s="151">
        <v>10</v>
      </c>
      <c r="M46" s="150">
        <v>11</v>
      </c>
      <c r="N46" s="150">
        <v>12</v>
      </c>
    </row>
    <row r="47" spans="1:14">
      <c r="A47" s="119"/>
      <c r="B47" s="166" t="s">
        <v>204</v>
      </c>
      <c r="C47" s="153">
        <v>190</v>
      </c>
      <c r="D47" s="154">
        <v>491735156</v>
      </c>
      <c r="E47" s="154">
        <v>19407412</v>
      </c>
      <c r="F47" s="154">
        <v>55614959</v>
      </c>
      <c r="G47" s="154">
        <v>16833942</v>
      </c>
      <c r="H47" s="154">
        <v>47433204</v>
      </c>
      <c r="I47" s="154">
        <v>14513981</v>
      </c>
      <c r="J47" s="154">
        <v>23082294</v>
      </c>
      <c r="K47" s="154">
        <v>14757111</v>
      </c>
      <c r="L47" s="155">
        <v>2078267</v>
      </c>
      <c r="M47" s="155">
        <v>548913653</v>
      </c>
      <c r="N47" s="155">
        <v>4187075</v>
      </c>
    </row>
    <row r="48" spans="1:14">
      <c r="A48" s="119"/>
      <c r="B48" s="166" t="s">
        <v>205</v>
      </c>
      <c r="C48" s="153">
        <v>256</v>
      </c>
      <c r="D48" s="154">
        <v>486462451</v>
      </c>
      <c r="E48" s="154">
        <v>76391065</v>
      </c>
      <c r="F48" s="154">
        <v>27003879</v>
      </c>
      <c r="G48" s="154">
        <v>10218043</v>
      </c>
      <c r="H48" s="154">
        <v>25825937</v>
      </c>
      <c r="I48" s="154">
        <v>8981613</v>
      </c>
      <c r="J48" s="154">
        <v>39125407</v>
      </c>
      <c r="K48" s="154">
        <v>28342311</v>
      </c>
      <c r="L48" s="155">
        <v>5502426</v>
      </c>
      <c r="M48" s="155">
        <v>608232827</v>
      </c>
      <c r="N48" s="155">
        <v>3839532</v>
      </c>
    </row>
    <row r="49" spans="1:14">
      <c r="A49" s="119"/>
      <c r="B49" s="166" t="s">
        <v>206</v>
      </c>
      <c r="C49" s="153">
        <v>4</v>
      </c>
      <c r="D49" s="154">
        <v>15013049</v>
      </c>
      <c r="E49" s="154" t="s">
        <v>152</v>
      </c>
      <c r="F49" s="154">
        <v>2489</v>
      </c>
      <c r="G49" s="154" t="s">
        <v>152</v>
      </c>
      <c r="H49" s="154">
        <v>2494</v>
      </c>
      <c r="I49" s="154" t="s">
        <v>152</v>
      </c>
      <c r="J49" s="154">
        <v>347144</v>
      </c>
      <c r="K49" s="154">
        <v>304525</v>
      </c>
      <c r="L49" s="154">
        <v>-49680</v>
      </c>
      <c r="M49" s="155">
        <v>15360188</v>
      </c>
      <c r="N49" s="154" t="s">
        <v>152</v>
      </c>
    </row>
    <row r="50" spans="1:14">
      <c r="A50" s="119"/>
      <c r="B50" s="166" t="s">
        <v>207</v>
      </c>
      <c r="C50" s="153">
        <v>29</v>
      </c>
      <c r="D50" s="154">
        <v>237700502</v>
      </c>
      <c r="E50" s="154" t="s">
        <v>152</v>
      </c>
      <c r="F50" s="154">
        <v>24167610</v>
      </c>
      <c r="G50" s="154">
        <v>1134264</v>
      </c>
      <c r="H50" s="154">
        <v>21760810</v>
      </c>
      <c r="I50" s="154">
        <v>1070929</v>
      </c>
      <c r="J50" s="154">
        <v>8258055</v>
      </c>
      <c r="K50" s="154">
        <v>6294928</v>
      </c>
      <c r="L50" s="154">
        <v>-7676859</v>
      </c>
      <c r="M50" s="155">
        <v>248431532</v>
      </c>
      <c r="N50" s="154">
        <v>2840</v>
      </c>
    </row>
    <row r="51" spans="1:14">
      <c r="A51" s="119"/>
      <c r="B51" s="166" t="s">
        <v>208</v>
      </c>
      <c r="C51" s="153">
        <v>26</v>
      </c>
      <c r="D51" s="154">
        <v>76191557</v>
      </c>
      <c r="E51" s="154">
        <v>4558245</v>
      </c>
      <c r="F51" s="154">
        <v>17592849</v>
      </c>
      <c r="G51" s="154">
        <v>2978917</v>
      </c>
      <c r="H51" s="154">
        <v>15902483</v>
      </c>
      <c r="I51" s="154">
        <v>3015153</v>
      </c>
      <c r="J51" s="154">
        <v>3598425</v>
      </c>
      <c r="K51" s="154">
        <v>1708575</v>
      </c>
      <c r="L51" s="155">
        <v>-4897437</v>
      </c>
      <c r="M51" s="155">
        <v>86009059</v>
      </c>
      <c r="N51" s="155">
        <v>6702</v>
      </c>
    </row>
    <row r="52" spans="1:14">
      <c r="A52" s="119"/>
      <c r="B52" s="119"/>
      <c r="C52" s="156"/>
      <c r="D52" s="156"/>
      <c r="E52" s="156"/>
      <c r="F52" s="156"/>
      <c r="G52" s="156"/>
      <c r="H52" s="156"/>
      <c r="I52" s="156"/>
      <c r="J52" s="156"/>
      <c r="K52" s="156"/>
      <c r="L52" s="157"/>
      <c r="M52" s="157"/>
      <c r="N52" s="157"/>
    </row>
    <row r="53" spans="1:14" ht="15" customHeight="1">
      <c r="A53" s="119"/>
      <c r="B53" s="167" t="s">
        <v>203</v>
      </c>
      <c r="C53" s="160">
        <v>505</v>
      </c>
      <c r="D53" s="160">
        <v>1307102715</v>
      </c>
      <c r="E53" s="160">
        <v>100356722</v>
      </c>
      <c r="F53" s="160">
        <v>124381786</v>
      </c>
      <c r="G53" s="160">
        <v>31165166</v>
      </c>
      <c r="H53" s="160">
        <v>110924928</v>
      </c>
      <c r="I53" s="160">
        <v>27581676</v>
      </c>
      <c r="J53" s="160">
        <v>74411325</v>
      </c>
      <c r="K53" s="160">
        <v>51407450</v>
      </c>
      <c r="L53" s="160">
        <v>-5043283</v>
      </c>
      <c r="M53" s="160">
        <v>1506947259</v>
      </c>
      <c r="N53" s="160">
        <v>8036149</v>
      </c>
    </row>
    <row r="54" spans="1:14">
      <c r="A54" s="161"/>
      <c r="B54" s="119"/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</row>
    <row r="55" spans="1:14">
      <c r="A55" s="161"/>
      <c r="B55" s="119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</row>
    <row r="56" spans="1:14">
      <c r="A56" s="161"/>
      <c r="B56" s="119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</row>
    <row r="57" spans="1:14">
      <c r="A57" s="119"/>
      <c r="B57" s="652" t="s">
        <v>732</v>
      </c>
      <c r="C57" s="652"/>
      <c r="D57" s="652"/>
      <c r="E57" s="652"/>
      <c r="F57" s="652"/>
      <c r="G57" s="652"/>
      <c r="H57" s="652"/>
      <c r="I57" s="652"/>
      <c r="J57" s="652"/>
      <c r="K57" s="652"/>
      <c r="L57" s="652"/>
      <c r="M57" s="652"/>
      <c r="N57" s="652"/>
    </row>
    <row r="58" spans="1:14">
      <c r="A58" s="119"/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20"/>
      <c r="N58" s="119"/>
    </row>
    <row r="59" spans="1:14" ht="12.75" customHeight="1">
      <c r="A59" s="119"/>
      <c r="B59" s="121" t="s">
        <v>154</v>
      </c>
      <c r="C59" s="122"/>
      <c r="D59" s="123" t="s">
        <v>158</v>
      </c>
      <c r="E59" s="123" t="s">
        <v>159</v>
      </c>
      <c r="F59" s="124" t="s">
        <v>160</v>
      </c>
      <c r="G59" s="125"/>
      <c r="H59" s="124" t="s">
        <v>161</v>
      </c>
      <c r="I59" s="125"/>
      <c r="J59" s="299" t="s">
        <v>168</v>
      </c>
      <c r="K59" s="126"/>
      <c r="L59" s="127" t="s">
        <v>162</v>
      </c>
      <c r="M59" s="126" t="s">
        <v>163</v>
      </c>
      <c r="N59" s="127" t="s">
        <v>164</v>
      </c>
    </row>
    <row r="60" spans="1:14" ht="12.75" customHeight="1">
      <c r="A60" s="119"/>
      <c r="B60" s="128"/>
      <c r="C60" s="129"/>
      <c r="D60" s="130" t="s">
        <v>165</v>
      </c>
      <c r="E60" s="130" t="s">
        <v>166</v>
      </c>
      <c r="F60" s="131" t="s">
        <v>154</v>
      </c>
      <c r="G60" s="132"/>
      <c r="H60" s="131" t="s">
        <v>167</v>
      </c>
      <c r="I60" s="132"/>
      <c r="J60" s="131" t="s">
        <v>711</v>
      </c>
      <c r="K60" s="146"/>
      <c r="L60" s="134" t="s">
        <v>169</v>
      </c>
      <c r="M60" s="135" t="s">
        <v>170</v>
      </c>
      <c r="N60" s="134" t="s">
        <v>171</v>
      </c>
    </row>
    <row r="61" spans="1:14" ht="12.75" customHeight="1">
      <c r="A61" s="119"/>
      <c r="B61" s="136" t="s">
        <v>696</v>
      </c>
      <c r="C61" s="137" t="s">
        <v>172</v>
      </c>
      <c r="D61" s="130" t="s">
        <v>173</v>
      </c>
      <c r="E61" s="130" t="s">
        <v>174</v>
      </c>
      <c r="F61" s="138" t="s">
        <v>175</v>
      </c>
      <c r="G61" s="138" t="s">
        <v>176</v>
      </c>
      <c r="H61" s="138" t="s">
        <v>175</v>
      </c>
      <c r="I61" s="138" t="s">
        <v>176</v>
      </c>
      <c r="J61" s="301"/>
      <c r="K61" s="653" t="s">
        <v>712</v>
      </c>
      <c r="L61" s="139" t="s">
        <v>177</v>
      </c>
      <c r="M61" s="133" t="s">
        <v>178</v>
      </c>
      <c r="N61" s="139" t="s">
        <v>179</v>
      </c>
    </row>
    <row r="62" spans="1:14" ht="12.75" customHeight="1">
      <c r="A62" s="119"/>
      <c r="B62" s="140"/>
      <c r="C62" s="137" t="s">
        <v>180</v>
      </c>
      <c r="D62" s="130" t="s">
        <v>181</v>
      </c>
      <c r="E62" s="130" t="s">
        <v>182</v>
      </c>
      <c r="F62" s="141" t="s">
        <v>183</v>
      </c>
      <c r="G62" s="141" t="s">
        <v>183</v>
      </c>
      <c r="H62" s="141" t="s">
        <v>183</v>
      </c>
      <c r="I62" s="302" t="s">
        <v>183</v>
      </c>
      <c r="J62" s="302" t="s">
        <v>3</v>
      </c>
      <c r="K62" s="654"/>
      <c r="L62" s="139" t="s">
        <v>184</v>
      </c>
      <c r="M62" s="133" t="s">
        <v>185</v>
      </c>
      <c r="N62" s="139" t="s">
        <v>186</v>
      </c>
    </row>
    <row r="63" spans="1:14" ht="21" customHeight="1">
      <c r="A63" s="119"/>
      <c r="B63" s="142"/>
      <c r="C63" s="143"/>
      <c r="D63" s="144" t="s">
        <v>187</v>
      </c>
      <c r="E63" s="130" t="s">
        <v>188</v>
      </c>
      <c r="F63" s="145" t="s">
        <v>154</v>
      </c>
      <c r="G63" s="145" t="s">
        <v>154</v>
      </c>
      <c r="H63" s="145" t="s">
        <v>154</v>
      </c>
      <c r="I63" s="145" t="s">
        <v>154</v>
      </c>
      <c r="J63" s="303"/>
      <c r="K63" s="655"/>
      <c r="L63" s="147" t="s">
        <v>189</v>
      </c>
      <c r="M63" s="146" t="s">
        <v>713</v>
      </c>
      <c r="N63" s="139" t="s">
        <v>190</v>
      </c>
    </row>
    <row r="64" spans="1:14" ht="12.75" customHeight="1">
      <c r="A64" s="119"/>
      <c r="B64" s="148" t="s">
        <v>4</v>
      </c>
      <c r="C64" s="149">
        <v>1</v>
      </c>
      <c r="D64" s="149">
        <v>2</v>
      </c>
      <c r="E64" s="149">
        <v>3</v>
      </c>
      <c r="F64" s="149">
        <v>4</v>
      </c>
      <c r="G64" s="149">
        <v>5</v>
      </c>
      <c r="H64" s="149">
        <v>6</v>
      </c>
      <c r="I64" s="149">
        <v>7</v>
      </c>
      <c r="J64" s="151">
        <v>8</v>
      </c>
      <c r="K64" s="300">
        <v>9</v>
      </c>
      <c r="L64" s="151">
        <v>10</v>
      </c>
      <c r="M64" s="150">
        <v>11</v>
      </c>
      <c r="N64" s="150">
        <v>12</v>
      </c>
    </row>
    <row r="65" spans="1:14">
      <c r="A65" s="119"/>
      <c r="B65" s="170" t="s">
        <v>209</v>
      </c>
      <c r="C65" s="153">
        <v>168</v>
      </c>
      <c r="D65" s="154">
        <v>464149688</v>
      </c>
      <c r="E65" s="154">
        <v>10906948</v>
      </c>
      <c r="F65" s="154">
        <v>76108094</v>
      </c>
      <c r="G65" s="154">
        <v>17304118</v>
      </c>
      <c r="H65" s="154">
        <v>68135909</v>
      </c>
      <c r="I65" s="154">
        <v>15484480</v>
      </c>
      <c r="J65" s="154">
        <v>18775845</v>
      </c>
      <c r="K65" s="154">
        <v>10104795</v>
      </c>
      <c r="L65" s="155">
        <v>-4355776</v>
      </c>
      <c r="M65" s="155">
        <v>507596941</v>
      </c>
      <c r="N65" s="155">
        <v>3972637</v>
      </c>
    </row>
    <row r="66" spans="1:14">
      <c r="A66" s="119"/>
      <c r="B66" s="166" t="s">
        <v>210</v>
      </c>
      <c r="C66" s="153">
        <v>62</v>
      </c>
      <c r="D66" s="153" t="s">
        <v>157</v>
      </c>
      <c r="E66" s="153" t="s">
        <v>157</v>
      </c>
      <c r="F66" s="153" t="s">
        <v>157</v>
      </c>
      <c r="G66" s="153" t="s">
        <v>157</v>
      </c>
      <c r="H66" s="153" t="s">
        <v>157</v>
      </c>
      <c r="I66" s="153" t="s">
        <v>157</v>
      </c>
      <c r="J66" s="153" t="s">
        <v>157</v>
      </c>
      <c r="K66" s="153" t="s">
        <v>157</v>
      </c>
      <c r="L66" s="153" t="s">
        <v>157</v>
      </c>
      <c r="M66" s="154" t="s">
        <v>157</v>
      </c>
      <c r="N66" s="153" t="s">
        <v>157</v>
      </c>
    </row>
    <row r="67" spans="1:14">
      <c r="A67" s="119"/>
      <c r="B67" s="166" t="s">
        <v>211</v>
      </c>
      <c r="C67" s="153">
        <v>273</v>
      </c>
      <c r="D67" s="154">
        <v>529445878</v>
      </c>
      <c r="E67" s="154">
        <v>81090072</v>
      </c>
      <c r="F67" s="154">
        <v>29097173</v>
      </c>
      <c r="G67" s="154">
        <v>11455624</v>
      </c>
      <c r="H67" s="154">
        <v>27900034</v>
      </c>
      <c r="I67" s="154">
        <v>10064358</v>
      </c>
      <c r="J67" s="154">
        <v>42559757</v>
      </c>
      <c r="K67" s="154">
        <v>30878977</v>
      </c>
      <c r="L67" s="155">
        <v>4290825</v>
      </c>
      <c r="M67" s="155">
        <v>659531835</v>
      </c>
      <c r="N67" s="155">
        <v>3847723</v>
      </c>
    </row>
    <row r="68" spans="1:14" s="119" customFormat="1">
      <c r="B68" s="166" t="s">
        <v>212</v>
      </c>
      <c r="C68" s="153">
        <v>1</v>
      </c>
      <c r="D68" s="153" t="s">
        <v>157</v>
      </c>
      <c r="E68" s="153" t="s">
        <v>152</v>
      </c>
      <c r="F68" s="153" t="s">
        <v>152</v>
      </c>
      <c r="G68" s="153" t="s">
        <v>152</v>
      </c>
      <c r="H68" s="153" t="s">
        <v>152</v>
      </c>
      <c r="I68" s="153" t="s">
        <v>152</v>
      </c>
      <c r="J68" s="153" t="s">
        <v>152</v>
      </c>
      <c r="K68" s="153" t="s">
        <v>152</v>
      </c>
      <c r="L68" s="153" t="s">
        <v>157</v>
      </c>
      <c r="M68" s="154" t="s">
        <v>157</v>
      </c>
      <c r="N68" s="153" t="s">
        <v>152</v>
      </c>
    </row>
    <row r="69" spans="1:14" s="119" customFormat="1">
      <c r="B69" s="119" t="s">
        <v>213</v>
      </c>
      <c r="C69" s="153">
        <v>1</v>
      </c>
      <c r="D69" s="153" t="s">
        <v>157</v>
      </c>
      <c r="E69" s="153" t="s">
        <v>152</v>
      </c>
      <c r="F69" s="153" t="s">
        <v>157</v>
      </c>
      <c r="G69" s="153" t="s">
        <v>152</v>
      </c>
      <c r="H69" s="153" t="s">
        <v>157</v>
      </c>
      <c r="I69" s="153" t="s">
        <v>152</v>
      </c>
      <c r="J69" s="153" t="s">
        <v>157</v>
      </c>
      <c r="K69" s="153" t="s">
        <v>152</v>
      </c>
      <c r="L69" s="153" t="s">
        <v>157</v>
      </c>
      <c r="M69" s="154" t="s">
        <v>157</v>
      </c>
      <c r="N69" s="153" t="s">
        <v>152</v>
      </c>
    </row>
    <row r="70" spans="1:14">
      <c r="A70" s="119"/>
      <c r="C70" s="153"/>
    </row>
    <row r="71" spans="1:14">
      <c r="A71" s="119"/>
      <c r="B71" s="167" t="s">
        <v>199</v>
      </c>
      <c r="C71" s="160">
        <v>505</v>
      </c>
      <c r="D71" s="160">
        <v>1307102715</v>
      </c>
      <c r="E71" s="160">
        <v>100356722</v>
      </c>
      <c r="F71" s="160">
        <v>124381786</v>
      </c>
      <c r="G71" s="160">
        <v>31165166</v>
      </c>
      <c r="H71" s="160">
        <v>110924928</v>
      </c>
      <c r="I71" s="160">
        <v>27581676</v>
      </c>
      <c r="J71" s="160">
        <v>74411325</v>
      </c>
      <c r="K71" s="160">
        <v>51407450</v>
      </c>
      <c r="L71" s="160">
        <v>-5043283</v>
      </c>
      <c r="M71" s="160">
        <v>1506947259</v>
      </c>
      <c r="N71" s="160">
        <v>8036149</v>
      </c>
    </row>
  </sheetData>
  <mergeCells count="8">
    <mergeCell ref="B1:N1"/>
    <mergeCell ref="B22:N22"/>
    <mergeCell ref="B39:N39"/>
    <mergeCell ref="B57:N57"/>
    <mergeCell ref="K61:K63"/>
    <mergeCell ref="K5:K7"/>
    <mergeCell ref="K26:K28"/>
    <mergeCell ref="K43:K45"/>
  </mergeCells>
  <pageMargins left="0.59055118110236227" right="0.19685039370078741" top="0.78740157480314965" bottom="0.74803149606299213" header="0.31496062992125984" footer="0.31496062992125984"/>
  <pageSetup paperSize="9" scale="94" fitToHeight="0" orientation="landscape" r:id="rId1"/>
  <rowBreaks count="1" manualBreakCount="1">
    <brk id="3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topLeftCell="A40" zoomScaleNormal="100" workbookViewId="0">
      <selection activeCell="P80" sqref="P80"/>
    </sheetView>
  </sheetViews>
  <sheetFormatPr defaultRowHeight="12.75"/>
  <cols>
    <col min="1" max="1" width="1.28515625" style="172" customWidth="1"/>
    <col min="2" max="2" width="18.140625" style="172" customWidth="1"/>
    <col min="3" max="3" width="6.28515625" style="172" customWidth="1"/>
    <col min="4" max="4" width="12" style="172" customWidth="1"/>
    <col min="5" max="5" width="11.28515625" style="172" customWidth="1"/>
    <col min="6" max="6" width="11.42578125" style="172" customWidth="1"/>
    <col min="7" max="7" width="9.140625" style="172"/>
    <col min="8" max="8" width="10.5703125" style="172" customWidth="1"/>
    <col min="9" max="9" width="9.140625" style="172"/>
    <col min="10" max="10" width="13" style="172" customWidth="1"/>
    <col min="11" max="11" width="12.7109375" style="172" customWidth="1"/>
    <col min="12" max="12" width="9.7109375" style="172" customWidth="1"/>
    <col min="13" max="16384" width="9.140625" style="172"/>
  </cols>
  <sheetData>
    <row r="1" spans="1:12">
      <c r="A1" s="171"/>
      <c r="B1" s="656" t="s">
        <v>733</v>
      </c>
      <c r="C1" s="657"/>
      <c r="D1" s="657"/>
      <c r="E1" s="657"/>
      <c r="F1" s="657"/>
      <c r="G1" s="657"/>
      <c r="H1" s="657"/>
      <c r="I1" s="657"/>
      <c r="J1" s="657"/>
      <c r="K1" s="657"/>
      <c r="L1" s="657"/>
    </row>
    <row r="2" spans="1:12">
      <c r="A2" s="171"/>
      <c r="B2" s="173" t="s">
        <v>214</v>
      </c>
      <c r="C2" s="171"/>
      <c r="D2" s="171"/>
      <c r="E2" s="171"/>
      <c r="F2" s="174"/>
      <c r="G2" s="171"/>
      <c r="H2" s="171"/>
      <c r="I2" s="175"/>
      <c r="J2" s="171"/>
      <c r="K2" s="171"/>
      <c r="L2" s="171"/>
    </row>
    <row r="3" spans="1:12" s="96" customFormat="1" ht="12.75" customHeight="1">
      <c r="A3" s="119"/>
      <c r="B3" s="176" t="s">
        <v>154</v>
      </c>
      <c r="C3" s="659" t="s">
        <v>737</v>
      </c>
      <c r="D3" s="659" t="s">
        <v>738</v>
      </c>
      <c r="E3" s="659" t="s">
        <v>739</v>
      </c>
      <c r="F3" s="659" t="s">
        <v>740</v>
      </c>
      <c r="G3" s="659" t="s">
        <v>741</v>
      </c>
      <c r="H3" s="659" t="s">
        <v>742</v>
      </c>
      <c r="I3" s="662" t="s">
        <v>743</v>
      </c>
      <c r="J3" s="659" t="s">
        <v>744</v>
      </c>
      <c r="K3" s="659" t="s">
        <v>758</v>
      </c>
      <c r="L3" s="659" t="s">
        <v>757</v>
      </c>
    </row>
    <row r="4" spans="1:12" s="96" customFormat="1" ht="12.75" customHeight="1">
      <c r="A4" s="119"/>
      <c r="B4" s="178"/>
      <c r="C4" s="660"/>
      <c r="D4" s="660"/>
      <c r="E4" s="660"/>
      <c r="F4" s="660"/>
      <c r="G4" s="660"/>
      <c r="H4" s="660"/>
      <c r="I4" s="663"/>
      <c r="J4" s="660"/>
      <c r="K4" s="660"/>
      <c r="L4" s="660"/>
    </row>
    <row r="5" spans="1:12" s="96" customFormat="1">
      <c r="A5" s="119"/>
      <c r="B5" s="140" t="s">
        <v>696</v>
      </c>
      <c r="C5" s="660"/>
      <c r="D5" s="660"/>
      <c r="E5" s="660"/>
      <c r="F5" s="660"/>
      <c r="G5" s="660"/>
      <c r="H5" s="660"/>
      <c r="I5" s="663"/>
      <c r="J5" s="660"/>
      <c r="K5" s="660"/>
      <c r="L5" s="660"/>
    </row>
    <row r="6" spans="1:12" s="96" customFormat="1" ht="11.25" customHeight="1">
      <c r="A6" s="119"/>
      <c r="B6" s="178"/>
      <c r="C6" s="660"/>
      <c r="D6" s="660"/>
      <c r="E6" s="660"/>
      <c r="F6" s="660"/>
      <c r="G6" s="660"/>
      <c r="H6" s="332" t="s">
        <v>216</v>
      </c>
      <c r="I6" s="663"/>
      <c r="J6" s="660"/>
      <c r="K6" s="660"/>
      <c r="L6" s="660"/>
    </row>
    <row r="7" spans="1:12" s="96" customFormat="1" ht="12.75" customHeight="1">
      <c r="A7" s="119"/>
      <c r="B7" s="178"/>
      <c r="C7" s="660"/>
      <c r="D7" s="333"/>
      <c r="E7" s="333" t="s">
        <v>154</v>
      </c>
      <c r="F7" s="660"/>
      <c r="G7" s="333" t="s">
        <v>217</v>
      </c>
      <c r="H7" s="332" t="s">
        <v>218</v>
      </c>
      <c r="I7" s="663"/>
      <c r="J7" s="333" t="s">
        <v>154</v>
      </c>
      <c r="K7" s="334" t="s">
        <v>219</v>
      </c>
      <c r="L7" s="660"/>
    </row>
    <row r="8" spans="1:12" s="96" customFormat="1" ht="12.75" customHeight="1">
      <c r="A8" s="119"/>
      <c r="B8" s="180"/>
      <c r="C8" s="661"/>
      <c r="D8" s="335" t="s">
        <v>220</v>
      </c>
      <c r="E8" s="335" t="s">
        <v>221</v>
      </c>
      <c r="F8" s="661"/>
      <c r="G8" s="335" t="s">
        <v>222</v>
      </c>
      <c r="H8" s="332" t="s">
        <v>223</v>
      </c>
      <c r="I8" s="664"/>
      <c r="J8" s="335" t="s">
        <v>224</v>
      </c>
      <c r="K8" s="333" t="s">
        <v>225</v>
      </c>
      <c r="L8" s="333" t="s">
        <v>226</v>
      </c>
    </row>
    <row r="9" spans="1:12" s="96" customFormat="1">
      <c r="A9" s="119"/>
      <c r="B9" s="182" t="s">
        <v>4</v>
      </c>
      <c r="C9" s="183">
        <v>1</v>
      </c>
      <c r="D9" s="183">
        <v>2</v>
      </c>
      <c r="E9" s="183">
        <v>3</v>
      </c>
      <c r="F9" s="182">
        <v>4</v>
      </c>
      <c r="G9" s="183">
        <v>5</v>
      </c>
      <c r="H9" s="183">
        <v>6</v>
      </c>
      <c r="I9" s="184">
        <v>7</v>
      </c>
      <c r="J9" s="183">
        <v>8</v>
      </c>
      <c r="K9" s="184">
        <v>9</v>
      </c>
      <c r="L9" s="183">
        <v>10</v>
      </c>
    </row>
    <row r="10" spans="1:12" s="11" customFormat="1">
      <c r="A10" s="47"/>
      <c r="B10" s="185" t="s">
        <v>191</v>
      </c>
      <c r="C10" s="186">
        <v>33</v>
      </c>
      <c r="D10" s="187">
        <v>61902113</v>
      </c>
      <c r="E10" s="187">
        <v>37287321</v>
      </c>
      <c r="F10" s="187">
        <v>6617149</v>
      </c>
      <c r="G10" s="187">
        <v>205471</v>
      </c>
      <c r="H10" s="187">
        <v>31538</v>
      </c>
      <c r="I10" s="187" t="s">
        <v>152</v>
      </c>
      <c r="J10" s="187">
        <v>106043592</v>
      </c>
      <c r="K10" s="187">
        <v>6893912</v>
      </c>
      <c r="L10" s="187">
        <v>86148</v>
      </c>
    </row>
    <row r="11" spans="1:12" s="11" customFormat="1">
      <c r="A11" s="47"/>
      <c r="B11" s="185" t="s">
        <v>192</v>
      </c>
      <c r="C11" s="186">
        <v>90</v>
      </c>
      <c r="D11" s="187">
        <v>159294621</v>
      </c>
      <c r="E11" s="187">
        <v>75854598</v>
      </c>
      <c r="F11" s="187">
        <v>16428463</v>
      </c>
      <c r="G11" s="187">
        <v>37642</v>
      </c>
      <c r="H11" s="187">
        <v>71783</v>
      </c>
      <c r="I11" s="187" t="s">
        <v>152</v>
      </c>
      <c r="J11" s="187">
        <v>251687107</v>
      </c>
      <c r="K11" s="187">
        <v>19065096</v>
      </c>
      <c r="L11" s="187">
        <v>220661</v>
      </c>
    </row>
    <row r="12" spans="1:12" s="11" customFormat="1">
      <c r="A12" s="47"/>
      <c r="B12" s="185" t="s">
        <v>193</v>
      </c>
      <c r="C12" s="186">
        <v>49</v>
      </c>
      <c r="D12" s="187">
        <v>69032374</v>
      </c>
      <c r="E12" s="187">
        <v>19587420</v>
      </c>
      <c r="F12" s="187">
        <v>7421911</v>
      </c>
      <c r="G12" s="187">
        <v>12381</v>
      </c>
      <c r="H12" s="187">
        <v>942</v>
      </c>
      <c r="I12" s="187" t="s">
        <v>152</v>
      </c>
      <c r="J12" s="187">
        <v>96055028</v>
      </c>
      <c r="K12" s="187">
        <v>10454804</v>
      </c>
      <c r="L12" s="187">
        <v>138359</v>
      </c>
    </row>
    <row r="13" spans="1:12" s="11" customFormat="1">
      <c r="A13" s="47"/>
      <c r="B13" s="185" t="s">
        <v>194</v>
      </c>
      <c r="C13" s="186">
        <v>102</v>
      </c>
      <c r="D13" s="187">
        <v>212034783</v>
      </c>
      <c r="E13" s="187">
        <v>68117748</v>
      </c>
      <c r="F13" s="187">
        <v>35574174</v>
      </c>
      <c r="G13" s="187">
        <v>27328</v>
      </c>
      <c r="H13" s="187">
        <v>3664925</v>
      </c>
      <c r="I13" s="187" t="s">
        <v>152</v>
      </c>
      <c r="J13" s="187">
        <v>319418958</v>
      </c>
      <c r="K13" s="187">
        <v>22962423</v>
      </c>
      <c r="L13" s="187">
        <v>299502</v>
      </c>
    </row>
    <row r="14" spans="1:12" s="11" customFormat="1">
      <c r="A14" s="47"/>
      <c r="B14" s="185" t="s">
        <v>195</v>
      </c>
      <c r="C14" s="186">
        <v>56</v>
      </c>
      <c r="D14" s="187">
        <v>55006308</v>
      </c>
      <c r="E14" s="187">
        <v>18886177</v>
      </c>
      <c r="F14" s="187">
        <v>7888433</v>
      </c>
      <c r="G14" s="187">
        <v>53393</v>
      </c>
      <c r="H14" s="187">
        <v>240110</v>
      </c>
      <c r="I14" s="187" t="s">
        <v>152</v>
      </c>
      <c r="J14" s="187">
        <v>82074421</v>
      </c>
      <c r="K14" s="187">
        <v>9642016</v>
      </c>
      <c r="L14" s="187">
        <v>131395</v>
      </c>
    </row>
    <row r="15" spans="1:12" s="11" customFormat="1">
      <c r="A15" s="47"/>
      <c r="B15" s="185" t="s">
        <v>196</v>
      </c>
      <c r="C15" s="186">
        <v>56</v>
      </c>
      <c r="D15" s="187">
        <v>68346478</v>
      </c>
      <c r="E15" s="187">
        <v>30597042</v>
      </c>
      <c r="F15" s="187">
        <v>10886541</v>
      </c>
      <c r="G15" s="187">
        <v>763</v>
      </c>
      <c r="H15" s="187">
        <v>787844</v>
      </c>
      <c r="I15" s="187" t="s">
        <v>152</v>
      </c>
      <c r="J15" s="187">
        <v>110618668</v>
      </c>
      <c r="K15" s="187">
        <v>9296279</v>
      </c>
      <c r="L15" s="187">
        <v>55883</v>
      </c>
    </row>
    <row r="16" spans="1:12" s="11" customFormat="1">
      <c r="A16" s="47"/>
      <c r="B16" s="185" t="s">
        <v>197</v>
      </c>
      <c r="C16" s="186">
        <v>62</v>
      </c>
      <c r="D16" s="187">
        <v>48491497</v>
      </c>
      <c r="E16" s="187">
        <v>15822258</v>
      </c>
      <c r="F16" s="187">
        <v>8632485</v>
      </c>
      <c r="G16" s="187">
        <v>10935</v>
      </c>
      <c r="H16" s="187">
        <v>430248</v>
      </c>
      <c r="I16" s="187" t="s">
        <v>152</v>
      </c>
      <c r="J16" s="187">
        <v>73387423</v>
      </c>
      <c r="K16" s="187">
        <v>8546505</v>
      </c>
      <c r="L16" s="187">
        <v>120127</v>
      </c>
    </row>
    <row r="17" spans="1:12" s="11" customFormat="1">
      <c r="A17" s="47"/>
      <c r="B17" s="185" t="s">
        <v>198</v>
      </c>
      <c r="C17" s="186">
        <v>57</v>
      </c>
      <c r="D17" s="187">
        <v>64515475</v>
      </c>
      <c r="E17" s="187">
        <v>21638196</v>
      </c>
      <c r="F17" s="187">
        <v>6907566</v>
      </c>
      <c r="G17" s="187">
        <v>5160</v>
      </c>
      <c r="H17" s="187">
        <v>1333214</v>
      </c>
      <c r="I17" s="187" t="s">
        <v>152</v>
      </c>
      <c r="J17" s="187">
        <v>94399611</v>
      </c>
      <c r="K17" s="187">
        <v>8003045</v>
      </c>
      <c r="L17" s="187">
        <v>78839</v>
      </c>
    </row>
    <row r="18" spans="1:12" s="11" customFormat="1">
      <c r="A18" s="47"/>
      <c r="B18" s="20"/>
      <c r="C18" s="188"/>
      <c r="D18" s="188"/>
      <c r="E18" s="188"/>
      <c r="F18" s="188"/>
      <c r="G18" s="188"/>
      <c r="H18" s="188"/>
      <c r="I18" s="188"/>
      <c r="J18" s="188"/>
      <c r="K18" s="188"/>
      <c r="L18" s="188"/>
    </row>
    <row r="19" spans="1:12" s="11" customFormat="1">
      <c r="A19" s="189"/>
      <c r="B19" s="190" t="s">
        <v>199</v>
      </c>
      <c r="C19" s="191">
        <v>505</v>
      </c>
      <c r="D19" s="191">
        <v>738623649</v>
      </c>
      <c r="E19" s="191">
        <v>287790760</v>
      </c>
      <c r="F19" s="191">
        <v>100356722</v>
      </c>
      <c r="G19" s="191">
        <v>353073</v>
      </c>
      <c r="H19" s="191">
        <v>6560604</v>
      </c>
      <c r="I19" s="191">
        <v>0</v>
      </c>
      <c r="J19" s="191">
        <v>1133684808</v>
      </c>
      <c r="K19" s="191">
        <v>94864080</v>
      </c>
      <c r="L19" s="191">
        <v>1130914</v>
      </c>
    </row>
    <row r="20" spans="1:12" s="11" customFormat="1">
      <c r="A20" s="189"/>
      <c r="B20" s="190"/>
      <c r="C20" s="191"/>
      <c r="D20" s="191"/>
      <c r="E20" s="191"/>
      <c r="F20" s="191"/>
      <c r="G20" s="191"/>
      <c r="H20" s="191"/>
      <c r="I20" s="191"/>
      <c r="J20" s="191"/>
      <c r="K20" s="191"/>
      <c r="L20" s="191"/>
    </row>
    <row r="21" spans="1:12" s="11" customFormat="1">
      <c r="A21" s="189"/>
      <c r="B21" s="190"/>
      <c r="C21" s="191"/>
      <c r="D21" s="191"/>
      <c r="E21" s="191"/>
      <c r="F21" s="191"/>
      <c r="G21" s="191"/>
      <c r="H21" s="191"/>
      <c r="I21" s="191"/>
      <c r="J21" s="191"/>
      <c r="K21" s="191"/>
      <c r="L21" s="191"/>
    </row>
    <row r="22" spans="1:12" s="11" customFormat="1" ht="12">
      <c r="A22" s="189"/>
      <c r="B22" s="192"/>
      <c r="C22" s="193"/>
      <c r="D22" s="193"/>
      <c r="E22" s="193"/>
      <c r="F22" s="193"/>
      <c r="G22" s="193"/>
      <c r="H22" s="193"/>
      <c r="I22" s="193"/>
      <c r="J22" s="193"/>
      <c r="K22" s="193"/>
      <c r="L22" s="193"/>
    </row>
    <row r="23" spans="1:12" s="96" customFormat="1">
      <c r="A23" s="119"/>
      <c r="B23" s="657" t="s">
        <v>734</v>
      </c>
      <c r="C23" s="657"/>
      <c r="D23" s="657"/>
      <c r="E23" s="657"/>
      <c r="F23" s="657"/>
      <c r="G23" s="657"/>
      <c r="H23" s="657"/>
      <c r="I23" s="657"/>
      <c r="J23" s="657"/>
      <c r="K23" s="657"/>
      <c r="L23" s="657"/>
    </row>
    <row r="24" spans="1:12" s="96" customFormat="1">
      <c r="A24" s="119"/>
      <c r="B24" s="162" t="s">
        <v>214</v>
      </c>
      <c r="C24" s="119"/>
      <c r="D24" s="119"/>
      <c r="E24" s="119"/>
      <c r="F24" s="120"/>
      <c r="G24" s="119"/>
      <c r="H24" s="119"/>
      <c r="I24" s="194"/>
      <c r="J24" s="119"/>
      <c r="K24" s="119"/>
      <c r="L24" s="119"/>
    </row>
    <row r="25" spans="1:12" s="96" customFormat="1" ht="12.75" customHeight="1">
      <c r="A25" s="119"/>
      <c r="B25" s="176" t="s">
        <v>154</v>
      </c>
      <c r="C25" s="659" t="s">
        <v>737</v>
      </c>
      <c r="D25" s="659" t="s">
        <v>738</v>
      </c>
      <c r="E25" s="659" t="s">
        <v>739</v>
      </c>
      <c r="F25" s="659" t="s">
        <v>740</v>
      </c>
      <c r="G25" s="659" t="s">
        <v>741</v>
      </c>
      <c r="H25" s="659" t="s">
        <v>742</v>
      </c>
      <c r="I25" s="662" t="s">
        <v>743</v>
      </c>
      <c r="J25" s="659" t="s">
        <v>744</v>
      </c>
      <c r="K25" s="659" t="s">
        <v>758</v>
      </c>
      <c r="L25" s="659" t="s">
        <v>757</v>
      </c>
    </row>
    <row r="26" spans="1:12" s="96" customFormat="1" ht="12.75" customHeight="1">
      <c r="A26" s="119"/>
      <c r="B26" s="178"/>
      <c r="C26" s="660"/>
      <c r="D26" s="660"/>
      <c r="E26" s="660"/>
      <c r="F26" s="660"/>
      <c r="G26" s="660"/>
      <c r="H26" s="660"/>
      <c r="I26" s="663"/>
      <c r="J26" s="660"/>
      <c r="K26" s="660"/>
      <c r="L26" s="660"/>
    </row>
    <row r="27" spans="1:12" s="96" customFormat="1">
      <c r="A27" s="119"/>
      <c r="B27" s="140" t="s">
        <v>696</v>
      </c>
      <c r="C27" s="660"/>
      <c r="D27" s="660"/>
      <c r="E27" s="660"/>
      <c r="F27" s="660"/>
      <c r="G27" s="660"/>
      <c r="H27" s="660"/>
      <c r="I27" s="663"/>
      <c r="J27" s="660"/>
      <c r="K27" s="660"/>
      <c r="L27" s="660"/>
    </row>
    <row r="28" spans="1:12" s="96" customFormat="1">
      <c r="A28" s="119"/>
      <c r="B28" s="178"/>
      <c r="C28" s="660"/>
      <c r="D28" s="660"/>
      <c r="E28" s="660"/>
      <c r="F28" s="660"/>
      <c r="G28" s="660"/>
      <c r="H28" s="332" t="s">
        <v>216</v>
      </c>
      <c r="I28" s="663"/>
      <c r="J28" s="660"/>
      <c r="K28" s="660"/>
      <c r="L28" s="660"/>
    </row>
    <row r="29" spans="1:12" s="96" customFormat="1" ht="12.75" customHeight="1">
      <c r="A29" s="119"/>
      <c r="B29" s="178"/>
      <c r="C29" s="660"/>
      <c r="D29" s="333"/>
      <c r="E29" s="333" t="s">
        <v>154</v>
      </c>
      <c r="F29" s="660"/>
      <c r="G29" s="333" t="s">
        <v>217</v>
      </c>
      <c r="H29" s="332" t="s">
        <v>218</v>
      </c>
      <c r="I29" s="663"/>
      <c r="J29" s="333" t="s">
        <v>154</v>
      </c>
      <c r="K29" s="332" t="s">
        <v>219</v>
      </c>
      <c r="L29" s="660"/>
    </row>
    <row r="30" spans="1:12" s="96" customFormat="1" ht="13.5" customHeight="1">
      <c r="A30" s="119"/>
      <c r="B30" s="180"/>
      <c r="C30" s="661"/>
      <c r="D30" s="335" t="s">
        <v>220</v>
      </c>
      <c r="E30" s="335" t="s">
        <v>221</v>
      </c>
      <c r="F30" s="661"/>
      <c r="G30" s="335" t="s">
        <v>222</v>
      </c>
      <c r="H30" s="332" t="s">
        <v>223</v>
      </c>
      <c r="I30" s="664"/>
      <c r="J30" s="335" t="s">
        <v>224</v>
      </c>
      <c r="K30" s="333" t="s">
        <v>225</v>
      </c>
      <c r="L30" s="333" t="s">
        <v>226</v>
      </c>
    </row>
    <row r="31" spans="1:12" s="96" customFormat="1">
      <c r="A31" s="119"/>
      <c r="B31" s="182" t="s">
        <v>4</v>
      </c>
      <c r="C31" s="183">
        <v>1</v>
      </c>
      <c r="D31" s="183">
        <v>2</v>
      </c>
      <c r="E31" s="183">
        <v>3</v>
      </c>
      <c r="F31" s="182">
        <v>4</v>
      </c>
      <c r="G31" s="183">
        <v>5</v>
      </c>
      <c r="H31" s="183">
        <v>6</v>
      </c>
      <c r="I31" s="184">
        <v>7</v>
      </c>
      <c r="J31" s="183">
        <v>8</v>
      </c>
      <c r="K31" s="184">
        <v>9</v>
      </c>
      <c r="L31" s="183">
        <v>10</v>
      </c>
    </row>
    <row r="32" spans="1:12" s="11" customFormat="1">
      <c r="A32" s="47"/>
      <c r="B32" s="152" t="s">
        <v>227</v>
      </c>
      <c r="C32" s="153">
        <v>119</v>
      </c>
      <c r="D32" s="186">
        <v>96619975</v>
      </c>
      <c r="E32" s="186">
        <v>51111234</v>
      </c>
      <c r="F32" s="186">
        <v>8493934</v>
      </c>
      <c r="G32" s="186">
        <v>105695</v>
      </c>
      <c r="H32" s="186">
        <v>443325</v>
      </c>
      <c r="I32" s="187" t="s">
        <v>152</v>
      </c>
      <c r="J32" s="187">
        <v>156774163</v>
      </c>
      <c r="K32" s="187">
        <v>10319239</v>
      </c>
      <c r="L32" s="187">
        <v>52596</v>
      </c>
    </row>
    <row r="33" spans="1:12" s="11" customFormat="1">
      <c r="A33" s="47"/>
      <c r="B33" s="152" t="s">
        <v>228</v>
      </c>
      <c r="C33" s="153">
        <v>253</v>
      </c>
      <c r="D33" s="186">
        <v>271041546</v>
      </c>
      <c r="E33" s="186">
        <v>110720820</v>
      </c>
      <c r="F33" s="186">
        <v>33752171</v>
      </c>
      <c r="G33" s="186">
        <v>61528</v>
      </c>
      <c r="H33" s="186">
        <v>3574395</v>
      </c>
      <c r="I33" s="187" t="s">
        <v>152</v>
      </c>
      <c r="J33" s="187">
        <v>419150460</v>
      </c>
      <c r="K33" s="187">
        <v>37852113</v>
      </c>
      <c r="L33" s="187">
        <v>491428</v>
      </c>
    </row>
    <row r="34" spans="1:12" s="11" customFormat="1">
      <c r="A34" s="47"/>
      <c r="B34" s="152" t="s">
        <v>229</v>
      </c>
      <c r="C34" s="153">
        <v>133</v>
      </c>
      <c r="D34" s="186">
        <v>370962128</v>
      </c>
      <c r="E34" s="186">
        <v>125958706</v>
      </c>
      <c r="F34" s="186">
        <v>58110617</v>
      </c>
      <c r="G34" s="186">
        <v>185850</v>
      </c>
      <c r="H34" s="186">
        <v>2542884</v>
      </c>
      <c r="I34" s="187" t="s">
        <v>152</v>
      </c>
      <c r="J34" s="187">
        <v>557760185</v>
      </c>
      <c r="K34" s="187">
        <v>46692728</v>
      </c>
      <c r="L34" s="187">
        <v>586890</v>
      </c>
    </row>
    <row r="35" spans="1:12" s="11" customFormat="1">
      <c r="A35" s="47"/>
      <c r="B35" s="152"/>
      <c r="C35" s="188"/>
      <c r="D35" s="188"/>
      <c r="E35" s="188"/>
      <c r="F35" s="188"/>
      <c r="G35" s="188"/>
      <c r="H35" s="188"/>
      <c r="I35" s="188"/>
      <c r="J35" s="188"/>
      <c r="K35" s="188"/>
      <c r="L35" s="188"/>
    </row>
    <row r="36" spans="1:12" s="11" customFormat="1">
      <c r="A36" s="47"/>
      <c r="B36" s="158" t="s">
        <v>203</v>
      </c>
      <c r="C36" s="191">
        <v>505</v>
      </c>
      <c r="D36" s="191">
        <v>738623649</v>
      </c>
      <c r="E36" s="191">
        <v>287790760</v>
      </c>
      <c r="F36" s="191">
        <v>100356722</v>
      </c>
      <c r="G36" s="191">
        <v>353073</v>
      </c>
      <c r="H36" s="191">
        <v>6560604</v>
      </c>
      <c r="I36" s="191">
        <v>0</v>
      </c>
      <c r="J36" s="191">
        <v>1133684808</v>
      </c>
      <c r="K36" s="191">
        <v>94864080</v>
      </c>
      <c r="L36" s="191">
        <v>1130914</v>
      </c>
    </row>
    <row r="37" spans="1:12" s="11" customFormat="1" ht="12">
      <c r="A37" s="47"/>
      <c r="B37" s="195"/>
      <c r="C37" s="193"/>
      <c r="D37" s="193"/>
      <c r="E37" s="193"/>
      <c r="F37" s="193"/>
      <c r="G37" s="193"/>
      <c r="H37" s="193"/>
      <c r="I37" s="193"/>
      <c r="J37" s="193"/>
      <c r="K37" s="193"/>
      <c r="L37" s="193"/>
    </row>
    <row r="38" spans="1:12" s="11" customFormat="1" ht="12">
      <c r="A38" s="47"/>
      <c r="B38" s="195"/>
      <c r="C38" s="193"/>
      <c r="D38" s="193"/>
      <c r="E38" s="193"/>
      <c r="F38" s="193"/>
      <c r="G38" s="193"/>
      <c r="H38" s="193"/>
      <c r="I38" s="193"/>
      <c r="J38" s="193"/>
      <c r="K38" s="193"/>
      <c r="L38" s="193"/>
    </row>
    <row r="39" spans="1:12" s="11" customFormat="1" ht="12">
      <c r="A39" s="47"/>
      <c r="B39" s="195"/>
      <c r="C39" s="193"/>
      <c r="D39" s="193"/>
      <c r="E39" s="193"/>
      <c r="F39" s="193"/>
      <c r="G39" s="193"/>
      <c r="H39" s="193"/>
      <c r="I39" s="193"/>
      <c r="J39" s="193"/>
      <c r="K39" s="193"/>
      <c r="L39" s="193"/>
    </row>
    <row r="40" spans="1:12" s="96" customFormat="1">
      <c r="A40" s="119"/>
      <c r="B40" s="658" t="s">
        <v>735</v>
      </c>
      <c r="C40" s="652"/>
      <c r="D40" s="652"/>
      <c r="E40" s="652"/>
      <c r="F40" s="652"/>
      <c r="G40" s="652"/>
      <c r="H40" s="652"/>
      <c r="I40" s="652"/>
      <c r="J40" s="652"/>
      <c r="K40" s="652"/>
      <c r="L40" s="652"/>
    </row>
    <row r="41" spans="1:12" s="96" customFormat="1">
      <c r="A41" s="119"/>
      <c r="B41" s="162" t="s">
        <v>214</v>
      </c>
      <c r="C41" s="119"/>
      <c r="D41" s="119"/>
      <c r="E41" s="119"/>
      <c r="F41" s="120"/>
      <c r="G41" s="119"/>
      <c r="H41" s="119"/>
      <c r="I41" s="194"/>
      <c r="J41" s="119"/>
      <c r="K41" s="119"/>
      <c r="L41" s="119"/>
    </row>
    <row r="42" spans="1:12" s="96" customFormat="1" ht="11.25" customHeight="1">
      <c r="A42" s="119"/>
      <c r="B42" s="176" t="s">
        <v>154</v>
      </c>
      <c r="C42" s="659" t="s">
        <v>737</v>
      </c>
      <c r="D42" s="659" t="s">
        <v>738</v>
      </c>
      <c r="E42" s="659" t="s">
        <v>739</v>
      </c>
      <c r="F42" s="659" t="s">
        <v>740</v>
      </c>
      <c r="G42" s="659" t="s">
        <v>741</v>
      </c>
      <c r="H42" s="659" t="s">
        <v>742</v>
      </c>
      <c r="I42" s="662" t="s">
        <v>743</v>
      </c>
      <c r="J42" s="659" t="s">
        <v>744</v>
      </c>
      <c r="K42" s="659" t="s">
        <v>758</v>
      </c>
      <c r="L42" s="659" t="s">
        <v>757</v>
      </c>
    </row>
    <row r="43" spans="1:12" s="96" customFormat="1" ht="11.25" customHeight="1">
      <c r="A43" s="119"/>
      <c r="B43" s="178"/>
      <c r="C43" s="660"/>
      <c r="D43" s="660"/>
      <c r="E43" s="660"/>
      <c r="F43" s="660"/>
      <c r="G43" s="660"/>
      <c r="H43" s="660"/>
      <c r="I43" s="663"/>
      <c r="J43" s="660"/>
      <c r="K43" s="660"/>
      <c r="L43" s="660"/>
    </row>
    <row r="44" spans="1:12" s="96" customFormat="1" ht="11.25" customHeight="1">
      <c r="A44" s="119"/>
      <c r="B44" s="140" t="s">
        <v>696</v>
      </c>
      <c r="C44" s="660"/>
      <c r="D44" s="660"/>
      <c r="E44" s="660"/>
      <c r="F44" s="660"/>
      <c r="G44" s="660"/>
      <c r="H44" s="660"/>
      <c r="I44" s="663"/>
      <c r="J44" s="660"/>
      <c r="K44" s="660"/>
      <c r="L44" s="660"/>
    </row>
    <row r="45" spans="1:12" s="96" customFormat="1" ht="11.25" customHeight="1">
      <c r="A45" s="119"/>
      <c r="B45" s="178"/>
      <c r="C45" s="660"/>
      <c r="D45" s="660"/>
      <c r="E45" s="660"/>
      <c r="F45" s="660"/>
      <c r="G45" s="660"/>
      <c r="H45" s="332" t="s">
        <v>216</v>
      </c>
      <c r="I45" s="663"/>
      <c r="J45" s="660"/>
      <c r="K45" s="660"/>
      <c r="L45" s="660"/>
    </row>
    <row r="46" spans="1:12" s="96" customFormat="1" ht="11.25" customHeight="1">
      <c r="A46" s="119"/>
      <c r="B46" s="178"/>
      <c r="C46" s="660"/>
      <c r="D46" s="333"/>
      <c r="E46" s="333" t="s">
        <v>154</v>
      </c>
      <c r="F46" s="660"/>
      <c r="G46" s="333" t="s">
        <v>217</v>
      </c>
      <c r="H46" s="332" t="s">
        <v>218</v>
      </c>
      <c r="I46" s="663"/>
      <c r="J46" s="333" t="s">
        <v>154</v>
      </c>
      <c r="K46" s="332" t="s">
        <v>219</v>
      </c>
      <c r="L46" s="660"/>
    </row>
    <row r="47" spans="1:12" s="96" customFormat="1" ht="11.25" customHeight="1">
      <c r="A47" s="119"/>
      <c r="B47" s="180"/>
      <c r="C47" s="661"/>
      <c r="D47" s="335" t="s">
        <v>220</v>
      </c>
      <c r="E47" s="335" t="s">
        <v>221</v>
      </c>
      <c r="F47" s="661"/>
      <c r="G47" s="335" t="s">
        <v>222</v>
      </c>
      <c r="H47" s="332" t="s">
        <v>223</v>
      </c>
      <c r="I47" s="664"/>
      <c r="J47" s="335" t="s">
        <v>224</v>
      </c>
      <c r="K47" s="333" t="s">
        <v>225</v>
      </c>
      <c r="L47" s="333" t="s">
        <v>226</v>
      </c>
    </row>
    <row r="48" spans="1:12" s="96" customFormat="1" ht="11.25" customHeight="1">
      <c r="A48" s="119"/>
      <c r="B48" s="182" t="s">
        <v>4</v>
      </c>
      <c r="C48" s="183">
        <v>1</v>
      </c>
      <c r="D48" s="183">
        <v>2</v>
      </c>
      <c r="E48" s="183">
        <v>3</v>
      </c>
      <c r="F48" s="182">
        <v>4</v>
      </c>
      <c r="G48" s="183">
        <v>5</v>
      </c>
      <c r="H48" s="183">
        <v>6</v>
      </c>
      <c r="I48" s="184">
        <v>7</v>
      </c>
      <c r="J48" s="183">
        <v>8</v>
      </c>
      <c r="K48" s="184">
        <v>9</v>
      </c>
      <c r="L48" s="183">
        <v>10</v>
      </c>
    </row>
    <row r="49" spans="1:12" s="11" customFormat="1">
      <c r="A49" s="47"/>
      <c r="B49" s="152" t="s">
        <v>204</v>
      </c>
      <c r="C49" s="186">
        <v>190</v>
      </c>
      <c r="D49" s="187">
        <v>278665671</v>
      </c>
      <c r="E49" s="187">
        <v>121475206</v>
      </c>
      <c r="F49" s="187">
        <v>19407412</v>
      </c>
      <c r="G49" s="187">
        <v>203938</v>
      </c>
      <c r="H49" s="187">
        <v>3910310</v>
      </c>
      <c r="I49" s="187" t="s">
        <v>152</v>
      </c>
      <c r="J49" s="187">
        <v>423662537</v>
      </c>
      <c r="K49" s="187">
        <v>32805248</v>
      </c>
      <c r="L49" s="187">
        <v>308825</v>
      </c>
    </row>
    <row r="50" spans="1:12" s="11" customFormat="1">
      <c r="A50" s="47"/>
      <c r="B50" s="152" t="s">
        <v>205</v>
      </c>
      <c r="C50" s="186">
        <v>256</v>
      </c>
      <c r="D50" s="187">
        <v>292023861</v>
      </c>
      <c r="E50" s="187">
        <v>104858759</v>
      </c>
      <c r="F50" s="187">
        <v>76391065</v>
      </c>
      <c r="G50" s="187">
        <v>48131</v>
      </c>
      <c r="H50" s="187">
        <v>2576661</v>
      </c>
      <c r="I50" s="187" t="s">
        <v>152</v>
      </c>
      <c r="J50" s="187">
        <v>475898477</v>
      </c>
      <c r="K50" s="187">
        <v>48751840</v>
      </c>
      <c r="L50" s="187">
        <v>725866</v>
      </c>
    </row>
    <row r="51" spans="1:12" s="11" customFormat="1">
      <c r="A51" s="47"/>
      <c r="B51" s="152" t="s">
        <v>206</v>
      </c>
      <c r="C51" s="186">
        <v>4</v>
      </c>
      <c r="D51" s="187">
        <v>4919792</v>
      </c>
      <c r="E51" s="187">
        <v>5309351</v>
      </c>
      <c r="F51" s="187" t="s">
        <v>152</v>
      </c>
      <c r="G51" s="187" t="s">
        <v>152</v>
      </c>
      <c r="H51" s="187" t="s">
        <v>152</v>
      </c>
      <c r="I51" s="187" t="s">
        <v>152</v>
      </c>
      <c r="J51" s="187">
        <v>10229143</v>
      </c>
      <c r="K51" s="187">
        <v>1377136</v>
      </c>
      <c r="L51" s="187">
        <v>40875</v>
      </c>
    </row>
    <row r="52" spans="1:12" s="11" customFormat="1">
      <c r="A52" s="47"/>
      <c r="B52" s="152" t="s">
        <v>207</v>
      </c>
      <c r="C52" s="186">
        <v>29</v>
      </c>
      <c r="D52" s="187">
        <v>128072051</v>
      </c>
      <c r="E52" s="187">
        <v>37110545</v>
      </c>
      <c r="F52" s="187" t="s">
        <v>152</v>
      </c>
      <c r="G52" s="187">
        <v>101004</v>
      </c>
      <c r="H52" s="187">
        <v>57471</v>
      </c>
      <c r="I52" s="187" t="s">
        <v>152</v>
      </c>
      <c r="J52" s="187">
        <v>165341071</v>
      </c>
      <c r="K52" s="187">
        <v>7633520</v>
      </c>
      <c r="L52" s="187">
        <v>28273</v>
      </c>
    </row>
    <row r="53" spans="1:12" s="11" customFormat="1">
      <c r="A53" s="47"/>
      <c r="B53" s="152" t="s">
        <v>230</v>
      </c>
      <c r="C53" s="186">
        <v>26</v>
      </c>
      <c r="D53" s="187">
        <v>34942274</v>
      </c>
      <c r="E53" s="187">
        <v>19036899</v>
      </c>
      <c r="F53" s="187">
        <v>4558245</v>
      </c>
      <c r="G53" s="187"/>
      <c r="H53" s="187">
        <v>16162</v>
      </c>
      <c r="I53" s="187" t="s">
        <v>152</v>
      </c>
      <c r="J53" s="187">
        <v>58553580</v>
      </c>
      <c r="K53" s="187">
        <v>4296336</v>
      </c>
      <c r="L53" s="187">
        <v>27075</v>
      </c>
    </row>
    <row r="54" spans="1:12" s="11" customFormat="1">
      <c r="A54" s="47"/>
      <c r="B54" s="20"/>
      <c r="C54" s="188"/>
      <c r="D54" s="188"/>
      <c r="E54" s="188"/>
      <c r="F54" s="188"/>
      <c r="G54" s="188"/>
      <c r="H54" s="188"/>
      <c r="I54" s="188"/>
      <c r="J54" s="188"/>
      <c r="K54" s="188"/>
      <c r="L54" s="188"/>
    </row>
    <row r="55" spans="1:12" s="11" customFormat="1">
      <c r="A55" s="47"/>
      <c r="B55" s="190" t="s">
        <v>203</v>
      </c>
      <c r="C55" s="191">
        <v>505</v>
      </c>
      <c r="D55" s="191">
        <v>738623649</v>
      </c>
      <c r="E55" s="191">
        <v>287790760</v>
      </c>
      <c r="F55" s="191">
        <v>100356722</v>
      </c>
      <c r="G55" s="191">
        <v>353073</v>
      </c>
      <c r="H55" s="191">
        <v>6560604</v>
      </c>
      <c r="I55" s="191">
        <v>0</v>
      </c>
      <c r="J55" s="191">
        <v>1133684808</v>
      </c>
      <c r="K55" s="191">
        <v>94864080</v>
      </c>
      <c r="L55" s="191">
        <v>1130914</v>
      </c>
    </row>
    <row r="56" spans="1:12" s="96" customFormat="1">
      <c r="A56" s="119"/>
      <c r="B56" s="198"/>
      <c r="C56" s="199"/>
      <c r="D56" s="199"/>
      <c r="E56" s="199"/>
      <c r="F56" s="199"/>
      <c r="G56" s="199"/>
      <c r="H56" s="199"/>
      <c r="I56" s="199"/>
      <c r="J56" s="199"/>
      <c r="K56" s="199"/>
      <c r="L56" s="199"/>
    </row>
    <row r="57" spans="1:12" s="96" customFormat="1">
      <c r="A57" s="119"/>
      <c r="B57" s="198"/>
      <c r="C57" s="199"/>
      <c r="D57" s="199"/>
      <c r="E57" s="199"/>
      <c r="F57" s="199"/>
      <c r="G57" s="199"/>
      <c r="H57" s="199"/>
      <c r="I57" s="199"/>
      <c r="J57" s="199"/>
      <c r="K57" s="199"/>
      <c r="L57" s="199"/>
    </row>
    <row r="58" spans="1:12" s="96" customFormat="1">
      <c r="A58" s="119"/>
      <c r="B58" s="198"/>
      <c r="C58" s="199"/>
      <c r="D58" s="199"/>
      <c r="E58" s="199"/>
      <c r="F58" s="199"/>
      <c r="G58" s="199"/>
      <c r="H58" s="199"/>
      <c r="I58" s="199"/>
      <c r="J58" s="199"/>
      <c r="K58" s="199"/>
      <c r="L58" s="199"/>
    </row>
    <row r="59" spans="1:12" s="96" customFormat="1">
      <c r="A59" s="161"/>
      <c r="B59" s="119"/>
      <c r="C59" s="119"/>
      <c r="D59" s="119"/>
      <c r="E59" s="119"/>
      <c r="F59" s="120"/>
      <c r="G59" s="119"/>
      <c r="H59" s="119"/>
      <c r="I59" s="194"/>
      <c r="J59" s="119"/>
      <c r="K59" s="119"/>
      <c r="L59" s="119"/>
    </row>
    <row r="60" spans="1:12" s="96" customFormat="1">
      <c r="A60" s="119"/>
      <c r="B60" s="652" t="s">
        <v>736</v>
      </c>
      <c r="C60" s="652"/>
      <c r="D60" s="652"/>
      <c r="E60" s="652"/>
      <c r="F60" s="652"/>
      <c r="G60" s="652"/>
      <c r="H60" s="652"/>
      <c r="I60" s="652"/>
      <c r="J60" s="652"/>
      <c r="K60" s="652"/>
      <c r="L60" s="652"/>
    </row>
    <row r="61" spans="1:12" s="96" customFormat="1">
      <c r="A61" s="119"/>
      <c r="B61" s="162" t="s">
        <v>214</v>
      </c>
      <c r="C61" s="119"/>
      <c r="D61" s="119"/>
      <c r="E61" s="119"/>
      <c r="F61" s="120"/>
      <c r="G61" s="119"/>
      <c r="H61" s="119"/>
      <c r="I61" s="194"/>
      <c r="J61" s="119"/>
      <c r="K61" s="119"/>
      <c r="L61" s="119"/>
    </row>
    <row r="62" spans="1:12" s="96" customFormat="1" ht="12.75" customHeight="1">
      <c r="A62" s="119"/>
      <c r="B62" s="176" t="s">
        <v>154</v>
      </c>
      <c r="C62" s="659" t="s">
        <v>737</v>
      </c>
      <c r="D62" s="659" t="s">
        <v>738</v>
      </c>
      <c r="E62" s="659" t="s">
        <v>739</v>
      </c>
      <c r="F62" s="659" t="s">
        <v>740</v>
      </c>
      <c r="G62" s="659" t="s">
        <v>741</v>
      </c>
      <c r="H62" s="659" t="s">
        <v>742</v>
      </c>
      <c r="I62" s="662" t="s">
        <v>743</v>
      </c>
      <c r="J62" s="659" t="s">
        <v>744</v>
      </c>
      <c r="K62" s="659" t="s">
        <v>758</v>
      </c>
      <c r="L62" s="659" t="s">
        <v>757</v>
      </c>
    </row>
    <row r="63" spans="1:12" s="96" customFormat="1" ht="12.75" customHeight="1">
      <c r="A63" s="119"/>
      <c r="B63" s="178"/>
      <c r="C63" s="660"/>
      <c r="D63" s="660"/>
      <c r="E63" s="660"/>
      <c r="F63" s="660"/>
      <c r="G63" s="660"/>
      <c r="H63" s="660"/>
      <c r="I63" s="663"/>
      <c r="J63" s="660"/>
      <c r="K63" s="660"/>
      <c r="L63" s="660"/>
    </row>
    <row r="64" spans="1:12" s="96" customFormat="1">
      <c r="A64" s="119"/>
      <c r="B64" s="140" t="s">
        <v>696</v>
      </c>
      <c r="C64" s="660"/>
      <c r="D64" s="660"/>
      <c r="E64" s="660"/>
      <c r="F64" s="660"/>
      <c r="G64" s="660"/>
      <c r="H64" s="660"/>
      <c r="I64" s="663"/>
      <c r="J64" s="660"/>
      <c r="K64" s="660"/>
      <c r="L64" s="660"/>
    </row>
    <row r="65" spans="1:12" s="96" customFormat="1">
      <c r="A65" s="119"/>
      <c r="B65" s="178"/>
      <c r="C65" s="660"/>
      <c r="D65" s="660"/>
      <c r="E65" s="660"/>
      <c r="F65" s="660"/>
      <c r="G65" s="660"/>
      <c r="H65" s="332" t="s">
        <v>216</v>
      </c>
      <c r="I65" s="663"/>
      <c r="J65" s="660"/>
      <c r="K65" s="660"/>
      <c r="L65" s="660"/>
    </row>
    <row r="66" spans="1:12" s="96" customFormat="1" ht="12.75" customHeight="1">
      <c r="A66" s="119"/>
      <c r="B66" s="178"/>
      <c r="C66" s="660"/>
      <c r="D66" s="333"/>
      <c r="E66" s="333" t="s">
        <v>154</v>
      </c>
      <c r="F66" s="660"/>
      <c r="G66" s="333" t="s">
        <v>217</v>
      </c>
      <c r="H66" s="332" t="s">
        <v>218</v>
      </c>
      <c r="I66" s="663"/>
      <c r="J66" s="333" t="s">
        <v>154</v>
      </c>
      <c r="K66" s="332" t="s">
        <v>219</v>
      </c>
      <c r="L66" s="660"/>
    </row>
    <row r="67" spans="1:12" s="96" customFormat="1" ht="12.75" customHeight="1">
      <c r="A67" s="119"/>
      <c r="B67" s="180"/>
      <c r="C67" s="661"/>
      <c r="D67" s="335" t="s">
        <v>220</v>
      </c>
      <c r="E67" s="335" t="s">
        <v>221</v>
      </c>
      <c r="F67" s="661"/>
      <c r="G67" s="335" t="s">
        <v>222</v>
      </c>
      <c r="H67" s="332" t="s">
        <v>223</v>
      </c>
      <c r="I67" s="664"/>
      <c r="J67" s="335" t="s">
        <v>224</v>
      </c>
      <c r="K67" s="333" t="s">
        <v>225</v>
      </c>
      <c r="L67" s="333" t="s">
        <v>226</v>
      </c>
    </row>
    <row r="68" spans="1:12" s="96" customFormat="1" ht="12.75" customHeight="1">
      <c r="A68" s="119"/>
      <c r="B68" s="182" t="s">
        <v>4</v>
      </c>
      <c r="C68" s="183">
        <v>1</v>
      </c>
      <c r="D68" s="183">
        <v>2</v>
      </c>
      <c r="E68" s="183">
        <v>3</v>
      </c>
      <c r="F68" s="182">
        <v>4</v>
      </c>
      <c r="G68" s="183">
        <v>5</v>
      </c>
      <c r="H68" s="183">
        <v>6</v>
      </c>
      <c r="I68" s="184">
        <v>7</v>
      </c>
      <c r="J68" s="183">
        <v>8</v>
      </c>
      <c r="K68" s="184">
        <v>9</v>
      </c>
      <c r="L68" s="183">
        <v>10</v>
      </c>
    </row>
    <row r="69" spans="1:12" s="11" customFormat="1">
      <c r="A69" s="47"/>
      <c r="B69" s="185" t="s">
        <v>231</v>
      </c>
      <c r="C69" s="186">
        <v>168</v>
      </c>
      <c r="D69" s="187">
        <v>254564694</v>
      </c>
      <c r="E69" s="187">
        <v>108477861</v>
      </c>
      <c r="F69" s="187">
        <v>10906948</v>
      </c>
      <c r="G69" s="187">
        <v>203526</v>
      </c>
      <c r="H69" s="187">
        <v>3861451</v>
      </c>
      <c r="I69" s="187" t="s">
        <v>152</v>
      </c>
      <c r="J69" s="187">
        <v>378014480</v>
      </c>
      <c r="K69" s="187">
        <v>25797019</v>
      </c>
      <c r="L69" s="187">
        <v>207234</v>
      </c>
    </row>
    <row r="70" spans="1:12" s="11" customFormat="1">
      <c r="A70" s="47"/>
      <c r="B70" s="185" t="s">
        <v>210</v>
      </c>
      <c r="C70" s="186">
        <v>62</v>
      </c>
      <c r="D70" s="186" t="s">
        <v>157</v>
      </c>
      <c r="E70" s="186" t="s">
        <v>157</v>
      </c>
      <c r="F70" s="186" t="s">
        <v>157</v>
      </c>
      <c r="G70" s="186" t="s">
        <v>157</v>
      </c>
      <c r="H70" s="186" t="s">
        <v>157</v>
      </c>
      <c r="I70" s="187" t="s">
        <v>152</v>
      </c>
      <c r="J70" s="187" t="s">
        <v>157</v>
      </c>
      <c r="K70" s="186" t="s">
        <v>157</v>
      </c>
      <c r="L70" s="186" t="s">
        <v>157</v>
      </c>
    </row>
    <row r="71" spans="1:12" s="11" customFormat="1">
      <c r="A71" s="47"/>
      <c r="B71" s="185" t="s">
        <v>211</v>
      </c>
      <c r="C71" s="186">
        <v>273</v>
      </c>
      <c r="D71" s="187">
        <v>315867170</v>
      </c>
      <c r="E71" s="187">
        <v>115828858</v>
      </c>
      <c r="F71" s="187">
        <v>81090072</v>
      </c>
      <c r="G71" s="187">
        <v>54720</v>
      </c>
      <c r="H71" s="187">
        <v>2648698</v>
      </c>
      <c r="I71" s="187" t="s">
        <v>152</v>
      </c>
      <c r="J71" s="187">
        <v>515489518</v>
      </c>
      <c r="K71" s="187">
        <v>52604026</v>
      </c>
      <c r="L71" s="187">
        <v>769352</v>
      </c>
    </row>
    <row r="72" spans="1:12" s="47" customFormat="1">
      <c r="B72" s="185" t="s">
        <v>212</v>
      </c>
      <c r="C72" s="186">
        <v>1</v>
      </c>
      <c r="D72" s="186" t="s">
        <v>157</v>
      </c>
      <c r="E72" s="186" t="s">
        <v>157</v>
      </c>
      <c r="F72" s="187" t="s">
        <v>152</v>
      </c>
      <c r="G72" s="187" t="s">
        <v>152</v>
      </c>
      <c r="H72" s="187" t="s">
        <v>152</v>
      </c>
      <c r="I72" s="187" t="s">
        <v>152</v>
      </c>
      <c r="J72" s="187" t="s">
        <v>157</v>
      </c>
      <c r="K72" s="186" t="s">
        <v>157</v>
      </c>
      <c r="L72" s="186" t="s">
        <v>157</v>
      </c>
    </row>
    <row r="73" spans="1:12" s="47" customFormat="1">
      <c r="B73" s="20" t="s">
        <v>232</v>
      </c>
      <c r="C73" s="186">
        <v>1</v>
      </c>
      <c r="D73" s="186" t="s">
        <v>157</v>
      </c>
      <c r="E73" s="186" t="s">
        <v>157</v>
      </c>
      <c r="F73" s="187" t="s">
        <v>152</v>
      </c>
      <c r="G73" s="187" t="s">
        <v>152</v>
      </c>
      <c r="H73" s="187" t="s">
        <v>152</v>
      </c>
      <c r="I73" s="187" t="s">
        <v>152</v>
      </c>
      <c r="J73" s="187" t="s">
        <v>157</v>
      </c>
      <c r="K73" s="186" t="s">
        <v>157</v>
      </c>
      <c r="L73" s="186" t="s">
        <v>157</v>
      </c>
    </row>
    <row r="74" spans="1:12" s="11" customFormat="1" ht="12">
      <c r="A74" s="47"/>
    </row>
    <row r="75" spans="1:12" s="21" customFormat="1">
      <c r="B75" s="190" t="s">
        <v>199</v>
      </c>
      <c r="C75" s="191">
        <v>505</v>
      </c>
      <c r="D75" s="191">
        <v>738623649</v>
      </c>
      <c r="E75" s="191">
        <v>287790760</v>
      </c>
      <c r="F75" s="191">
        <v>100356722</v>
      </c>
      <c r="G75" s="191">
        <v>353073</v>
      </c>
      <c r="H75" s="191">
        <v>6560604</v>
      </c>
      <c r="I75" s="191">
        <v>0</v>
      </c>
      <c r="J75" s="191">
        <v>1133684808</v>
      </c>
      <c r="K75" s="191">
        <v>94864080</v>
      </c>
      <c r="L75" s="191">
        <v>1130914</v>
      </c>
    </row>
    <row r="76" spans="1:12" s="96" customFormat="1"/>
    <row r="77" spans="1:12" s="96" customFormat="1"/>
  </sheetData>
  <mergeCells count="44">
    <mergeCell ref="L3:L7"/>
    <mergeCell ref="L42:L46"/>
    <mergeCell ref="L62:L66"/>
    <mergeCell ref="I3:I8"/>
    <mergeCell ref="I25:I30"/>
    <mergeCell ref="I42:I47"/>
    <mergeCell ref="I62:I67"/>
    <mergeCell ref="K62:K65"/>
    <mergeCell ref="L25:L29"/>
    <mergeCell ref="D62:D65"/>
    <mergeCell ref="E62:E65"/>
    <mergeCell ref="F62:F67"/>
    <mergeCell ref="G62:G65"/>
    <mergeCell ref="H62:H64"/>
    <mergeCell ref="J62:J65"/>
    <mergeCell ref="G42:G45"/>
    <mergeCell ref="H42:H44"/>
    <mergeCell ref="J42:J45"/>
    <mergeCell ref="K42:K45"/>
    <mergeCell ref="E25:E28"/>
    <mergeCell ref="G25:G28"/>
    <mergeCell ref="H25:H27"/>
    <mergeCell ref="J25:J28"/>
    <mergeCell ref="K25:K28"/>
    <mergeCell ref="C62:C67"/>
    <mergeCell ref="D3:D6"/>
    <mergeCell ref="E3:E6"/>
    <mergeCell ref="G3:G6"/>
    <mergeCell ref="H3:H5"/>
    <mergeCell ref="F25:F30"/>
    <mergeCell ref="F3:F8"/>
    <mergeCell ref="D42:D45"/>
    <mergeCell ref="E42:E45"/>
    <mergeCell ref="D25:D28"/>
    <mergeCell ref="B1:L1"/>
    <mergeCell ref="B23:L23"/>
    <mergeCell ref="B40:L40"/>
    <mergeCell ref="B60:L60"/>
    <mergeCell ref="C3:C8"/>
    <mergeCell ref="C25:C30"/>
    <mergeCell ref="C42:C47"/>
    <mergeCell ref="J3:J6"/>
    <mergeCell ref="K3:K6"/>
    <mergeCell ref="F42:F47"/>
  </mergeCells>
  <pageMargins left="0.78740157480314965" right="0" top="0.78740157480314965" bottom="0.74803149606299213" header="0.31496062992125984" footer="0.31496062992125984"/>
  <pageSetup paperSize="9" fitToHeight="0" orientation="landscape" r:id="rId1"/>
  <rowBreaks count="1" manualBreakCount="1">
    <brk id="3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opLeftCell="A37" zoomScaleNormal="100" workbookViewId="0">
      <selection activeCell="P80" sqref="P80"/>
    </sheetView>
  </sheetViews>
  <sheetFormatPr defaultColWidth="12.42578125" defaultRowHeight="12.75"/>
  <cols>
    <col min="1" max="1" width="18.7109375" style="96" customWidth="1"/>
    <col min="2" max="3" width="12.42578125" style="96"/>
    <col min="4" max="5" width="11.42578125" style="96" customWidth="1"/>
    <col min="6" max="9" width="11.85546875" style="96" customWidth="1"/>
    <col min="10" max="11" width="11.140625" style="96" customWidth="1"/>
    <col min="12" max="16384" width="12.42578125" style="96"/>
  </cols>
  <sheetData>
    <row r="1" spans="1:11">
      <c r="A1" s="652" t="s">
        <v>746</v>
      </c>
      <c r="B1" s="652"/>
      <c r="C1" s="652"/>
      <c r="D1" s="652"/>
      <c r="E1" s="652"/>
      <c r="F1" s="652"/>
      <c r="G1" s="652"/>
      <c r="H1" s="652"/>
      <c r="I1" s="652"/>
      <c r="J1" s="652"/>
      <c r="K1" s="652"/>
    </row>
    <row r="2" spans="1:11">
      <c r="A2" s="162" t="s">
        <v>233</v>
      </c>
      <c r="B2" s="119"/>
      <c r="C2" s="194"/>
      <c r="D2" s="119"/>
      <c r="E2" s="119"/>
      <c r="F2" s="119"/>
      <c r="G2" s="119"/>
      <c r="H2" s="119"/>
      <c r="I2" s="119"/>
      <c r="J2" s="119"/>
      <c r="K2" s="200"/>
    </row>
    <row r="3" spans="1:11" ht="12.75" customHeight="1">
      <c r="A3" s="176" t="s">
        <v>154</v>
      </c>
      <c r="B3" s="177" t="s">
        <v>234</v>
      </c>
      <c r="C3" s="177" t="s">
        <v>234</v>
      </c>
      <c r="D3" s="177" t="s">
        <v>234</v>
      </c>
      <c r="E3" s="177" t="s">
        <v>235</v>
      </c>
      <c r="F3" s="201" t="s">
        <v>236</v>
      </c>
      <c r="G3" s="202"/>
      <c r="H3" s="201" t="s">
        <v>237</v>
      </c>
      <c r="I3" s="202"/>
      <c r="J3" s="201" t="s">
        <v>238</v>
      </c>
      <c r="K3" s="202"/>
    </row>
    <row r="4" spans="1:11" ht="12.75" customHeight="1">
      <c r="A4" s="178"/>
      <c r="B4" s="179" t="s">
        <v>215</v>
      </c>
      <c r="C4" s="179" t="s">
        <v>215</v>
      </c>
      <c r="D4" s="179" t="s">
        <v>239</v>
      </c>
      <c r="E4" s="179" t="s">
        <v>240</v>
      </c>
      <c r="F4" s="203" t="s">
        <v>241</v>
      </c>
      <c r="G4" s="204"/>
      <c r="H4" s="203" t="s">
        <v>242</v>
      </c>
      <c r="I4" s="204"/>
      <c r="J4" s="203" t="s">
        <v>243</v>
      </c>
      <c r="K4" s="204"/>
    </row>
    <row r="5" spans="1:11" ht="12.75" customHeight="1">
      <c r="A5" s="140" t="s">
        <v>696</v>
      </c>
      <c r="B5" s="179" t="s">
        <v>244</v>
      </c>
      <c r="C5" s="179" t="s">
        <v>245</v>
      </c>
      <c r="D5" s="179" t="s">
        <v>154</v>
      </c>
      <c r="E5" s="179" t="s">
        <v>246</v>
      </c>
      <c r="F5" s="179" t="s">
        <v>154</v>
      </c>
      <c r="G5" s="179" t="s">
        <v>154</v>
      </c>
      <c r="H5" s="179" t="s">
        <v>154</v>
      </c>
      <c r="I5" s="179" t="s">
        <v>154</v>
      </c>
      <c r="J5" s="179" t="s">
        <v>154</v>
      </c>
      <c r="K5" s="179" t="s">
        <v>154</v>
      </c>
    </row>
    <row r="6" spans="1:11" ht="12.75" customHeight="1">
      <c r="A6" s="178"/>
      <c r="B6" s="179" t="s">
        <v>247</v>
      </c>
      <c r="C6" s="179" t="s">
        <v>248</v>
      </c>
      <c r="D6" s="179" t="s">
        <v>249</v>
      </c>
      <c r="E6" s="179" t="s">
        <v>250</v>
      </c>
      <c r="F6" s="179" t="s">
        <v>251</v>
      </c>
      <c r="G6" s="179" t="s">
        <v>252</v>
      </c>
      <c r="H6" s="179" t="s">
        <v>251</v>
      </c>
      <c r="I6" s="179" t="s">
        <v>252</v>
      </c>
      <c r="J6" s="179" t="s">
        <v>251</v>
      </c>
      <c r="K6" s="179" t="s">
        <v>252</v>
      </c>
    </row>
    <row r="7" spans="1:11" ht="13.5" customHeight="1">
      <c r="A7" s="178"/>
      <c r="B7" s="181" t="s">
        <v>253</v>
      </c>
      <c r="C7" s="181" t="s">
        <v>254</v>
      </c>
      <c r="D7" s="181" t="s">
        <v>255</v>
      </c>
      <c r="E7" s="181" t="s">
        <v>256</v>
      </c>
      <c r="F7" s="179" t="s">
        <v>154</v>
      </c>
      <c r="G7" s="179" t="s">
        <v>154</v>
      </c>
      <c r="H7" s="179" t="s">
        <v>154</v>
      </c>
      <c r="I7" s="179" t="s">
        <v>154</v>
      </c>
      <c r="J7" s="179" t="s">
        <v>154</v>
      </c>
      <c r="K7" s="179" t="s">
        <v>154</v>
      </c>
    </row>
    <row r="8" spans="1:11">
      <c r="A8" s="182" t="s">
        <v>4</v>
      </c>
      <c r="B8" s="183">
        <v>11</v>
      </c>
      <c r="C8" s="183">
        <v>12</v>
      </c>
      <c r="D8" s="183">
        <v>13</v>
      </c>
      <c r="E8" s="183">
        <v>14</v>
      </c>
      <c r="F8" s="183">
        <v>15</v>
      </c>
      <c r="G8" s="183">
        <v>16</v>
      </c>
      <c r="H8" s="183">
        <v>17</v>
      </c>
      <c r="I8" s="183">
        <v>18</v>
      </c>
      <c r="J8" s="183">
        <v>19</v>
      </c>
      <c r="K8" s="183">
        <v>20</v>
      </c>
    </row>
    <row r="9" spans="1:11" s="11" customFormat="1">
      <c r="A9" s="185" t="s">
        <v>191</v>
      </c>
      <c r="B9" s="186">
        <v>2535915</v>
      </c>
      <c r="C9" s="187">
        <v>317101</v>
      </c>
      <c r="D9" s="187">
        <v>809353</v>
      </c>
      <c r="E9" s="205">
        <v>121721</v>
      </c>
      <c r="F9" s="205">
        <v>5118108</v>
      </c>
      <c r="G9" s="205">
        <v>5093032</v>
      </c>
      <c r="H9" s="205">
        <v>30093767</v>
      </c>
      <c r="I9" s="205">
        <v>29811380</v>
      </c>
      <c r="J9" s="205">
        <v>779090</v>
      </c>
      <c r="K9" s="205">
        <v>1005426</v>
      </c>
    </row>
    <row r="10" spans="1:11" s="11" customFormat="1">
      <c r="A10" s="185" t="s">
        <v>192</v>
      </c>
      <c r="B10" s="186">
        <v>6946226</v>
      </c>
      <c r="C10" s="187">
        <v>209978</v>
      </c>
      <c r="D10" s="187">
        <v>1770717</v>
      </c>
      <c r="E10" s="205">
        <v>535586</v>
      </c>
      <c r="F10" s="205">
        <v>14292763</v>
      </c>
      <c r="G10" s="205">
        <v>15455892</v>
      </c>
      <c r="H10" s="205">
        <v>98642886</v>
      </c>
      <c r="I10" s="205">
        <v>103971726</v>
      </c>
      <c r="J10" s="205">
        <v>4242509</v>
      </c>
      <c r="K10" s="205">
        <v>2411334</v>
      </c>
    </row>
    <row r="11" spans="1:11" s="11" customFormat="1">
      <c r="A11" s="185" t="s">
        <v>193</v>
      </c>
      <c r="B11" s="186">
        <v>3799454</v>
      </c>
      <c r="C11" s="187">
        <v>150248</v>
      </c>
      <c r="D11" s="187">
        <v>578082</v>
      </c>
      <c r="E11" s="205">
        <v>250992</v>
      </c>
      <c r="F11" s="205">
        <v>4973622</v>
      </c>
      <c r="G11" s="205">
        <v>5027253</v>
      </c>
      <c r="H11" s="205">
        <v>33533160</v>
      </c>
      <c r="I11" s="205">
        <v>35616990</v>
      </c>
      <c r="J11" s="205">
        <v>578454</v>
      </c>
      <c r="K11" s="205">
        <v>781927</v>
      </c>
    </row>
    <row r="12" spans="1:11" s="11" customFormat="1">
      <c r="A12" s="185" t="s">
        <v>194</v>
      </c>
      <c r="B12" s="186">
        <v>8425984</v>
      </c>
      <c r="C12" s="187">
        <v>298773</v>
      </c>
      <c r="D12" s="187">
        <v>2021736</v>
      </c>
      <c r="E12" s="205">
        <v>559487</v>
      </c>
      <c r="F12" s="205">
        <v>16597369</v>
      </c>
      <c r="G12" s="205">
        <v>18222154</v>
      </c>
      <c r="H12" s="205">
        <v>115220339</v>
      </c>
      <c r="I12" s="205">
        <v>116143616</v>
      </c>
      <c r="J12" s="205">
        <v>7984822</v>
      </c>
      <c r="K12" s="205">
        <v>8936250</v>
      </c>
    </row>
    <row r="13" spans="1:11" s="11" customFormat="1">
      <c r="A13" s="185" t="s">
        <v>195</v>
      </c>
      <c r="B13" s="186">
        <v>3425116</v>
      </c>
      <c r="C13" s="187">
        <v>72229</v>
      </c>
      <c r="D13" s="187">
        <v>509167</v>
      </c>
      <c r="E13" s="205">
        <v>175316</v>
      </c>
      <c r="F13" s="205">
        <v>5399371</v>
      </c>
      <c r="G13" s="205">
        <v>5557120</v>
      </c>
      <c r="H13" s="205">
        <v>31021073</v>
      </c>
      <c r="I13" s="205">
        <v>33291039</v>
      </c>
      <c r="J13" s="205">
        <v>1160497</v>
      </c>
      <c r="K13" s="205">
        <v>742387</v>
      </c>
    </row>
    <row r="14" spans="1:11" s="11" customFormat="1">
      <c r="A14" s="185" t="s">
        <v>196</v>
      </c>
      <c r="B14" s="186">
        <v>3295182</v>
      </c>
      <c r="C14" s="187">
        <v>70374</v>
      </c>
      <c r="D14" s="187">
        <v>837352</v>
      </c>
      <c r="E14" s="205">
        <v>139477</v>
      </c>
      <c r="F14" s="205">
        <v>7732152</v>
      </c>
      <c r="G14" s="205">
        <v>8180533</v>
      </c>
      <c r="H14" s="205">
        <v>38494045</v>
      </c>
      <c r="I14" s="205">
        <v>40072195</v>
      </c>
      <c r="J14" s="205">
        <v>1109266</v>
      </c>
      <c r="K14" s="205">
        <v>953918</v>
      </c>
    </row>
    <row r="15" spans="1:11" s="11" customFormat="1">
      <c r="A15" s="185" t="s">
        <v>197</v>
      </c>
      <c r="B15" s="186">
        <v>3164707</v>
      </c>
      <c r="C15" s="187">
        <v>75544</v>
      </c>
      <c r="D15" s="187">
        <v>700130</v>
      </c>
      <c r="E15" s="205">
        <v>109485</v>
      </c>
      <c r="F15" s="205">
        <v>3756593</v>
      </c>
      <c r="G15" s="205">
        <v>4589674</v>
      </c>
      <c r="H15" s="205">
        <v>33237763</v>
      </c>
      <c r="I15" s="205">
        <v>34782999</v>
      </c>
      <c r="J15" s="205">
        <v>234256</v>
      </c>
      <c r="K15" s="205">
        <v>159200</v>
      </c>
    </row>
    <row r="16" spans="1:11" s="11" customFormat="1">
      <c r="A16" s="185" t="s">
        <v>198</v>
      </c>
      <c r="B16" s="186">
        <v>2836866</v>
      </c>
      <c r="C16" s="187">
        <v>74685</v>
      </c>
      <c r="D16" s="187">
        <v>775215</v>
      </c>
      <c r="E16" s="205">
        <v>116123</v>
      </c>
      <c r="F16" s="205">
        <v>6510206</v>
      </c>
      <c r="G16" s="205">
        <v>8076984</v>
      </c>
      <c r="H16" s="205">
        <v>38866048</v>
      </c>
      <c r="I16" s="205">
        <v>38719902</v>
      </c>
      <c r="J16" s="205">
        <v>670124</v>
      </c>
      <c r="K16" s="205">
        <v>1527424</v>
      </c>
    </row>
    <row r="17" spans="1:11" s="11" customFormat="1">
      <c r="A17" s="20"/>
      <c r="B17" s="188"/>
      <c r="C17" s="188"/>
      <c r="D17" s="188"/>
      <c r="E17" s="206"/>
      <c r="F17" s="206"/>
      <c r="G17" s="206"/>
      <c r="H17" s="206"/>
      <c r="I17" s="206"/>
      <c r="J17" s="206"/>
      <c r="K17" s="206"/>
    </row>
    <row r="18" spans="1:11" s="11" customFormat="1" ht="13.5" customHeight="1">
      <c r="A18" s="190" t="s">
        <v>199</v>
      </c>
      <c r="B18" s="191">
        <v>34429450</v>
      </c>
      <c r="C18" s="191">
        <v>1268932</v>
      </c>
      <c r="D18" s="191">
        <v>8001752</v>
      </c>
      <c r="E18" s="191">
        <v>2008187</v>
      </c>
      <c r="F18" s="191">
        <v>64380184</v>
      </c>
      <c r="G18" s="191">
        <v>70202642</v>
      </c>
      <c r="H18" s="191">
        <v>419109081</v>
      </c>
      <c r="I18" s="191">
        <v>432409847</v>
      </c>
      <c r="J18" s="191">
        <v>16759018</v>
      </c>
      <c r="K18" s="191">
        <v>16517866</v>
      </c>
    </row>
    <row r="19" spans="1:11" s="21" customFormat="1" ht="13.5" customHeight="1">
      <c r="A19" s="192"/>
      <c r="B19" s="196"/>
      <c r="C19" s="196"/>
      <c r="D19" s="196"/>
      <c r="E19" s="196"/>
      <c r="F19" s="196"/>
      <c r="G19" s="196"/>
      <c r="H19" s="196"/>
      <c r="I19" s="196"/>
      <c r="J19" s="196"/>
      <c r="K19" s="196"/>
    </row>
    <row r="20" spans="1:11">
      <c r="A20" s="119"/>
      <c r="B20" s="207"/>
      <c r="C20" s="207"/>
      <c r="D20" s="207"/>
      <c r="E20" s="207"/>
      <c r="F20" s="207"/>
      <c r="G20" s="207"/>
      <c r="H20" s="207"/>
      <c r="I20" s="207"/>
      <c r="J20" s="207"/>
      <c r="K20" s="207"/>
    </row>
    <row r="21" spans="1:11">
      <c r="A21" s="119"/>
      <c r="B21" s="207"/>
      <c r="C21" s="208"/>
      <c r="D21" s="207"/>
      <c r="E21" s="207"/>
      <c r="F21" s="207"/>
      <c r="G21" s="207"/>
      <c r="H21" s="207"/>
      <c r="I21" s="207"/>
      <c r="J21" s="207"/>
      <c r="K21" s="207"/>
    </row>
    <row r="22" spans="1:11">
      <c r="A22" s="652" t="s">
        <v>745</v>
      </c>
      <c r="B22" s="652"/>
      <c r="C22" s="652"/>
      <c r="D22" s="652"/>
      <c r="E22" s="652"/>
      <c r="F22" s="652"/>
      <c r="G22" s="652"/>
      <c r="H22" s="652"/>
      <c r="I22" s="652"/>
      <c r="J22" s="652"/>
      <c r="K22" s="652"/>
    </row>
    <row r="23" spans="1:11">
      <c r="A23" s="162" t="s">
        <v>233</v>
      </c>
      <c r="B23" s="119"/>
      <c r="C23" s="209"/>
      <c r="D23" s="119"/>
      <c r="E23" s="119"/>
      <c r="F23" s="119"/>
      <c r="G23" s="119"/>
      <c r="H23" s="119"/>
      <c r="I23" s="210"/>
      <c r="J23" s="210"/>
      <c r="K23" s="210"/>
    </row>
    <row r="24" spans="1:11" ht="12.75" customHeight="1">
      <c r="A24" s="176" t="s">
        <v>154</v>
      </c>
      <c r="B24" s="177" t="s">
        <v>234</v>
      </c>
      <c r="C24" s="177" t="s">
        <v>234</v>
      </c>
      <c r="D24" s="177" t="s">
        <v>234</v>
      </c>
      <c r="E24" s="177" t="s">
        <v>235</v>
      </c>
      <c r="F24" s="201" t="s">
        <v>236</v>
      </c>
      <c r="G24" s="202"/>
      <c r="H24" s="201" t="s">
        <v>237</v>
      </c>
      <c r="I24" s="202"/>
      <c r="J24" s="201" t="s">
        <v>238</v>
      </c>
      <c r="K24" s="202"/>
    </row>
    <row r="25" spans="1:11" ht="12.75" customHeight="1">
      <c r="A25" s="178"/>
      <c r="B25" s="179" t="s">
        <v>215</v>
      </c>
      <c r="C25" s="179" t="s">
        <v>215</v>
      </c>
      <c r="D25" s="179" t="s">
        <v>239</v>
      </c>
      <c r="E25" s="179" t="s">
        <v>240</v>
      </c>
      <c r="F25" s="203" t="s">
        <v>241</v>
      </c>
      <c r="G25" s="204"/>
      <c r="H25" s="203" t="s">
        <v>242</v>
      </c>
      <c r="I25" s="204"/>
      <c r="J25" s="203" t="s">
        <v>243</v>
      </c>
      <c r="K25" s="204"/>
    </row>
    <row r="26" spans="1:11" ht="12.75" customHeight="1">
      <c r="A26" s="140" t="s">
        <v>696</v>
      </c>
      <c r="B26" s="179" t="s">
        <v>244</v>
      </c>
      <c r="C26" s="179" t="s">
        <v>245</v>
      </c>
      <c r="D26" s="179" t="s">
        <v>154</v>
      </c>
      <c r="E26" s="179" t="s">
        <v>246</v>
      </c>
      <c r="F26" s="179" t="s">
        <v>154</v>
      </c>
      <c r="G26" s="179" t="s">
        <v>154</v>
      </c>
      <c r="H26" s="179" t="s">
        <v>154</v>
      </c>
      <c r="I26" s="179" t="s">
        <v>154</v>
      </c>
      <c r="J26" s="179" t="s">
        <v>154</v>
      </c>
      <c r="K26" s="179" t="s">
        <v>154</v>
      </c>
    </row>
    <row r="27" spans="1:11" ht="12.75" customHeight="1">
      <c r="A27" s="178"/>
      <c r="B27" s="179" t="s">
        <v>247</v>
      </c>
      <c r="C27" s="179" t="s">
        <v>248</v>
      </c>
      <c r="D27" s="179" t="s">
        <v>249</v>
      </c>
      <c r="E27" s="179" t="s">
        <v>250</v>
      </c>
      <c r="F27" s="179" t="s">
        <v>251</v>
      </c>
      <c r="G27" s="179" t="s">
        <v>252</v>
      </c>
      <c r="H27" s="179" t="s">
        <v>251</v>
      </c>
      <c r="I27" s="179" t="s">
        <v>252</v>
      </c>
      <c r="J27" s="179" t="s">
        <v>251</v>
      </c>
      <c r="K27" s="179" t="s">
        <v>252</v>
      </c>
    </row>
    <row r="28" spans="1:11" ht="12.75" customHeight="1">
      <c r="A28" s="178"/>
      <c r="B28" s="181" t="s">
        <v>253</v>
      </c>
      <c r="C28" s="181" t="s">
        <v>254</v>
      </c>
      <c r="D28" s="181" t="s">
        <v>255</v>
      </c>
      <c r="E28" s="181" t="s">
        <v>256</v>
      </c>
      <c r="F28" s="179" t="s">
        <v>154</v>
      </c>
      <c r="G28" s="179" t="s">
        <v>154</v>
      </c>
      <c r="H28" s="179" t="s">
        <v>154</v>
      </c>
      <c r="I28" s="179" t="s">
        <v>154</v>
      </c>
      <c r="J28" s="179" t="s">
        <v>154</v>
      </c>
      <c r="K28" s="179" t="s">
        <v>154</v>
      </c>
    </row>
    <row r="29" spans="1:11" ht="12.75" customHeight="1">
      <c r="A29" s="182" t="s">
        <v>4</v>
      </c>
      <c r="B29" s="183">
        <v>11</v>
      </c>
      <c r="C29" s="183">
        <v>12</v>
      </c>
      <c r="D29" s="183">
        <v>13</v>
      </c>
      <c r="E29" s="183">
        <v>14</v>
      </c>
      <c r="F29" s="183">
        <v>15</v>
      </c>
      <c r="G29" s="183">
        <v>16</v>
      </c>
      <c r="H29" s="183">
        <v>17</v>
      </c>
      <c r="I29" s="183">
        <v>18</v>
      </c>
      <c r="J29" s="183">
        <v>19</v>
      </c>
      <c r="K29" s="183">
        <v>20</v>
      </c>
    </row>
    <row r="30" spans="1:11" s="11" customFormat="1">
      <c r="A30" s="152" t="s">
        <v>227</v>
      </c>
      <c r="B30" s="186">
        <v>3688790</v>
      </c>
      <c r="C30" s="186">
        <v>69578</v>
      </c>
      <c r="D30" s="186">
        <v>785808</v>
      </c>
      <c r="E30" s="186">
        <v>225816</v>
      </c>
      <c r="F30" s="186">
        <v>9067038</v>
      </c>
      <c r="G30" s="186">
        <v>9778126</v>
      </c>
      <c r="H30" s="186">
        <v>50085432</v>
      </c>
      <c r="I30" s="186">
        <v>49425639</v>
      </c>
      <c r="J30" s="186">
        <v>2523745</v>
      </c>
      <c r="K30" s="186">
        <v>2808255</v>
      </c>
    </row>
    <row r="31" spans="1:11" s="11" customFormat="1">
      <c r="A31" s="152" t="s">
        <v>228</v>
      </c>
      <c r="B31" s="186">
        <v>13919549</v>
      </c>
      <c r="C31" s="186">
        <v>352170</v>
      </c>
      <c r="D31" s="186">
        <v>3369115</v>
      </c>
      <c r="E31" s="186">
        <v>1013724</v>
      </c>
      <c r="F31" s="186">
        <v>24022194</v>
      </c>
      <c r="G31" s="186">
        <v>25398800</v>
      </c>
      <c r="H31" s="186">
        <v>159380092</v>
      </c>
      <c r="I31" s="186">
        <v>170862397</v>
      </c>
      <c r="J31" s="186">
        <v>5234658</v>
      </c>
      <c r="K31" s="186">
        <v>4575503</v>
      </c>
    </row>
    <row r="32" spans="1:11" s="11" customFormat="1">
      <c r="A32" s="152" t="s">
        <v>257</v>
      </c>
      <c r="B32" s="186">
        <v>16821111</v>
      </c>
      <c r="C32" s="186">
        <v>847184</v>
      </c>
      <c r="D32" s="186">
        <v>3846829</v>
      </c>
      <c r="E32" s="186">
        <v>768647</v>
      </c>
      <c r="F32" s="186">
        <v>31290952</v>
      </c>
      <c r="G32" s="186">
        <v>35025716</v>
      </c>
      <c r="H32" s="186">
        <v>209643557</v>
      </c>
      <c r="I32" s="186">
        <v>212121811</v>
      </c>
      <c r="J32" s="186">
        <v>9000615</v>
      </c>
      <c r="K32" s="186">
        <v>9134108</v>
      </c>
    </row>
    <row r="33" spans="1:11" s="11" customFormat="1">
      <c r="A33" s="152"/>
      <c r="B33" s="188"/>
      <c r="C33" s="188"/>
      <c r="D33" s="188"/>
      <c r="E33" s="206"/>
      <c r="F33" s="206"/>
      <c r="G33" s="206"/>
      <c r="H33" s="206"/>
      <c r="I33" s="206"/>
      <c r="J33" s="206"/>
      <c r="K33" s="206"/>
    </row>
    <row r="34" spans="1:11" s="11" customFormat="1">
      <c r="A34" s="158" t="s">
        <v>203</v>
      </c>
      <c r="B34" s="191">
        <v>34429450</v>
      </c>
      <c r="C34" s="191">
        <v>1268932</v>
      </c>
      <c r="D34" s="191">
        <v>8001752</v>
      </c>
      <c r="E34" s="191">
        <v>2008187</v>
      </c>
      <c r="F34" s="191">
        <v>64380184</v>
      </c>
      <c r="G34" s="191">
        <v>70202642</v>
      </c>
      <c r="H34" s="191">
        <v>419109081</v>
      </c>
      <c r="I34" s="191">
        <v>432409847</v>
      </c>
      <c r="J34" s="191">
        <v>16759018</v>
      </c>
      <c r="K34" s="191">
        <v>16517866</v>
      </c>
    </row>
    <row r="35" spans="1:11" s="11" customFormat="1" ht="12" customHeight="1">
      <c r="A35" s="195"/>
      <c r="B35" s="193"/>
      <c r="C35" s="193"/>
      <c r="D35" s="193"/>
      <c r="E35" s="193"/>
      <c r="F35" s="193"/>
      <c r="G35" s="193"/>
      <c r="H35" s="193"/>
      <c r="I35" s="193"/>
      <c r="J35" s="193"/>
      <c r="K35" s="193"/>
    </row>
    <row r="36" spans="1:11" ht="12" customHeight="1">
      <c r="A36" s="195"/>
      <c r="B36" s="196"/>
      <c r="C36" s="196"/>
      <c r="D36" s="196"/>
      <c r="E36" s="196"/>
      <c r="F36" s="196"/>
      <c r="G36" s="196"/>
      <c r="H36" s="196"/>
      <c r="I36" s="196"/>
      <c r="J36" s="196"/>
      <c r="K36" s="196"/>
    </row>
    <row r="37" spans="1:11" ht="12" customHeight="1">
      <c r="A37" s="195"/>
      <c r="B37" s="196"/>
      <c r="C37" s="196"/>
      <c r="D37" s="196"/>
      <c r="E37" s="196"/>
      <c r="F37" s="196"/>
      <c r="G37" s="196"/>
      <c r="H37" s="196"/>
      <c r="I37" s="196"/>
      <c r="J37" s="196"/>
      <c r="K37" s="196"/>
    </row>
    <row r="38" spans="1:11">
      <c r="A38" s="652" t="s">
        <v>735</v>
      </c>
      <c r="B38" s="652"/>
      <c r="C38" s="652"/>
      <c r="D38" s="652"/>
      <c r="E38" s="652"/>
      <c r="F38" s="652"/>
      <c r="G38" s="652"/>
      <c r="H38" s="652"/>
      <c r="I38" s="652"/>
      <c r="J38" s="652"/>
      <c r="K38" s="652"/>
    </row>
    <row r="39" spans="1:11">
      <c r="A39" s="162" t="s">
        <v>233</v>
      </c>
      <c r="B39" s="119"/>
      <c r="C39" s="209"/>
      <c r="D39" s="119"/>
      <c r="E39" s="119"/>
      <c r="F39" s="119"/>
      <c r="G39" s="119"/>
      <c r="H39" s="119"/>
      <c r="I39" s="210"/>
      <c r="J39" s="210"/>
      <c r="K39" s="210"/>
    </row>
    <row r="40" spans="1:11" ht="12.75" customHeight="1">
      <c r="A40" s="176" t="s">
        <v>154</v>
      </c>
      <c r="B40" s="177" t="s">
        <v>234</v>
      </c>
      <c r="C40" s="177" t="s">
        <v>234</v>
      </c>
      <c r="D40" s="177" t="s">
        <v>234</v>
      </c>
      <c r="E40" s="177" t="s">
        <v>235</v>
      </c>
      <c r="F40" s="201" t="s">
        <v>236</v>
      </c>
      <c r="G40" s="202"/>
      <c r="H40" s="201" t="s">
        <v>237</v>
      </c>
      <c r="I40" s="202"/>
      <c r="J40" s="201" t="s">
        <v>238</v>
      </c>
      <c r="K40" s="202"/>
    </row>
    <row r="41" spans="1:11" ht="12.75" customHeight="1">
      <c r="A41" s="178"/>
      <c r="B41" s="179" t="s">
        <v>215</v>
      </c>
      <c r="C41" s="179" t="s">
        <v>215</v>
      </c>
      <c r="D41" s="179" t="s">
        <v>239</v>
      </c>
      <c r="E41" s="179" t="s">
        <v>240</v>
      </c>
      <c r="F41" s="203" t="s">
        <v>241</v>
      </c>
      <c r="G41" s="204"/>
      <c r="H41" s="203" t="s">
        <v>242</v>
      </c>
      <c r="I41" s="204"/>
      <c r="J41" s="203" t="s">
        <v>243</v>
      </c>
      <c r="K41" s="204"/>
    </row>
    <row r="42" spans="1:11" ht="12.75" customHeight="1">
      <c r="A42" s="140" t="s">
        <v>696</v>
      </c>
      <c r="B42" s="179" t="s">
        <v>244</v>
      </c>
      <c r="C42" s="179" t="s">
        <v>245</v>
      </c>
      <c r="D42" s="179" t="s">
        <v>154</v>
      </c>
      <c r="E42" s="179" t="s">
        <v>246</v>
      </c>
      <c r="F42" s="179" t="s">
        <v>154</v>
      </c>
      <c r="G42" s="179" t="s">
        <v>154</v>
      </c>
      <c r="H42" s="179" t="s">
        <v>154</v>
      </c>
      <c r="I42" s="179" t="s">
        <v>154</v>
      </c>
      <c r="J42" s="179" t="s">
        <v>154</v>
      </c>
      <c r="K42" s="179" t="s">
        <v>154</v>
      </c>
    </row>
    <row r="43" spans="1:11" ht="12.75" customHeight="1">
      <c r="A43" s="178"/>
      <c r="B43" s="179" t="s">
        <v>247</v>
      </c>
      <c r="C43" s="179" t="s">
        <v>248</v>
      </c>
      <c r="D43" s="179" t="s">
        <v>249</v>
      </c>
      <c r="E43" s="179" t="s">
        <v>250</v>
      </c>
      <c r="F43" s="179" t="s">
        <v>251</v>
      </c>
      <c r="G43" s="179" t="s">
        <v>252</v>
      </c>
      <c r="H43" s="179" t="s">
        <v>251</v>
      </c>
      <c r="I43" s="179" t="s">
        <v>252</v>
      </c>
      <c r="J43" s="179" t="s">
        <v>251</v>
      </c>
      <c r="K43" s="179" t="s">
        <v>252</v>
      </c>
    </row>
    <row r="44" spans="1:11" ht="12.75" customHeight="1">
      <c r="A44" s="178"/>
      <c r="B44" s="181" t="s">
        <v>253</v>
      </c>
      <c r="C44" s="181" t="s">
        <v>254</v>
      </c>
      <c r="D44" s="181" t="s">
        <v>255</v>
      </c>
      <c r="E44" s="181" t="s">
        <v>256</v>
      </c>
      <c r="F44" s="179" t="s">
        <v>154</v>
      </c>
      <c r="G44" s="179" t="s">
        <v>154</v>
      </c>
      <c r="H44" s="179" t="s">
        <v>154</v>
      </c>
      <c r="I44" s="179" t="s">
        <v>154</v>
      </c>
      <c r="J44" s="179" t="s">
        <v>154</v>
      </c>
      <c r="K44" s="179" t="s">
        <v>154</v>
      </c>
    </row>
    <row r="45" spans="1:11">
      <c r="A45" s="182" t="s">
        <v>4</v>
      </c>
      <c r="B45" s="183">
        <v>11</v>
      </c>
      <c r="C45" s="183">
        <v>12</v>
      </c>
      <c r="D45" s="183">
        <v>13</v>
      </c>
      <c r="E45" s="183">
        <v>14</v>
      </c>
      <c r="F45" s="183">
        <v>15</v>
      </c>
      <c r="G45" s="183">
        <v>16</v>
      </c>
      <c r="H45" s="183">
        <v>17</v>
      </c>
      <c r="I45" s="183">
        <v>18</v>
      </c>
      <c r="J45" s="183">
        <v>19</v>
      </c>
      <c r="K45" s="183">
        <v>20</v>
      </c>
    </row>
    <row r="46" spans="1:11">
      <c r="A46" s="152" t="s">
        <v>204</v>
      </c>
      <c r="B46" s="186">
        <v>11793403</v>
      </c>
      <c r="C46" s="187">
        <v>483990</v>
      </c>
      <c r="D46" s="187">
        <v>3382939</v>
      </c>
      <c r="E46" s="205">
        <v>565129</v>
      </c>
      <c r="F46" s="205">
        <v>24219700</v>
      </c>
      <c r="G46" s="205">
        <v>26777374</v>
      </c>
      <c r="H46" s="205">
        <v>126519177</v>
      </c>
      <c r="I46" s="205">
        <v>131942166</v>
      </c>
      <c r="J46" s="205">
        <v>5769506</v>
      </c>
      <c r="K46" s="205">
        <v>5257836</v>
      </c>
    </row>
    <row r="47" spans="1:11">
      <c r="A47" s="152" t="s">
        <v>205</v>
      </c>
      <c r="B47" s="186">
        <v>17735738</v>
      </c>
      <c r="C47" s="187">
        <v>680515</v>
      </c>
      <c r="D47" s="187">
        <v>3379314</v>
      </c>
      <c r="E47" s="205">
        <v>1215225</v>
      </c>
      <c r="F47" s="205">
        <v>24247364</v>
      </c>
      <c r="G47" s="205">
        <v>26616032</v>
      </c>
      <c r="H47" s="205">
        <v>212616033</v>
      </c>
      <c r="I47" s="205">
        <v>220667125</v>
      </c>
      <c r="J47" s="205">
        <v>2690883</v>
      </c>
      <c r="K47" s="205">
        <v>3828061</v>
      </c>
    </row>
    <row r="48" spans="1:11">
      <c r="A48" s="152" t="s">
        <v>206</v>
      </c>
      <c r="B48" s="186">
        <v>528470</v>
      </c>
      <c r="C48" s="186">
        <v>29299</v>
      </c>
      <c r="D48" s="186">
        <v>140356</v>
      </c>
      <c r="E48" s="186">
        <v>15302</v>
      </c>
      <c r="F48" s="186">
        <v>448095</v>
      </c>
      <c r="G48" s="186">
        <v>463907</v>
      </c>
      <c r="H48" s="186">
        <v>3094898</v>
      </c>
      <c r="I48" s="186">
        <v>3177161</v>
      </c>
      <c r="J48" s="186">
        <v>2756</v>
      </c>
      <c r="K48" s="186">
        <v>2756</v>
      </c>
    </row>
    <row r="49" spans="1:11">
      <c r="A49" s="152" t="s">
        <v>207</v>
      </c>
      <c r="B49" s="186">
        <v>2745247</v>
      </c>
      <c r="C49" s="187">
        <v>34312</v>
      </c>
      <c r="D49" s="187">
        <v>705771</v>
      </c>
      <c r="E49" s="187">
        <v>147844</v>
      </c>
      <c r="F49" s="187">
        <v>12457714</v>
      </c>
      <c r="G49" s="187">
        <v>13849835</v>
      </c>
      <c r="H49" s="187">
        <v>57889605</v>
      </c>
      <c r="I49" s="187">
        <v>57976587</v>
      </c>
      <c r="J49" s="187">
        <v>6118519</v>
      </c>
      <c r="K49" s="187">
        <v>6517892</v>
      </c>
    </row>
    <row r="50" spans="1:11" ht="25.5">
      <c r="A50" s="211" t="s">
        <v>208</v>
      </c>
      <c r="B50" s="186">
        <v>1626592</v>
      </c>
      <c r="C50" s="186">
        <v>40816</v>
      </c>
      <c r="D50" s="186">
        <v>393372</v>
      </c>
      <c r="E50" s="186">
        <v>64687</v>
      </c>
      <c r="F50" s="186">
        <v>3007311</v>
      </c>
      <c r="G50" s="186">
        <v>2495494</v>
      </c>
      <c r="H50" s="186">
        <v>18989368</v>
      </c>
      <c r="I50" s="186">
        <v>18646808</v>
      </c>
      <c r="J50" s="186">
        <v>2177354</v>
      </c>
      <c r="K50" s="186">
        <v>911321</v>
      </c>
    </row>
    <row r="51" spans="1:11">
      <c r="A51" s="20"/>
      <c r="B51" s="188"/>
      <c r="C51" s="188"/>
      <c r="D51" s="188"/>
      <c r="E51" s="206"/>
      <c r="F51" s="206"/>
      <c r="G51" s="206"/>
      <c r="H51" s="206"/>
      <c r="I51" s="206"/>
      <c r="J51" s="206"/>
      <c r="K51" s="206"/>
    </row>
    <row r="52" spans="1:11">
      <c r="A52" s="190" t="s">
        <v>203</v>
      </c>
      <c r="B52" s="191">
        <v>34429450</v>
      </c>
      <c r="C52" s="191">
        <v>1268932</v>
      </c>
      <c r="D52" s="191">
        <v>8001752</v>
      </c>
      <c r="E52" s="191">
        <v>2008187</v>
      </c>
      <c r="F52" s="191">
        <v>64380184</v>
      </c>
      <c r="G52" s="191">
        <v>70202642</v>
      </c>
      <c r="H52" s="191">
        <v>419109081</v>
      </c>
      <c r="I52" s="191">
        <v>432409847</v>
      </c>
      <c r="J52" s="191">
        <v>16759018</v>
      </c>
      <c r="K52" s="191">
        <v>16517866</v>
      </c>
    </row>
    <row r="53" spans="1:11">
      <c r="A53" s="192"/>
      <c r="B53" s="199"/>
      <c r="C53" s="199"/>
      <c r="D53" s="199"/>
      <c r="E53" s="199"/>
      <c r="F53" s="199"/>
      <c r="G53" s="199"/>
      <c r="H53" s="199"/>
      <c r="I53" s="199"/>
      <c r="J53" s="199"/>
      <c r="K53" s="199"/>
    </row>
    <row r="54" spans="1:11">
      <c r="A54" s="119"/>
      <c r="B54" s="164"/>
      <c r="C54" s="208"/>
      <c r="D54" s="164"/>
      <c r="E54" s="164"/>
      <c r="F54" s="164"/>
      <c r="G54" s="164"/>
      <c r="H54" s="164"/>
      <c r="I54" s="164"/>
      <c r="J54" s="210"/>
      <c r="K54" s="210"/>
    </row>
    <row r="55" spans="1:11">
      <c r="A55" s="119"/>
      <c r="B55" s="119"/>
      <c r="C55" s="209"/>
      <c r="D55" s="119"/>
      <c r="E55" s="119"/>
      <c r="F55" s="119"/>
      <c r="G55" s="119"/>
      <c r="H55" s="119"/>
      <c r="I55" s="210"/>
      <c r="J55" s="210"/>
      <c r="K55" s="210"/>
    </row>
    <row r="56" spans="1:11">
      <c r="A56" s="652" t="s">
        <v>736</v>
      </c>
      <c r="B56" s="652"/>
      <c r="C56" s="652"/>
      <c r="D56" s="652"/>
      <c r="E56" s="652"/>
      <c r="F56" s="652"/>
      <c r="G56" s="652"/>
      <c r="H56" s="652"/>
      <c r="I56" s="652"/>
      <c r="J56" s="652"/>
      <c r="K56" s="652"/>
    </row>
    <row r="57" spans="1:11" ht="12.75" customHeight="1">
      <c r="A57" s="162" t="s">
        <v>233</v>
      </c>
      <c r="B57" s="119"/>
      <c r="C57" s="209"/>
      <c r="D57" s="119"/>
      <c r="E57" s="119"/>
      <c r="F57" s="119"/>
      <c r="G57" s="119"/>
      <c r="H57" s="119"/>
      <c r="I57" s="210"/>
      <c r="J57" s="210"/>
      <c r="K57" s="210"/>
    </row>
    <row r="58" spans="1:11" ht="12.75" customHeight="1">
      <c r="A58" s="176" t="s">
        <v>154</v>
      </c>
      <c r="B58" s="177" t="s">
        <v>234</v>
      </c>
      <c r="C58" s="177" t="s">
        <v>234</v>
      </c>
      <c r="D58" s="177" t="s">
        <v>234</v>
      </c>
      <c r="E58" s="177" t="s">
        <v>235</v>
      </c>
      <c r="F58" s="201" t="s">
        <v>236</v>
      </c>
      <c r="G58" s="202"/>
      <c r="H58" s="201" t="s">
        <v>237</v>
      </c>
      <c r="I58" s="202"/>
      <c r="J58" s="201" t="s">
        <v>238</v>
      </c>
      <c r="K58" s="202"/>
    </row>
    <row r="59" spans="1:11" ht="12.75" customHeight="1">
      <c r="A59" s="178"/>
      <c r="B59" s="179" t="s">
        <v>215</v>
      </c>
      <c r="C59" s="179" t="s">
        <v>215</v>
      </c>
      <c r="D59" s="179" t="s">
        <v>239</v>
      </c>
      <c r="E59" s="179" t="s">
        <v>240</v>
      </c>
      <c r="F59" s="203" t="s">
        <v>241</v>
      </c>
      <c r="G59" s="204"/>
      <c r="H59" s="203" t="s">
        <v>242</v>
      </c>
      <c r="I59" s="204"/>
      <c r="J59" s="203" t="s">
        <v>243</v>
      </c>
      <c r="K59" s="204"/>
    </row>
    <row r="60" spans="1:11" ht="12.75" customHeight="1">
      <c r="A60" s="140" t="s">
        <v>696</v>
      </c>
      <c r="B60" s="179" t="s">
        <v>244</v>
      </c>
      <c r="C60" s="179" t="s">
        <v>245</v>
      </c>
      <c r="D60" s="179" t="s">
        <v>154</v>
      </c>
      <c r="E60" s="179" t="s">
        <v>246</v>
      </c>
      <c r="F60" s="179" t="s">
        <v>154</v>
      </c>
      <c r="G60" s="179" t="s">
        <v>154</v>
      </c>
      <c r="H60" s="179" t="s">
        <v>154</v>
      </c>
      <c r="I60" s="179" t="s">
        <v>154</v>
      </c>
      <c r="J60" s="179" t="s">
        <v>154</v>
      </c>
      <c r="K60" s="179" t="s">
        <v>154</v>
      </c>
    </row>
    <row r="61" spans="1:11" ht="12.75" customHeight="1">
      <c r="A61" s="178"/>
      <c r="B61" s="179" t="s">
        <v>247</v>
      </c>
      <c r="C61" s="179" t="s">
        <v>248</v>
      </c>
      <c r="D61" s="179" t="s">
        <v>249</v>
      </c>
      <c r="E61" s="179" t="s">
        <v>250</v>
      </c>
      <c r="F61" s="179" t="s">
        <v>251</v>
      </c>
      <c r="G61" s="179" t="s">
        <v>252</v>
      </c>
      <c r="H61" s="179" t="s">
        <v>251</v>
      </c>
      <c r="I61" s="179" t="s">
        <v>252</v>
      </c>
      <c r="J61" s="179" t="s">
        <v>251</v>
      </c>
      <c r="K61" s="179" t="s">
        <v>252</v>
      </c>
    </row>
    <row r="62" spans="1:11" ht="12.75" customHeight="1">
      <c r="A62" s="178"/>
      <c r="B62" s="181" t="s">
        <v>253</v>
      </c>
      <c r="C62" s="181" t="s">
        <v>254</v>
      </c>
      <c r="D62" s="181" t="s">
        <v>255</v>
      </c>
      <c r="E62" s="181" t="s">
        <v>256</v>
      </c>
      <c r="F62" s="179" t="s">
        <v>154</v>
      </c>
      <c r="G62" s="179" t="s">
        <v>154</v>
      </c>
      <c r="H62" s="179" t="s">
        <v>154</v>
      </c>
      <c r="I62" s="179" t="s">
        <v>154</v>
      </c>
      <c r="J62" s="179" t="s">
        <v>154</v>
      </c>
      <c r="K62" s="179" t="s">
        <v>154</v>
      </c>
    </row>
    <row r="63" spans="1:11">
      <c r="A63" s="182" t="s">
        <v>4</v>
      </c>
      <c r="B63" s="183">
        <v>11</v>
      </c>
      <c r="C63" s="183">
        <v>12</v>
      </c>
      <c r="D63" s="183">
        <v>13</v>
      </c>
      <c r="E63" s="183">
        <v>14</v>
      </c>
      <c r="F63" s="183">
        <v>15</v>
      </c>
      <c r="G63" s="183">
        <v>16</v>
      </c>
      <c r="H63" s="183">
        <v>17</v>
      </c>
      <c r="I63" s="183">
        <v>18</v>
      </c>
      <c r="J63" s="183">
        <v>19</v>
      </c>
      <c r="K63" s="183">
        <v>20</v>
      </c>
    </row>
    <row r="64" spans="1:11" s="4" customFormat="1">
      <c r="A64" s="185" t="s">
        <v>231</v>
      </c>
      <c r="B64" s="186">
        <v>9371152</v>
      </c>
      <c r="C64" s="187">
        <v>156348</v>
      </c>
      <c r="D64" s="187">
        <v>2918987</v>
      </c>
      <c r="E64" s="205">
        <v>420786</v>
      </c>
      <c r="F64" s="205">
        <v>22692197</v>
      </c>
      <c r="G64" s="205">
        <v>26125779</v>
      </c>
      <c r="H64" s="205">
        <v>113818201</v>
      </c>
      <c r="I64" s="205">
        <v>117594916</v>
      </c>
      <c r="J64" s="205">
        <v>11863615</v>
      </c>
      <c r="K64" s="205">
        <v>10883318</v>
      </c>
    </row>
    <row r="65" spans="1:11" s="4" customFormat="1">
      <c r="A65" s="185" t="s">
        <v>210</v>
      </c>
      <c r="B65" s="186" t="s">
        <v>157</v>
      </c>
      <c r="C65" s="186" t="s">
        <v>157</v>
      </c>
      <c r="D65" s="186" t="s">
        <v>157</v>
      </c>
      <c r="E65" s="186" t="s">
        <v>157</v>
      </c>
      <c r="F65" s="186" t="s">
        <v>157</v>
      </c>
      <c r="G65" s="186" t="s">
        <v>157</v>
      </c>
      <c r="H65" s="186" t="s">
        <v>157</v>
      </c>
      <c r="I65" s="186" t="s">
        <v>157</v>
      </c>
      <c r="J65" s="186" t="s">
        <v>157</v>
      </c>
      <c r="K65" s="186" t="s">
        <v>157</v>
      </c>
    </row>
    <row r="66" spans="1:11" s="4" customFormat="1">
      <c r="A66" s="185" t="s">
        <v>211</v>
      </c>
      <c r="B66" s="186">
        <v>19102509</v>
      </c>
      <c r="C66" s="187">
        <v>733961</v>
      </c>
      <c r="D66" s="187">
        <v>3556996</v>
      </c>
      <c r="E66" s="205">
        <v>1344062</v>
      </c>
      <c r="F66" s="205">
        <v>26062072</v>
      </c>
      <c r="G66" s="205">
        <v>28736618</v>
      </c>
      <c r="H66" s="205">
        <v>229872953</v>
      </c>
      <c r="I66" s="205">
        <v>236435877</v>
      </c>
      <c r="J66" s="205">
        <v>3567859</v>
      </c>
      <c r="K66" s="205">
        <v>3938018</v>
      </c>
    </row>
    <row r="67" spans="1:11" s="162" customFormat="1">
      <c r="A67" s="185" t="s">
        <v>212</v>
      </c>
      <c r="B67" s="186" t="s">
        <v>157</v>
      </c>
      <c r="C67" s="186" t="s">
        <v>157</v>
      </c>
      <c r="D67" s="186" t="s">
        <v>157</v>
      </c>
      <c r="E67" s="186" t="s">
        <v>157</v>
      </c>
      <c r="F67" s="186" t="s">
        <v>157</v>
      </c>
      <c r="G67" s="186" t="s">
        <v>157</v>
      </c>
      <c r="H67" s="186" t="s">
        <v>152</v>
      </c>
      <c r="I67" s="186" t="s">
        <v>152</v>
      </c>
      <c r="J67" s="186" t="s">
        <v>152</v>
      </c>
      <c r="K67" s="186" t="s">
        <v>152</v>
      </c>
    </row>
    <row r="68" spans="1:11" s="162" customFormat="1">
      <c r="A68" s="20" t="s">
        <v>232</v>
      </c>
      <c r="B68" s="188" t="s">
        <v>157</v>
      </c>
      <c r="C68" s="188" t="s">
        <v>157</v>
      </c>
      <c r="D68" s="188" t="s">
        <v>157</v>
      </c>
      <c r="E68" s="188" t="s">
        <v>157</v>
      </c>
      <c r="F68" s="188" t="s">
        <v>157</v>
      </c>
      <c r="G68" s="188" t="s">
        <v>157</v>
      </c>
      <c r="H68" s="188" t="s">
        <v>157</v>
      </c>
      <c r="I68" s="188" t="s">
        <v>157</v>
      </c>
      <c r="J68" s="188" t="s">
        <v>157</v>
      </c>
      <c r="K68" s="188" t="s">
        <v>157</v>
      </c>
    </row>
    <row r="69" spans="1:11" s="4" customFormat="1">
      <c r="A69" s="20"/>
      <c r="B69" s="188"/>
      <c r="C69" s="188"/>
      <c r="D69" s="188"/>
      <c r="E69" s="188"/>
      <c r="F69" s="188"/>
      <c r="G69" s="188"/>
      <c r="H69" s="188"/>
      <c r="I69" s="188"/>
      <c r="J69" s="188"/>
      <c r="K69" s="188"/>
    </row>
    <row r="70" spans="1:11" s="4" customFormat="1">
      <c r="A70" s="190" t="s">
        <v>199</v>
      </c>
      <c r="B70" s="191">
        <v>34429450</v>
      </c>
      <c r="C70" s="191">
        <v>1268932</v>
      </c>
      <c r="D70" s="191">
        <v>8001752</v>
      </c>
      <c r="E70" s="191">
        <v>2008187</v>
      </c>
      <c r="F70" s="191">
        <v>64380184</v>
      </c>
      <c r="G70" s="191">
        <v>70202642</v>
      </c>
      <c r="H70" s="191">
        <v>419109081</v>
      </c>
      <c r="I70" s="191">
        <v>432409847</v>
      </c>
      <c r="J70" s="191">
        <v>16759018</v>
      </c>
      <c r="K70" s="191">
        <v>16517866</v>
      </c>
    </row>
    <row r="71" spans="1:11" s="4" customFormat="1" ht="12">
      <c r="A71" s="162"/>
      <c r="B71" s="162"/>
      <c r="C71" s="162"/>
      <c r="D71" s="162"/>
      <c r="E71" s="162"/>
      <c r="F71" s="162"/>
      <c r="G71" s="162"/>
      <c r="H71" s="162"/>
      <c r="I71" s="162"/>
      <c r="J71" s="162"/>
      <c r="K71" s="162"/>
    </row>
  </sheetData>
  <mergeCells count="4">
    <mergeCell ref="A1:K1"/>
    <mergeCell ref="A22:K22"/>
    <mergeCell ref="A38:K38"/>
    <mergeCell ref="A56:K56"/>
  </mergeCells>
  <pageMargins left="0.78740157480314965" right="0" top="0.78740157480314965" bottom="0.74803149606299213" header="0.31496062992125984" footer="0.31496062992125984"/>
  <pageSetup paperSize="9" orientation="landscape" r:id="rId1"/>
  <rowBreaks count="1" manualBreakCount="1">
    <brk id="37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topLeftCell="A28" zoomScaleNormal="100" workbookViewId="0">
      <selection activeCell="P80" sqref="P80"/>
    </sheetView>
  </sheetViews>
  <sheetFormatPr defaultRowHeight="12.75"/>
  <cols>
    <col min="1" max="1" width="1.28515625" style="96" customWidth="1"/>
    <col min="2" max="2" width="3.85546875" style="96" customWidth="1"/>
    <col min="3" max="3" width="2.5703125" style="96" customWidth="1"/>
    <col min="4" max="4" width="24.5703125" style="96" customWidth="1"/>
    <col min="5" max="5" width="6.5703125" style="96" customWidth="1"/>
    <col min="6" max="6" width="9.5703125" style="119" customWidth="1"/>
    <col min="7" max="7" width="14.140625" style="119" customWidth="1"/>
    <col min="8" max="8" width="12.5703125" style="162" customWidth="1"/>
    <col min="9" max="9" width="10" style="162" customWidth="1"/>
    <col min="10" max="10" width="9.85546875" style="162" customWidth="1"/>
    <col min="11" max="11" width="10.140625" style="162" customWidth="1"/>
    <col min="12" max="13" width="9.85546875" style="162" customWidth="1"/>
    <col min="14" max="14" width="11.7109375" style="162" customWidth="1"/>
    <col min="15" max="15" width="1.28515625" style="96" customWidth="1"/>
    <col min="16" max="16384" width="9.140625" style="96"/>
  </cols>
  <sheetData>
    <row r="1" spans="4:14" s="21" customFormat="1" ht="12" customHeight="1">
      <c r="D1" s="605" t="s">
        <v>747</v>
      </c>
      <c r="E1" s="605"/>
      <c r="F1" s="605"/>
      <c r="G1" s="605"/>
      <c r="H1" s="605"/>
      <c r="I1" s="605"/>
      <c r="J1" s="605"/>
      <c r="K1" s="605"/>
      <c r="L1" s="605"/>
      <c r="M1" s="605"/>
      <c r="N1" s="605"/>
    </row>
    <row r="2" spans="4:14" ht="12" customHeight="1">
      <c r="D2" s="212"/>
      <c r="E2" s="212"/>
      <c r="F2" s="336"/>
      <c r="G2" s="336"/>
      <c r="H2" s="336"/>
      <c r="I2" s="336"/>
      <c r="J2" s="336"/>
      <c r="K2" s="336"/>
      <c r="L2" s="336"/>
      <c r="M2" s="336"/>
      <c r="N2" s="336"/>
    </row>
    <row r="3" spans="4:14" ht="12" customHeight="1">
      <c r="D3" s="213" t="s">
        <v>154</v>
      </c>
      <c r="E3" s="214"/>
      <c r="F3" s="337" t="s">
        <v>258</v>
      </c>
      <c r="G3" s="338"/>
      <c r="H3" s="665" t="s">
        <v>259</v>
      </c>
      <c r="I3" s="666"/>
      <c r="J3" s="666"/>
      <c r="K3" s="666"/>
      <c r="L3" s="667"/>
      <c r="M3" s="339" t="s">
        <v>260</v>
      </c>
      <c r="N3" s="340"/>
    </row>
    <row r="4" spans="4:14" ht="12" customHeight="1">
      <c r="D4" s="215" t="s">
        <v>154</v>
      </c>
      <c r="E4" s="216" t="s">
        <v>172</v>
      </c>
      <c r="F4" s="341" t="s">
        <v>261</v>
      </c>
      <c r="G4" s="342" t="s">
        <v>262</v>
      </c>
      <c r="H4" s="343" t="s">
        <v>263</v>
      </c>
      <c r="I4" s="668" t="s">
        <v>264</v>
      </c>
      <c r="J4" s="669"/>
      <c r="K4" s="669"/>
      <c r="L4" s="670"/>
      <c r="M4" s="344" t="s">
        <v>154</v>
      </c>
      <c r="N4" s="345"/>
    </row>
    <row r="5" spans="4:14" ht="12" customHeight="1">
      <c r="D5" s="217" t="s">
        <v>696</v>
      </c>
      <c r="E5" s="216" t="s">
        <v>180</v>
      </c>
      <c r="F5" s="346" t="s">
        <v>265</v>
      </c>
      <c r="G5" s="347" t="s">
        <v>266</v>
      </c>
      <c r="H5" s="347" t="s">
        <v>267</v>
      </c>
      <c r="I5" s="348" t="s">
        <v>268</v>
      </c>
      <c r="J5" s="665" t="s">
        <v>34</v>
      </c>
      <c r="K5" s="666"/>
      <c r="L5" s="666"/>
      <c r="M5" s="349" t="s">
        <v>269</v>
      </c>
      <c r="N5" s="349" t="s">
        <v>270</v>
      </c>
    </row>
    <row r="6" spans="4:14" ht="12" customHeight="1">
      <c r="D6" s="215"/>
      <c r="E6" s="216"/>
      <c r="F6" s="346" t="s">
        <v>271</v>
      </c>
      <c r="G6" s="350" t="s">
        <v>272</v>
      </c>
      <c r="H6" s="350" t="s">
        <v>273</v>
      </c>
      <c r="I6" s="351" t="s">
        <v>154</v>
      </c>
      <c r="J6" s="352" t="s">
        <v>274</v>
      </c>
      <c r="K6" s="352" t="s">
        <v>275</v>
      </c>
      <c r="L6" s="353" t="s">
        <v>34</v>
      </c>
      <c r="M6" s="354" t="s">
        <v>3</v>
      </c>
      <c r="N6" s="354" t="s">
        <v>276</v>
      </c>
    </row>
    <row r="7" spans="4:14" ht="12" customHeight="1">
      <c r="D7" s="215"/>
      <c r="E7" s="216"/>
      <c r="F7" s="355" t="s">
        <v>277</v>
      </c>
      <c r="G7" s="350" t="s">
        <v>278</v>
      </c>
      <c r="H7" s="350" t="s">
        <v>279</v>
      </c>
      <c r="I7" s="356" t="s">
        <v>154</v>
      </c>
      <c r="J7" s="357" t="s">
        <v>280</v>
      </c>
      <c r="K7" s="357" t="s">
        <v>281</v>
      </c>
      <c r="L7" s="358" t="s">
        <v>282</v>
      </c>
      <c r="M7" s="359"/>
      <c r="N7" s="359" t="s">
        <v>154</v>
      </c>
    </row>
    <row r="8" spans="4:14" ht="12" customHeight="1">
      <c r="D8" s="218" t="s">
        <v>4</v>
      </c>
      <c r="E8" s="219">
        <v>1</v>
      </c>
      <c r="F8" s="360">
        <v>2</v>
      </c>
      <c r="G8" s="361">
        <v>3</v>
      </c>
      <c r="H8" s="361">
        <v>4</v>
      </c>
      <c r="I8" s="361">
        <v>5</v>
      </c>
      <c r="J8" s="362">
        <v>6</v>
      </c>
      <c r="K8" s="362">
        <v>7</v>
      </c>
      <c r="L8" s="362">
        <v>8</v>
      </c>
      <c r="M8" s="363">
        <v>9</v>
      </c>
      <c r="N8" s="363">
        <v>11</v>
      </c>
    </row>
    <row r="9" spans="4:14" s="11" customFormat="1" ht="12" customHeight="1">
      <c r="D9" s="221" t="s">
        <v>283</v>
      </c>
      <c r="E9" s="70">
        <v>33</v>
      </c>
      <c r="F9" s="364" t="s">
        <v>152</v>
      </c>
      <c r="G9" s="364" t="s">
        <v>152</v>
      </c>
      <c r="H9" s="365">
        <v>1830</v>
      </c>
      <c r="I9" s="365">
        <v>1738829</v>
      </c>
      <c r="J9" s="365">
        <v>141246</v>
      </c>
      <c r="K9" s="365">
        <v>1505278</v>
      </c>
      <c r="L9" s="365">
        <v>1180915</v>
      </c>
      <c r="M9" s="365">
        <v>4531621</v>
      </c>
      <c r="N9" s="365">
        <v>8879133</v>
      </c>
    </row>
    <row r="10" spans="4:14" s="11" customFormat="1" ht="12" customHeight="1">
      <c r="D10" s="221" t="s">
        <v>284</v>
      </c>
      <c r="E10" s="70">
        <v>90</v>
      </c>
      <c r="F10" s="365">
        <v>2294</v>
      </c>
      <c r="G10" s="364" t="s">
        <v>152</v>
      </c>
      <c r="H10" s="365">
        <v>74659</v>
      </c>
      <c r="I10" s="365">
        <v>5587247</v>
      </c>
      <c r="J10" s="365">
        <v>298082</v>
      </c>
      <c r="K10" s="365">
        <v>5017832</v>
      </c>
      <c r="L10" s="365">
        <v>3872445</v>
      </c>
      <c r="M10" s="365">
        <v>23561493</v>
      </c>
      <c r="N10" s="365">
        <v>30084909</v>
      </c>
    </row>
    <row r="11" spans="4:14" s="11" customFormat="1" ht="12" customHeight="1">
      <c r="D11" s="221" t="s">
        <v>285</v>
      </c>
      <c r="E11" s="70">
        <v>49</v>
      </c>
      <c r="F11" s="364" t="s">
        <v>152</v>
      </c>
      <c r="G11" s="364" t="s">
        <v>152</v>
      </c>
      <c r="H11" s="365">
        <v>2349</v>
      </c>
      <c r="I11" s="365">
        <v>1953220</v>
      </c>
      <c r="J11" s="365">
        <v>147474</v>
      </c>
      <c r="K11" s="365">
        <v>1625023</v>
      </c>
      <c r="L11" s="365">
        <v>1120072</v>
      </c>
      <c r="M11" s="365">
        <v>5366359</v>
      </c>
      <c r="N11" s="365">
        <v>20339560</v>
      </c>
    </row>
    <row r="12" spans="4:14" s="11" customFormat="1" ht="12" customHeight="1">
      <c r="D12" s="221" t="s">
        <v>286</v>
      </c>
      <c r="E12" s="70">
        <v>102</v>
      </c>
      <c r="F12" s="365">
        <v>34111</v>
      </c>
      <c r="G12" s="365">
        <v>4590</v>
      </c>
      <c r="H12" s="365">
        <v>91290</v>
      </c>
      <c r="I12" s="365">
        <v>6589157</v>
      </c>
      <c r="J12" s="365">
        <v>381261</v>
      </c>
      <c r="K12" s="365">
        <v>5959297</v>
      </c>
      <c r="L12" s="365">
        <v>4979328</v>
      </c>
      <c r="M12" s="365">
        <v>18025186</v>
      </c>
      <c r="N12" s="365">
        <v>33181168</v>
      </c>
    </row>
    <row r="13" spans="4:14" s="11" customFormat="1" ht="12" customHeight="1">
      <c r="D13" s="221" t="s">
        <v>287</v>
      </c>
      <c r="E13" s="70">
        <v>56</v>
      </c>
      <c r="F13" s="364" t="s">
        <v>152</v>
      </c>
      <c r="G13" s="364" t="s">
        <v>152</v>
      </c>
      <c r="H13" s="365">
        <v>32354</v>
      </c>
      <c r="I13" s="365">
        <v>1155466</v>
      </c>
      <c r="J13" s="365">
        <v>127941</v>
      </c>
      <c r="K13" s="365">
        <v>868404</v>
      </c>
      <c r="L13" s="365">
        <v>582939</v>
      </c>
      <c r="M13" s="365">
        <v>10279848</v>
      </c>
      <c r="N13" s="365">
        <v>21678109</v>
      </c>
    </row>
    <row r="14" spans="4:14" s="11" customFormat="1" ht="12" customHeight="1">
      <c r="D14" s="221" t="s">
        <v>288</v>
      </c>
      <c r="E14" s="70">
        <v>56</v>
      </c>
      <c r="F14" s="364" t="s">
        <v>152</v>
      </c>
      <c r="G14" s="364" t="s">
        <v>152</v>
      </c>
      <c r="H14" s="365">
        <v>9352</v>
      </c>
      <c r="I14" s="365">
        <v>2039435</v>
      </c>
      <c r="J14" s="365">
        <v>308072</v>
      </c>
      <c r="K14" s="365">
        <v>1596317</v>
      </c>
      <c r="L14" s="365">
        <v>1274156</v>
      </c>
      <c r="M14" s="365">
        <v>11710835</v>
      </c>
      <c r="N14" s="365">
        <v>18768257</v>
      </c>
    </row>
    <row r="15" spans="4:14" s="11" customFormat="1" ht="12" customHeight="1">
      <c r="D15" s="221" t="s">
        <v>289</v>
      </c>
      <c r="E15" s="70">
        <v>62</v>
      </c>
      <c r="F15" s="364" t="s">
        <v>152</v>
      </c>
      <c r="G15" s="364" t="s">
        <v>152</v>
      </c>
      <c r="H15" s="365">
        <v>40795</v>
      </c>
      <c r="I15" s="365">
        <v>1420888</v>
      </c>
      <c r="J15" s="365">
        <v>81359</v>
      </c>
      <c r="K15" s="365">
        <v>1208352</v>
      </c>
      <c r="L15" s="365">
        <v>836325</v>
      </c>
      <c r="M15" s="365">
        <v>11304192</v>
      </c>
      <c r="N15" s="365">
        <v>23996522</v>
      </c>
    </row>
    <row r="16" spans="4:14" s="11" customFormat="1" ht="12" customHeight="1">
      <c r="D16" s="221" t="s">
        <v>290</v>
      </c>
      <c r="E16" s="70">
        <v>57</v>
      </c>
      <c r="F16" s="364" t="s">
        <v>152</v>
      </c>
      <c r="G16" s="364" t="s">
        <v>152</v>
      </c>
      <c r="H16" s="365">
        <v>70971</v>
      </c>
      <c r="I16" s="365">
        <v>2144251</v>
      </c>
      <c r="J16" s="365">
        <v>120341</v>
      </c>
      <c r="K16" s="365">
        <v>1732441</v>
      </c>
      <c r="L16" s="365">
        <v>1415546</v>
      </c>
      <c r="M16" s="365">
        <v>6320892</v>
      </c>
      <c r="N16" s="365">
        <v>22802803</v>
      </c>
    </row>
    <row r="17" spans="1:15" s="11" customFormat="1" ht="12" customHeight="1">
      <c r="D17" s="221"/>
      <c r="E17" s="29"/>
      <c r="F17" s="20"/>
      <c r="G17" s="20"/>
      <c r="H17" s="20"/>
      <c r="I17" s="20"/>
      <c r="J17" s="20"/>
      <c r="K17" s="20"/>
      <c r="L17" s="20"/>
      <c r="M17" s="20"/>
      <c r="N17" s="20"/>
    </row>
    <row r="18" spans="1:15" s="11" customFormat="1" ht="12" customHeight="1">
      <c r="C18" s="222"/>
      <c r="D18" s="223" t="s">
        <v>291</v>
      </c>
      <c r="E18" s="76">
        <v>505</v>
      </c>
      <c r="F18" s="366">
        <v>36405</v>
      </c>
      <c r="G18" s="366">
        <v>4590</v>
      </c>
      <c r="H18" s="366">
        <v>323600</v>
      </c>
      <c r="I18" s="366">
        <v>22628493</v>
      </c>
      <c r="J18" s="366">
        <v>1605776</v>
      </c>
      <c r="K18" s="366">
        <v>19512944</v>
      </c>
      <c r="L18" s="366">
        <v>15261726</v>
      </c>
      <c r="M18" s="366">
        <v>91100426</v>
      </c>
      <c r="N18" s="366">
        <v>179730461</v>
      </c>
    </row>
    <row r="19" spans="1:15">
      <c r="B19" s="224"/>
      <c r="C19" s="118"/>
      <c r="D19" s="225"/>
      <c r="E19" s="14"/>
      <c r="F19" s="196"/>
      <c r="G19" s="196"/>
      <c r="H19" s="196"/>
      <c r="I19" s="196"/>
      <c r="J19" s="196"/>
      <c r="K19" s="196"/>
      <c r="L19" s="196"/>
      <c r="M19" s="196"/>
      <c r="N19" s="196"/>
      <c r="O19" s="14"/>
    </row>
    <row r="20" spans="1:15">
      <c r="B20" s="118"/>
      <c r="C20" s="118"/>
      <c r="D20" s="225"/>
      <c r="E20" s="225"/>
      <c r="F20" s="367"/>
      <c r="G20" s="367"/>
      <c r="H20" s="252"/>
      <c r="I20" s="252"/>
      <c r="J20" s="252"/>
      <c r="K20" s="252"/>
      <c r="L20" s="252"/>
      <c r="M20" s="252"/>
      <c r="N20" s="252"/>
    </row>
    <row r="21" spans="1:15">
      <c r="B21" s="118"/>
      <c r="C21" s="118"/>
      <c r="D21" s="225"/>
      <c r="E21" s="225"/>
      <c r="F21" s="367"/>
      <c r="G21" s="367"/>
      <c r="H21" s="252"/>
      <c r="I21" s="252"/>
      <c r="J21" s="252"/>
      <c r="K21" s="252"/>
      <c r="L21" s="252"/>
      <c r="M21" s="252"/>
      <c r="N21" s="252"/>
    </row>
    <row r="22" spans="1:15" s="21" customFormat="1" ht="12" customHeight="1">
      <c r="D22" s="605" t="s">
        <v>748</v>
      </c>
      <c r="E22" s="605"/>
      <c r="F22" s="605"/>
      <c r="G22" s="605"/>
      <c r="H22" s="605"/>
      <c r="I22" s="605"/>
      <c r="J22" s="605"/>
      <c r="K22" s="605"/>
      <c r="L22" s="605"/>
      <c r="M22" s="605"/>
      <c r="N22" s="605"/>
    </row>
    <row r="23" spans="1:15" ht="12" customHeight="1">
      <c r="D23" s="212"/>
      <c r="E23" s="212"/>
      <c r="F23" s="336"/>
      <c r="G23" s="336"/>
      <c r="H23" s="336"/>
      <c r="I23" s="336"/>
      <c r="J23" s="336"/>
      <c r="K23" s="336"/>
      <c r="L23" s="336"/>
      <c r="M23" s="336"/>
      <c r="N23" s="336"/>
    </row>
    <row r="24" spans="1:15" ht="12" customHeight="1">
      <c r="D24" s="213" t="s">
        <v>154</v>
      </c>
      <c r="E24" s="214"/>
      <c r="F24" s="368" t="s">
        <v>258</v>
      </c>
      <c r="G24" s="338"/>
      <c r="H24" s="665" t="s">
        <v>259</v>
      </c>
      <c r="I24" s="666"/>
      <c r="J24" s="666"/>
      <c r="K24" s="666"/>
      <c r="L24" s="667"/>
      <c r="M24" s="339" t="s">
        <v>260</v>
      </c>
      <c r="N24" s="340"/>
    </row>
    <row r="25" spans="1:15" ht="12" customHeight="1">
      <c r="D25" s="215" t="s">
        <v>154</v>
      </c>
      <c r="E25" s="467" t="s">
        <v>172</v>
      </c>
      <c r="F25" s="343" t="s">
        <v>261</v>
      </c>
      <c r="G25" s="342" t="s">
        <v>262</v>
      </c>
      <c r="H25" s="343" t="s">
        <v>263</v>
      </c>
      <c r="I25" s="668" t="s">
        <v>264</v>
      </c>
      <c r="J25" s="669"/>
      <c r="K25" s="669"/>
      <c r="L25" s="670"/>
      <c r="M25" s="344" t="s">
        <v>154</v>
      </c>
      <c r="N25" s="345"/>
    </row>
    <row r="26" spans="1:15" ht="12" customHeight="1">
      <c r="D26" s="217" t="s">
        <v>696</v>
      </c>
      <c r="E26" s="467" t="s">
        <v>180</v>
      </c>
      <c r="F26" s="347" t="s">
        <v>265</v>
      </c>
      <c r="G26" s="347" t="s">
        <v>266</v>
      </c>
      <c r="H26" s="347" t="s">
        <v>267</v>
      </c>
      <c r="I26" s="348" t="s">
        <v>268</v>
      </c>
      <c r="J26" s="665" t="s">
        <v>34</v>
      </c>
      <c r="K26" s="666"/>
      <c r="L26" s="666"/>
      <c r="M26" s="349" t="s">
        <v>269</v>
      </c>
      <c r="N26" s="349" t="s">
        <v>270</v>
      </c>
    </row>
    <row r="27" spans="1:15" ht="12" customHeight="1">
      <c r="D27" s="215"/>
      <c r="E27" s="216"/>
      <c r="F27" s="347" t="s">
        <v>271</v>
      </c>
      <c r="G27" s="350" t="s">
        <v>272</v>
      </c>
      <c r="H27" s="350" t="s">
        <v>273</v>
      </c>
      <c r="I27" s="351" t="s">
        <v>154</v>
      </c>
      <c r="J27" s="352" t="s">
        <v>274</v>
      </c>
      <c r="K27" s="352" t="s">
        <v>275</v>
      </c>
      <c r="L27" s="353" t="s">
        <v>34</v>
      </c>
      <c r="M27" s="354" t="s">
        <v>3</v>
      </c>
      <c r="N27" s="354" t="s">
        <v>276</v>
      </c>
    </row>
    <row r="28" spans="1:15" ht="12" customHeight="1">
      <c r="D28" s="215"/>
      <c r="E28" s="468"/>
      <c r="F28" s="350" t="s">
        <v>277</v>
      </c>
      <c r="G28" s="350" t="s">
        <v>278</v>
      </c>
      <c r="H28" s="350" t="s">
        <v>279</v>
      </c>
      <c r="I28" s="356" t="s">
        <v>154</v>
      </c>
      <c r="J28" s="357" t="s">
        <v>280</v>
      </c>
      <c r="K28" s="357" t="s">
        <v>281</v>
      </c>
      <c r="L28" s="358" t="s">
        <v>282</v>
      </c>
      <c r="M28" s="359"/>
      <c r="N28" s="359" t="s">
        <v>154</v>
      </c>
    </row>
    <row r="29" spans="1:15" ht="12" customHeight="1">
      <c r="A29" s="96">
        <v>7</v>
      </c>
      <c r="D29" s="220" t="s">
        <v>4</v>
      </c>
      <c r="E29" s="219">
        <v>1</v>
      </c>
      <c r="F29" s="361">
        <v>2</v>
      </c>
      <c r="G29" s="361">
        <v>3</v>
      </c>
      <c r="H29" s="361">
        <v>4</v>
      </c>
      <c r="I29" s="361">
        <v>5</v>
      </c>
      <c r="J29" s="362">
        <v>6</v>
      </c>
      <c r="K29" s="362">
        <v>7</v>
      </c>
      <c r="L29" s="362">
        <v>8</v>
      </c>
      <c r="M29" s="363">
        <v>9</v>
      </c>
      <c r="N29" s="363">
        <v>11</v>
      </c>
    </row>
    <row r="30" spans="1:15" s="11" customFormat="1" ht="12" customHeight="1">
      <c r="D30" s="226" t="s">
        <v>200</v>
      </c>
      <c r="E30" s="70">
        <v>119</v>
      </c>
      <c r="F30" s="364" t="s">
        <v>152</v>
      </c>
      <c r="G30" s="364" t="s">
        <v>152</v>
      </c>
      <c r="H30" s="364">
        <v>55555</v>
      </c>
      <c r="I30" s="364">
        <v>3261486</v>
      </c>
      <c r="J30" s="364">
        <v>180927</v>
      </c>
      <c r="K30" s="364">
        <v>2760393</v>
      </c>
      <c r="L30" s="364">
        <v>2244487</v>
      </c>
      <c r="M30" s="364">
        <v>15364681</v>
      </c>
      <c r="N30" s="364">
        <v>22887886</v>
      </c>
    </row>
    <row r="31" spans="1:15" s="11" customFormat="1" ht="12" customHeight="1">
      <c r="D31" s="226" t="s">
        <v>201</v>
      </c>
      <c r="E31" s="70">
        <v>253</v>
      </c>
      <c r="F31" s="364">
        <v>478</v>
      </c>
      <c r="G31" s="364" t="s">
        <v>152</v>
      </c>
      <c r="H31" s="364">
        <v>130478</v>
      </c>
      <c r="I31" s="364">
        <v>9834746</v>
      </c>
      <c r="J31" s="364">
        <v>706996</v>
      </c>
      <c r="K31" s="364">
        <v>8578118</v>
      </c>
      <c r="L31" s="364">
        <v>6725528</v>
      </c>
      <c r="M31" s="364">
        <v>42384747</v>
      </c>
      <c r="N31" s="364">
        <v>80869311</v>
      </c>
      <c r="O31" s="11">
        <v>8639707</v>
      </c>
    </row>
    <row r="32" spans="1:15" s="11" customFormat="1" ht="12" customHeight="1">
      <c r="D32" s="226" t="s">
        <v>202</v>
      </c>
      <c r="E32" s="70">
        <v>133</v>
      </c>
      <c r="F32" s="364">
        <v>35927</v>
      </c>
      <c r="G32" s="364">
        <v>4590</v>
      </c>
      <c r="H32" s="364">
        <v>137567</v>
      </c>
      <c r="I32" s="364">
        <v>9532261</v>
      </c>
      <c r="J32" s="364">
        <v>717853</v>
      </c>
      <c r="K32" s="364">
        <v>8174433</v>
      </c>
      <c r="L32" s="364">
        <v>6291711</v>
      </c>
      <c r="M32" s="364">
        <v>33350998</v>
      </c>
      <c r="N32" s="364">
        <v>75973264</v>
      </c>
      <c r="O32" s="11">
        <v>105734751</v>
      </c>
    </row>
    <row r="33" spans="4:16" s="11" customFormat="1">
      <c r="D33" s="21"/>
      <c r="E33" s="21"/>
      <c r="F33" s="20"/>
      <c r="G33" s="20"/>
      <c r="H33" s="20"/>
      <c r="I33" s="20"/>
      <c r="J33" s="20"/>
      <c r="K33" s="20"/>
      <c r="L33" s="20"/>
      <c r="M33" s="20"/>
      <c r="N33" s="20"/>
    </row>
    <row r="34" spans="4:16" s="11" customFormat="1" ht="12" customHeight="1">
      <c r="D34" s="227" t="s">
        <v>203</v>
      </c>
      <c r="E34" s="76">
        <v>505</v>
      </c>
      <c r="F34" s="366">
        <v>36405</v>
      </c>
      <c r="G34" s="366">
        <v>4590</v>
      </c>
      <c r="H34" s="366">
        <v>323600</v>
      </c>
      <c r="I34" s="366">
        <v>22628493</v>
      </c>
      <c r="J34" s="366">
        <v>1605776</v>
      </c>
      <c r="K34" s="366">
        <v>19512944</v>
      </c>
      <c r="L34" s="366">
        <v>15261726</v>
      </c>
      <c r="M34" s="366">
        <v>91100426</v>
      </c>
      <c r="N34" s="366">
        <v>179730461</v>
      </c>
      <c r="O34" s="11">
        <v>114374458</v>
      </c>
    </row>
    <row r="35" spans="4:16" s="228" customFormat="1" ht="12" customHeight="1">
      <c r="D35" s="229"/>
      <c r="E35" s="14"/>
      <c r="F35" s="196"/>
      <c r="G35" s="196"/>
      <c r="H35" s="196"/>
      <c r="I35" s="196"/>
      <c r="J35" s="196"/>
      <c r="K35" s="196"/>
      <c r="L35" s="196"/>
      <c r="M35" s="196"/>
      <c r="N35" s="196"/>
      <c r="O35" s="14">
        <f>SUM(O30:O32)</f>
        <v>114374458</v>
      </c>
    </row>
    <row r="36" spans="4:16" s="228" customFormat="1" ht="12" customHeight="1">
      <c r="D36" s="229"/>
      <c r="E36" s="14"/>
      <c r="F36" s="196"/>
      <c r="G36" s="196"/>
      <c r="H36" s="196"/>
      <c r="I36" s="196"/>
      <c r="J36" s="196"/>
      <c r="K36" s="196"/>
      <c r="L36" s="196"/>
      <c r="M36" s="196"/>
      <c r="N36" s="196"/>
      <c r="O36" s="14"/>
    </row>
    <row r="37" spans="4:16" s="228" customFormat="1" ht="12" customHeight="1">
      <c r="D37" s="229"/>
      <c r="E37" s="14"/>
      <c r="F37" s="196"/>
      <c r="G37" s="196"/>
      <c r="H37" s="196"/>
      <c r="I37" s="196"/>
      <c r="J37" s="196"/>
      <c r="K37" s="196"/>
      <c r="L37" s="196"/>
      <c r="M37" s="196"/>
      <c r="N37" s="196"/>
      <c r="O37" s="14"/>
    </row>
    <row r="38" spans="4:16" s="21" customFormat="1" ht="12" customHeight="1">
      <c r="D38" s="605" t="s">
        <v>749</v>
      </c>
      <c r="E38" s="605"/>
      <c r="F38" s="605"/>
      <c r="G38" s="605"/>
      <c r="H38" s="605"/>
      <c r="I38" s="605"/>
      <c r="J38" s="605"/>
      <c r="K38" s="605"/>
      <c r="L38" s="605"/>
      <c r="M38" s="605"/>
      <c r="N38" s="605"/>
    </row>
    <row r="39" spans="4:16" ht="12" customHeight="1">
      <c r="D39" s="212"/>
      <c r="E39" s="212"/>
      <c r="F39" s="336"/>
      <c r="G39" s="336"/>
      <c r="H39" s="336"/>
      <c r="I39" s="336"/>
      <c r="J39" s="336"/>
      <c r="K39" s="336"/>
      <c r="L39" s="336"/>
      <c r="M39" s="336"/>
      <c r="N39" s="336"/>
    </row>
    <row r="40" spans="4:16" ht="12" customHeight="1">
      <c r="D40" s="213" t="s">
        <v>154</v>
      </c>
      <c r="E40" s="214"/>
      <c r="F40" s="368" t="s">
        <v>258</v>
      </c>
      <c r="G40" s="338"/>
      <c r="H40" s="665" t="s">
        <v>259</v>
      </c>
      <c r="I40" s="666"/>
      <c r="J40" s="666"/>
      <c r="K40" s="666"/>
      <c r="L40" s="667"/>
      <c r="M40" s="339" t="s">
        <v>260</v>
      </c>
      <c r="N40" s="340"/>
    </row>
    <row r="41" spans="4:16" ht="12" customHeight="1">
      <c r="D41" s="215" t="s">
        <v>154</v>
      </c>
      <c r="E41" s="467" t="s">
        <v>172</v>
      </c>
      <c r="F41" s="343" t="s">
        <v>261</v>
      </c>
      <c r="G41" s="342" t="s">
        <v>262</v>
      </c>
      <c r="H41" s="343" t="s">
        <v>263</v>
      </c>
      <c r="I41" s="668" t="s">
        <v>264</v>
      </c>
      <c r="J41" s="669"/>
      <c r="K41" s="669"/>
      <c r="L41" s="670"/>
      <c r="M41" s="344" t="s">
        <v>154</v>
      </c>
      <c r="N41" s="345"/>
    </row>
    <row r="42" spans="4:16" ht="12" customHeight="1">
      <c r="D42" s="217" t="s">
        <v>696</v>
      </c>
      <c r="E42" s="467" t="s">
        <v>180</v>
      </c>
      <c r="F42" s="347" t="s">
        <v>265</v>
      </c>
      <c r="G42" s="347" t="s">
        <v>266</v>
      </c>
      <c r="H42" s="347" t="s">
        <v>267</v>
      </c>
      <c r="I42" s="348" t="s">
        <v>268</v>
      </c>
      <c r="J42" s="665" t="s">
        <v>34</v>
      </c>
      <c r="K42" s="666"/>
      <c r="L42" s="666"/>
      <c r="M42" s="349" t="s">
        <v>269</v>
      </c>
      <c r="N42" s="349" t="s">
        <v>270</v>
      </c>
    </row>
    <row r="43" spans="4:16" ht="12" customHeight="1">
      <c r="D43" s="215"/>
      <c r="E43" s="216"/>
      <c r="F43" s="347" t="s">
        <v>271</v>
      </c>
      <c r="G43" s="350" t="s">
        <v>272</v>
      </c>
      <c r="H43" s="350" t="s">
        <v>273</v>
      </c>
      <c r="I43" s="351" t="s">
        <v>154</v>
      </c>
      <c r="J43" s="352" t="s">
        <v>274</v>
      </c>
      <c r="K43" s="352" t="s">
        <v>275</v>
      </c>
      <c r="L43" s="353" t="s">
        <v>34</v>
      </c>
      <c r="M43" s="354" t="s">
        <v>3</v>
      </c>
      <c r="N43" s="354" t="s">
        <v>276</v>
      </c>
    </row>
    <row r="44" spans="4:16" ht="12" customHeight="1">
      <c r="D44" s="215"/>
      <c r="E44" s="468"/>
      <c r="F44" s="350" t="s">
        <v>277</v>
      </c>
      <c r="G44" s="350" t="s">
        <v>278</v>
      </c>
      <c r="H44" s="350" t="s">
        <v>279</v>
      </c>
      <c r="I44" s="356" t="s">
        <v>154</v>
      </c>
      <c r="J44" s="357" t="s">
        <v>280</v>
      </c>
      <c r="K44" s="357" t="s">
        <v>281</v>
      </c>
      <c r="L44" s="358" t="s">
        <v>282</v>
      </c>
      <c r="M44" s="359"/>
      <c r="N44" s="359" t="s">
        <v>154</v>
      </c>
    </row>
    <row r="45" spans="4:16" ht="12" customHeight="1">
      <c r="D45" s="220" t="s">
        <v>4</v>
      </c>
      <c r="E45" s="219">
        <v>1</v>
      </c>
      <c r="F45" s="361">
        <v>2</v>
      </c>
      <c r="G45" s="361">
        <v>3</v>
      </c>
      <c r="H45" s="361">
        <v>4</v>
      </c>
      <c r="I45" s="361">
        <v>5</v>
      </c>
      <c r="J45" s="362">
        <v>6</v>
      </c>
      <c r="K45" s="362">
        <v>7</v>
      </c>
      <c r="L45" s="362">
        <v>8</v>
      </c>
      <c r="M45" s="363">
        <v>9</v>
      </c>
      <c r="N45" s="363">
        <v>11</v>
      </c>
    </row>
    <row r="46" spans="4:16" s="11" customFormat="1" ht="12" customHeight="1">
      <c r="D46" s="226" t="s">
        <v>204</v>
      </c>
      <c r="E46" s="70">
        <v>190</v>
      </c>
      <c r="F46" s="365">
        <v>34111</v>
      </c>
      <c r="G46" s="365">
        <v>4590</v>
      </c>
      <c r="H46" s="365">
        <v>186160</v>
      </c>
      <c r="I46" s="365">
        <v>8276054</v>
      </c>
      <c r="J46" s="365">
        <v>690114</v>
      </c>
      <c r="K46" s="365">
        <v>6861263</v>
      </c>
      <c r="L46" s="365">
        <v>5269508</v>
      </c>
      <c r="M46" s="365">
        <v>32598281</v>
      </c>
      <c r="N46" s="365">
        <v>55054747</v>
      </c>
      <c r="O46" s="231"/>
    </row>
    <row r="47" spans="4:16" s="11" customFormat="1" ht="12" customHeight="1">
      <c r="D47" s="226" t="s">
        <v>205</v>
      </c>
      <c r="E47" s="70">
        <v>256</v>
      </c>
      <c r="F47" s="364" t="s">
        <v>152</v>
      </c>
      <c r="G47" s="364" t="s">
        <v>152</v>
      </c>
      <c r="H47" s="365">
        <v>121878</v>
      </c>
      <c r="I47" s="365">
        <v>11170852</v>
      </c>
      <c r="J47" s="365">
        <v>684452</v>
      </c>
      <c r="K47" s="365">
        <v>9964972</v>
      </c>
      <c r="L47" s="365">
        <v>8071012</v>
      </c>
      <c r="M47" s="365">
        <v>46011781</v>
      </c>
      <c r="N47" s="365">
        <v>108055472</v>
      </c>
      <c r="O47" s="231"/>
      <c r="P47" s="232"/>
    </row>
    <row r="48" spans="4:16" s="11" customFormat="1" ht="12" customHeight="1">
      <c r="D48" s="226" t="s">
        <v>206</v>
      </c>
      <c r="E48" s="70">
        <v>4</v>
      </c>
      <c r="F48" s="364" t="s">
        <v>152</v>
      </c>
      <c r="G48" s="364" t="s">
        <v>152</v>
      </c>
      <c r="H48" s="364" t="s">
        <v>152</v>
      </c>
      <c r="I48" s="364">
        <v>166950</v>
      </c>
      <c r="J48" s="364">
        <v>28557</v>
      </c>
      <c r="K48" s="364">
        <v>133553</v>
      </c>
      <c r="L48" s="364">
        <v>108613</v>
      </c>
      <c r="M48" s="364">
        <v>180112</v>
      </c>
      <c r="N48" s="364">
        <v>1900523</v>
      </c>
      <c r="O48" s="231"/>
    </row>
    <row r="49" spans="1:15" s="11" customFormat="1" ht="12" customHeight="1">
      <c r="D49" s="226" t="s">
        <v>207</v>
      </c>
      <c r="E49" s="70">
        <v>29</v>
      </c>
      <c r="F49" s="364">
        <v>2294</v>
      </c>
      <c r="G49" s="364" t="s">
        <v>152</v>
      </c>
      <c r="H49" s="364">
        <v>6895</v>
      </c>
      <c r="I49" s="364">
        <v>1951405</v>
      </c>
      <c r="J49" s="364">
        <v>143416</v>
      </c>
      <c r="K49" s="364">
        <v>1601259</v>
      </c>
      <c r="L49" s="364">
        <v>1047700</v>
      </c>
      <c r="M49" s="364">
        <v>8497077</v>
      </c>
      <c r="N49" s="364">
        <v>8866715</v>
      </c>
      <c r="O49" s="231"/>
    </row>
    <row r="50" spans="1:15" s="11" customFormat="1" ht="12" customHeight="1">
      <c r="D50" s="226" t="s">
        <v>208</v>
      </c>
      <c r="E50" s="70">
        <v>26</v>
      </c>
      <c r="F50" s="364" t="s">
        <v>152</v>
      </c>
      <c r="G50" s="364" t="s">
        <v>152</v>
      </c>
      <c r="H50" s="365">
        <v>8667</v>
      </c>
      <c r="I50" s="365">
        <v>1063232</v>
      </c>
      <c r="J50" s="365">
        <v>59237</v>
      </c>
      <c r="K50" s="365">
        <v>951897</v>
      </c>
      <c r="L50" s="365">
        <v>764893</v>
      </c>
      <c r="M50" s="365">
        <v>3813175</v>
      </c>
      <c r="N50" s="365">
        <v>5853004</v>
      </c>
      <c r="O50" s="231"/>
    </row>
    <row r="51" spans="1:15" s="11" customFormat="1" ht="12" customHeight="1">
      <c r="D51" s="21"/>
      <c r="E51" s="29"/>
      <c r="F51" s="36"/>
      <c r="G51" s="36"/>
      <c r="H51" s="36"/>
      <c r="I51" s="36"/>
      <c r="J51" s="36"/>
      <c r="K51" s="36"/>
      <c r="L51" s="36"/>
      <c r="M51" s="36"/>
      <c r="N51" s="36"/>
      <c r="O51" s="231"/>
    </row>
    <row r="52" spans="1:15" s="11" customFormat="1" ht="12" customHeight="1">
      <c r="D52" s="233" t="s">
        <v>203</v>
      </c>
      <c r="E52" s="76">
        <v>505</v>
      </c>
      <c r="F52" s="366">
        <v>36405</v>
      </c>
      <c r="G52" s="366">
        <v>4590</v>
      </c>
      <c r="H52" s="366">
        <v>323600</v>
      </c>
      <c r="I52" s="366">
        <v>22628493</v>
      </c>
      <c r="J52" s="366">
        <v>1605776</v>
      </c>
      <c r="K52" s="366">
        <v>19512944</v>
      </c>
      <c r="L52" s="366">
        <v>15261726</v>
      </c>
      <c r="M52" s="366">
        <v>91100426</v>
      </c>
      <c r="N52" s="366">
        <v>179730461</v>
      </c>
      <c r="O52" s="231"/>
    </row>
    <row r="53" spans="1:15" s="11" customFormat="1" ht="12" customHeight="1">
      <c r="D53" s="234"/>
      <c r="E53" s="14"/>
      <c r="F53" s="196"/>
      <c r="G53" s="196"/>
      <c r="H53" s="196"/>
      <c r="I53" s="196"/>
      <c r="J53" s="196"/>
      <c r="K53" s="196"/>
      <c r="L53" s="196"/>
      <c r="M53" s="196"/>
      <c r="N53" s="196"/>
      <c r="O53" s="14"/>
    </row>
    <row r="54" spans="1:15" s="11" customFormat="1" ht="12" customHeight="1">
      <c r="D54" s="234"/>
      <c r="E54" s="14"/>
      <c r="F54" s="196"/>
      <c r="G54" s="196"/>
      <c r="H54" s="196"/>
      <c r="I54" s="196"/>
      <c r="J54" s="196"/>
      <c r="K54" s="196"/>
      <c r="L54" s="196"/>
      <c r="M54" s="196"/>
      <c r="N54" s="196"/>
      <c r="O54" s="14"/>
    </row>
    <row r="55" spans="1:15">
      <c r="A55" s="4"/>
      <c r="B55" s="224"/>
      <c r="D55" s="212"/>
      <c r="E55" s="230"/>
      <c r="F55" s="336"/>
      <c r="G55" s="336"/>
      <c r="H55" s="336"/>
      <c r="I55" s="336"/>
      <c r="J55" s="336"/>
      <c r="K55" s="336"/>
      <c r="L55" s="336"/>
      <c r="M55" s="336"/>
      <c r="N55" s="336"/>
    </row>
    <row r="56" spans="1:15" s="21" customFormat="1" ht="12" customHeight="1">
      <c r="D56" s="605" t="s">
        <v>750</v>
      </c>
      <c r="E56" s="605"/>
      <c r="F56" s="605"/>
      <c r="G56" s="605"/>
      <c r="H56" s="605"/>
      <c r="I56" s="605"/>
      <c r="J56" s="605"/>
      <c r="K56" s="605"/>
      <c r="L56" s="605"/>
      <c r="M56" s="605"/>
      <c r="N56" s="605"/>
    </row>
    <row r="57" spans="1:15" ht="12" customHeight="1">
      <c r="D57" s="212"/>
      <c r="E57" s="212"/>
      <c r="F57" s="336"/>
      <c r="G57" s="336"/>
      <c r="H57" s="336"/>
      <c r="I57" s="336"/>
      <c r="J57" s="336"/>
      <c r="K57" s="336"/>
      <c r="L57" s="336"/>
      <c r="M57" s="336"/>
      <c r="N57" s="336"/>
    </row>
    <row r="58" spans="1:15" ht="12" customHeight="1">
      <c r="D58" s="213" t="s">
        <v>154</v>
      </c>
      <c r="E58" s="214"/>
      <c r="F58" s="368" t="s">
        <v>258</v>
      </c>
      <c r="G58" s="338"/>
      <c r="H58" s="665" t="s">
        <v>259</v>
      </c>
      <c r="I58" s="666"/>
      <c r="J58" s="666"/>
      <c r="K58" s="666"/>
      <c r="L58" s="667"/>
      <c r="M58" s="339" t="s">
        <v>260</v>
      </c>
      <c r="N58" s="340"/>
    </row>
    <row r="59" spans="1:15" ht="12" customHeight="1">
      <c r="D59" s="215" t="s">
        <v>154</v>
      </c>
      <c r="E59" s="467" t="s">
        <v>172</v>
      </c>
      <c r="F59" s="343" t="s">
        <v>261</v>
      </c>
      <c r="G59" s="342" t="s">
        <v>262</v>
      </c>
      <c r="H59" s="343" t="s">
        <v>263</v>
      </c>
      <c r="I59" s="668" t="s">
        <v>264</v>
      </c>
      <c r="J59" s="669"/>
      <c r="K59" s="669"/>
      <c r="L59" s="670"/>
      <c r="M59" s="344" t="s">
        <v>154</v>
      </c>
      <c r="N59" s="345"/>
    </row>
    <row r="60" spans="1:15" ht="12" customHeight="1">
      <c r="D60" s="217" t="s">
        <v>696</v>
      </c>
      <c r="E60" s="467" t="s">
        <v>180</v>
      </c>
      <c r="F60" s="347" t="s">
        <v>265</v>
      </c>
      <c r="G60" s="347" t="s">
        <v>266</v>
      </c>
      <c r="H60" s="347" t="s">
        <v>267</v>
      </c>
      <c r="I60" s="348" t="s">
        <v>268</v>
      </c>
      <c r="J60" s="665" t="s">
        <v>34</v>
      </c>
      <c r="K60" s="666"/>
      <c r="L60" s="666"/>
      <c r="M60" s="349" t="s">
        <v>269</v>
      </c>
      <c r="N60" s="349" t="s">
        <v>270</v>
      </c>
    </row>
    <row r="61" spans="1:15" ht="12" customHeight="1">
      <c r="D61" s="215"/>
      <c r="E61" s="216"/>
      <c r="F61" s="347" t="s">
        <v>271</v>
      </c>
      <c r="G61" s="350" t="s">
        <v>272</v>
      </c>
      <c r="H61" s="350" t="s">
        <v>273</v>
      </c>
      <c r="I61" s="351" t="s">
        <v>154</v>
      </c>
      <c r="J61" s="352" t="s">
        <v>274</v>
      </c>
      <c r="K61" s="352" t="s">
        <v>275</v>
      </c>
      <c r="L61" s="353" t="s">
        <v>34</v>
      </c>
      <c r="M61" s="354" t="s">
        <v>3</v>
      </c>
      <c r="N61" s="354" t="s">
        <v>276</v>
      </c>
    </row>
    <row r="62" spans="1:15" ht="12" customHeight="1">
      <c r="D62" s="215"/>
      <c r="E62" s="468"/>
      <c r="F62" s="350" t="s">
        <v>277</v>
      </c>
      <c r="G62" s="350" t="s">
        <v>278</v>
      </c>
      <c r="H62" s="350" t="s">
        <v>279</v>
      </c>
      <c r="I62" s="356" t="s">
        <v>154</v>
      </c>
      <c r="J62" s="357" t="s">
        <v>280</v>
      </c>
      <c r="K62" s="357" t="s">
        <v>281</v>
      </c>
      <c r="L62" s="358" t="s">
        <v>282</v>
      </c>
      <c r="M62" s="359"/>
      <c r="N62" s="359" t="s">
        <v>154</v>
      </c>
    </row>
    <row r="63" spans="1:15" ht="12" customHeight="1">
      <c r="D63" s="220" t="s">
        <v>4</v>
      </c>
      <c r="E63" s="219">
        <v>1</v>
      </c>
      <c r="F63" s="361">
        <v>2</v>
      </c>
      <c r="G63" s="361">
        <v>3</v>
      </c>
      <c r="H63" s="361">
        <v>4</v>
      </c>
      <c r="I63" s="361">
        <v>5</v>
      </c>
      <c r="J63" s="362">
        <v>6</v>
      </c>
      <c r="K63" s="362">
        <v>7</v>
      </c>
      <c r="L63" s="362">
        <v>8</v>
      </c>
      <c r="M63" s="363">
        <v>9</v>
      </c>
      <c r="N63" s="363">
        <v>11</v>
      </c>
    </row>
    <row r="64" spans="1:15" s="11" customFormat="1" ht="12" customHeight="1">
      <c r="D64" s="235" t="s">
        <v>231</v>
      </c>
      <c r="E64" s="70">
        <v>168</v>
      </c>
      <c r="F64" s="365">
        <v>478</v>
      </c>
      <c r="G64" s="364" t="s">
        <v>152</v>
      </c>
      <c r="H64" s="365">
        <v>105532</v>
      </c>
      <c r="I64" s="365">
        <v>6681902</v>
      </c>
      <c r="J64" s="365">
        <v>655157</v>
      </c>
      <c r="K64" s="365">
        <v>5504092</v>
      </c>
      <c r="L64" s="365">
        <v>4263861</v>
      </c>
      <c r="M64" s="365">
        <v>28980417</v>
      </c>
      <c r="N64" s="365">
        <v>37724961</v>
      </c>
    </row>
    <row r="65" spans="4:15" s="11" customFormat="1" ht="12" customHeight="1">
      <c r="D65" s="235" t="s">
        <v>210</v>
      </c>
      <c r="E65" s="70">
        <v>62</v>
      </c>
      <c r="F65" s="364" t="s">
        <v>157</v>
      </c>
      <c r="G65" s="364" t="s">
        <v>157</v>
      </c>
      <c r="H65" s="364" t="s">
        <v>157</v>
      </c>
      <c r="I65" s="364" t="s">
        <v>157</v>
      </c>
      <c r="J65" s="364" t="s">
        <v>157</v>
      </c>
      <c r="K65" s="364" t="s">
        <v>157</v>
      </c>
      <c r="L65" s="364" t="s">
        <v>157</v>
      </c>
      <c r="M65" s="364" t="s">
        <v>157</v>
      </c>
      <c r="N65" s="364" t="s">
        <v>157</v>
      </c>
    </row>
    <row r="66" spans="4:15" s="11" customFormat="1" ht="12" customHeight="1">
      <c r="D66" s="235" t="s">
        <v>211</v>
      </c>
      <c r="E66" s="70">
        <v>273</v>
      </c>
      <c r="F66" s="364" t="s">
        <v>152</v>
      </c>
      <c r="G66" s="364" t="s">
        <v>152</v>
      </c>
      <c r="H66" s="365">
        <v>126232</v>
      </c>
      <c r="I66" s="365">
        <v>11976100</v>
      </c>
      <c r="J66" s="365">
        <v>724139</v>
      </c>
      <c r="K66" s="365">
        <v>10668011</v>
      </c>
      <c r="L66" s="365">
        <v>8691940</v>
      </c>
      <c r="M66" s="365">
        <v>50404347</v>
      </c>
      <c r="N66" s="365">
        <v>113577307</v>
      </c>
    </row>
    <row r="67" spans="4:15" s="11" customFormat="1" ht="12" customHeight="1">
      <c r="D67" s="235" t="s">
        <v>212</v>
      </c>
      <c r="E67" s="70">
        <v>1</v>
      </c>
      <c r="F67" s="364" t="s">
        <v>152</v>
      </c>
      <c r="G67" s="364" t="s">
        <v>152</v>
      </c>
      <c r="H67" s="364" t="s">
        <v>152</v>
      </c>
      <c r="I67" s="364" t="s">
        <v>157</v>
      </c>
      <c r="J67" s="364" t="s">
        <v>157</v>
      </c>
      <c r="K67" s="364" t="s">
        <v>157</v>
      </c>
      <c r="L67" s="364" t="s">
        <v>157</v>
      </c>
      <c r="M67" s="364" t="s">
        <v>152</v>
      </c>
      <c r="N67" s="364" t="s">
        <v>152</v>
      </c>
    </row>
    <row r="68" spans="4:15" s="11" customFormat="1" ht="12" customHeight="1">
      <c r="D68" s="21" t="s">
        <v>292</v>
      </c>
      <c r="E68" s="70">
        <v>1</v>
      </c>
      <c r="F68" s="364" t="s">
        <v>152</v>
      </c>
      <c r="G68" s="364" t="s">
        <v>152</v>
      </c>
      <c r="H68" s="364" t="s">
        <v>157</v>
      </c>
      <c r="I68" s="364" t="s">
        <v>157</v>
      </c>
      <c r="J68" s="364" t="s">
        <v>157</v>
      </c>
      <c r="K68" s="364" t="s">
        <v>157</v>
      </c>
      <c r="L68" s="364" t="s">
        <v>157</v>
      </c>
      <c r="M68" s="364" t="s">
        <v>152</v>
      </c>
      <c r="N68" s="364" t="s">
        <v>157</v>
      </c>
    </row>
    <row r="69" spans="4:15" s="11" customFormat="1" ht="12" customHeight="1">
      <c r="F69" s="47"/>
      <c r="G69" s="47"/>
      <c r="H69" s="47"/>
      <c r="I69" s="47"/>
      <c r="J69" s="47"/>
      <c r="K69" s="47"/>
      <c r="L69" s="47"/>
      <c r="M69" s="47"/>
      <c r="N69" s="47"/>
      <c r="O69" s="11">
        <v>17259032</v>
      </c>
    </row>
    <row r="70" spans="4:15" ht="12" customHeight="1">
      <c r="D70" s="233" t="s">
        <v>199</v>
      </c>
      <c r="E70" s="76">
        <v>505</v>
      </c>
      <c r="F70" s="366">
        <v>36405</v>
      </c>
      <c r="G70" s="366">
        <v>4590</v>
      </c>
      <c r="H70" s="366">
        <v>323600</v>
      </c>
      <c r="I70" s="366">
        <v>22628493</v>
      </c>
      <c r="J70" s="366">
        <v>1605776</v>
      </c>
      <c r="K70" s="366">
        <v>19512944</v>
      </c>
      <c r="L70" s="366">
        <v>15261726</v>
      </c>
      <c r="M70" s="366">
        <v>91100426</v>
      </c>
      <c r="N70" s="366">
        <v>179730461</v>
      </c>
      <c r="O70" s="236"/>
    </row>
    <row r="71" spans="4:15" ht="12" customHeight="1">
      <c r="E71" s="99"/>
      <c r="F71" s="164"/>
      <c r="G71" s="164"/>
      <c r="H71" s="164"/>
      <c r="I71" s="164"/>
      <c r="J71" s="164"/>
      <c r="K71" s="164"/>
      <c r="L71" s="164"/>
      <c r="M71" s="164"/>
      <c r="N71" s="164"/>
    </row>
  </sheetData>
  <mergeCells count="16">
    <mergeCell ref="D1:N1"/>
    <mergeCell ref="H3:L3"/>
    <mergeCell ref="I4:L4"/>
    <mergeCell ref="J5:L5"/>
    <mergeCell ref="D22:N22"/>
    <mergeCell ref="H24:L24"/>
    <mergeCell ref="D56:N56"/>
    <mergeCell ref="H58:L58"/>
    <mergeCell ref="I59:L59"/>
    <mergeCell ref="J60:L60"/>
    <mergeCell ref="I25:L25"/>
    <mergeCell ref="J26:L26"/>
    <mergeCell ref="D38:N38"/>
    <mergeCell ref="H40:L40"/>
    <mergeCell ref="I41:L41"/>
    <mergeCell ref="J42:L42"/>
  </mergeCells>
  <pageMargins left="0.78740157480314965" right="0" top="0.78740157480314965" bottom="0.74803149606299213" header="0.31496062992125984" footer="0.31496062992125984"/>
  <pageSetup paperSize="9" orientation="landscape" r:id="rId1"/>
  <rowBreaks count="1" manualBreakCount="1">
    <brk id="37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6"/>
  <sheetViews>
    <sheetView topLeftCell="A37" zoomScaleNormal="100" workbookViewId="0">
      <selection activeCell="P80" sqref="P80"/>
    </sheetView>
  </sheetViews>
  <sheetFormatPr defaultRowHeight="12.75"/>
  <cols>
    <col min="1" max="1" width="1.28515625" style="20" customWidth="1"/>
    <col min="2" max="2" width="25.140625" style="47" customWidth="1"/>
    <col min="3" max="6" width="10.5703125" style="22" customWidth="1"/>
    <col min="7" max="7" width="10.140625" style="22" bestFit="1" customWidth="1"/>
    <col min="8" max="8" width="12.42578125" style="22" customWidth="1"/>
    <col min="9" max="9" width="14.140625" style="22" customWidth="1"/>
    <col min="10" max="10" width="13.7109375" style="33" customWidth="1"/>
    <col min="11" max="11" width="9.7109375" style="110" customWidth="1"/>
    <col min="12" max="13" width="2.42578125" style="20" customWidth="1"/>
    <col min="14" max="16384" width="9.140625" style="20"/>
  </cols>
  <sheetData>
    <row r="1" spans="2:12">
      <c r="B1" s="671" t="s">
        <v>705</v>
      </c>
      <c r="C1" s="671"/>
      <c r="D1" s="671"/>
      <c r="E1" s="671"/>
      <c r="F1" s="671"/>
      <c r="G1" s="671"/>
      <c r="H1" s="671"/>
      <c r="I1" s="671"/>
      <c r="J1" s="671"/>
      <c r="K1" s="671"/>
    </row>
    <row r="2" spans="2:12">
      <c r="B2" s="369"/>
      <c r="C2" s="370"/>
      <c r="D2" s="370"/>
      <c r="E2" s="370"/>
      <c r="F2" s="370"/>
      <c r="G2" s="370"/>
      <c r="H2" s="370"/>
      <c r="I2" s="371"/>
      <c r="J2" s="313"/>
      <c r="K2" s="371"/>
    </row>
    <row r="3" spans="2:12" s="376" customFormat="1" ht="12.75" customHeight="1">
      <c r="B3" s="372" t="s">
        <v>154</v>
      </c>
      <c r="C3" s="672" t="s">
        <v>293</v>
      </c>
      <c r="D3" s="673"/>
      <c r="E3" s="674" t="s">
        <v>294</v>
      </c>
      <c r="F3" s="675"/>
      <c r="G3" s="373" t="s">
        <v>295</v>
      </c>
      <c r="H3" s="374"/>
      <c r="I3" s="375" t="s">
        <v>296</v>
      </c>
      <c r="J3" s="375" t="s">
        <v>172</v>
      </c>
      <c r="K3" s="375" t="s">
        <v>298</v>
      </c>
    </row>
    <row r="4" spans="2:12" s="376" customFormat="1" ht="12.75" customHeight="1">
      <c r="B4" s="377" t="s">
        <v>154</v>
      </c>
      <c r="C4" s="676" t="s">
        <v>244</v>
      </c>
      <c r="D4" s="677"/>
      <c r="E4" s="678" t="s">
        <v>299</v>
      </c>
      <c r="F4" s="679"/>
      <c r="G4" s="378" t="s">
        <v>300</v>
      </c>
      <c r="H4" s="379"/>
      <c r="I4" s="380" t="s">
        <v>301</v>
      </c>
      <c r="J4" s="380" t="s">
        <v>302</v>
      </c>
      <c r="K4" s="380" t="s">
        <v>297</v>
      </c>
    </row>
    <row r="5" spans="2:12" s="376" customFormat="1" ht="12.75" customHeight="1">
      <c r="B5" s="381"/>
      <c r="C5" s="382"/>
      <c r="D5" s="383"/>
      <c r="E5" s="680" t="s">
        <v>303</v>
      </c>
      <c r="F5" s="681"/>
      <c r="G5" s="384" t="s">
        <v>154</v>
      </c>
      <c r="H5" s="385"/>
      <c r="I5" s="380" t="s">
        <v>304</v>
      </c>
      <c r="J5" s="380" t="s">
        <v>305</v>
      </c>
      <c r="K5" s="380" t="s">
        <v>306</v>
      </c>
    </row>
    <row r="6" spans="2:12" s="376" customFormat="1" ht="12.75" customHeight="1">
      <c r="B6" s="381" t="s">
        <v>696</v>
      </c>
      <c r="C6" s="386" t="s">
        <v>307</v>
      </c>
      <c r="D6" s="387" t="s">
        <v>308</v>
      </c>
      <c r="E6" s="388"/>
      <c r="F6" s="388"/>
      <c r="G6" s="389" t="s">
        <v>3</v>
      </c>
      <c r="H6" s="390" t="s">
        <v>34</v>
      </c>
      <c r="I6" s="391" t="s">
        <v>309</v>
      </c>
      <c r="J6" s="391" t="s">
        <v>310</v>
      </c>
      <c r="K6" s="391" t="s">
        <v>311</v>
      </c>
    </row>
    <row r="7" spans="2:12" s="376" customFormat="1" ht="12.75" customHeight="1">
      <c r="B7" s="381"/>
      <c r="C7" s="392"/>
      <c r="D7" s="393" t="s">
        <v>312</v>
      </c>
      <c r="E7" s="394" t="s">
        <v>3</v>
      </c>
      <c r="F7" s="394" t="s">
        <v>148</v>
      </c>
      <c r="G7" s="395" t="s">
        <v>154</v>
      </c>
      <c r="H7" s="391" t="s">
        <v>313</v>
      </c>
      <c r="I7" s="391" t="s">
        <v>314</v>
      </c>
      <c r="J7" s="391" t="s">
        <v>314</v>
      </c>
      <c r="K7" s="391" t="s">
        <v>154</v>
      </c>
    </row>
    <row r="8" spans="2:12" s="376" customFormat="1" ht="12.75" customHeight="1">
      <c r="B8" s="382"/>
      <c r="C8" s="396"/>
      <c r="D8" s="397"/>
      <c r="E8" s="398"/>
      <c r="F8" s="398" t="s">
        <v>315</v>
      </c>
      <c r="G8" s="399" t="s">
        <v>154</v>
      </c>
      <c r="H8" s="400" t="s">
        <v>316</v>
      </c>
      <c r="I8" s="400" t="s">
        <v>317</v>
      </c>
      <c r="J8" s="400" t="s">
        <v>317</v>
      </c>
      <c r="K8" s="400" t="s">
        <v>154</v>
      </c>
    </row>
    <row r="9" spans="2:12" s="376" customFormat="1" ht="12.75" customHeight="1">
      <c r="B9" s="401" t="s">
        <v>4</v>
      </c>
      <c r="C9" s="402">
        <v>1</v>
      </c>
      <c r="D9" s="403">
        <v>2</v>
      </c>
      <c r="E9" s="402">
        <v>3</v>
      </c>
      <c r="F9" s="403">
        <v>4</v>
      </c>
      <c r="G9" s="402">
        <v>5</v>
      </c>
      <c r="H9" s="403">
        <v>6</v>
      </c>
      <c r="I9" s="402">
        <v>7</v>
      </c>
      <c r="J9" s="403">
        <v>8</v>
      </c>
      <c r="K9" s="402">
        <v>9</v>
      </c>
    </row>
    <row r="10" spans="2:12" s="47" customFormat="1" ht="12.75" customHeight="1">
      <c r="B10" s="404" t="s">
        <v>283</v>
      </c>
      <c r="C10" s="405">
        <v>1657.3999999999999</v>
      </c>
      <c r="D10" s="406">
        <v>1719</v>
      </c>
      <c r="E10" s="406">
        <v>1571</v>
      </c>
      <c r="F10" s="407">
        <v>544</v>
      </c>
      <c r="G10" s="407">
        <v>3007171</v>
      </c>
      <c r="H10" s="407">
        <v>2981554</v>
      </c>
      <c r="I10" s="407">
        <v>832</v>
      </c>
      <c r="J10" s="407">
        <v>80621</v>
      </c>
      <c r="K10" s="406" t="s">
        <v>152</v>
      </c>
      <c r="L10" s="336"/>
    </row>
    <row r="11" spans="2:12" s="47" customFormat="1" ht="12.75" customHeight="1">
      <c r="B11" s="404" t="s">
        <v>284</v>
      </c>
      <c r="C11" s="405">
        <v>3983.2000000000007</v>
      </c>
      <c r="D11" s="406">
        <v>4070.7</v>
      </c>
      <c r="E11" s="406">
        <v>4002</v>
      </c>
      <c r="F11" s="407">
        <v>1266</v>
      </c>
      <c r="G11" s="407">
        <v>7433629</v>
      </c>
      <c r="H11" s="407">
        <v>7392661</v>
      </c>
      <c r="I11" s="407">
        <v>1514</v>
      </c>
      <c r="J11" s="407">
        <v>226069</v>
      </c>
      <c r="K11" s="406">
        <v>1</v>
      </c>
      <c r="L11" s="336"/>
    </row>
    <row r="12" spans="2:12" s="47" customFormat="1" ht="12.75" customHeight="1">
      <c r="B12" s="404" t="s">
        <v>285</v>
      </c>
      <c r="C12" s="405">
        <v>2537.1</v>
      </c>
      <c r="D12" s="406">
        <v>2559</v>
      </c>
      <c r="E12" s="406">
        <v>2544</v>
      </c>
      <c r="F12" s="407">
        <v>847</v>
      </c>
      <c r="G12" s="407">
        <v>4636394</v>
      </c>
      <c r="H12" s="407">
        <v>4389070</v>
      </c>
      <c r="I12" s="407">
        <v>898</v>
      </c>
      <c r="J12" s="407">
        <v>119693</v>
      </c>
      <c r="K12" s="406" t="s">
        <v>152</v>
      </c>
      <c r="L12" s="336"/>
    </row>
    <row r="13" spans="2:12" s="47" customFormat="1" ht="12.75" customHeight="1">
      <c r="B13" s="404" t="s">
        <v>286</v>
      </c>
      <c r="C13" s="405">
        <v>5083.6999999999989</v>
      </c>
      <c r="D13" s="406">
        <v>5138</v>
      </c>
      <c r="E13" s="406">
        <v>5042</v>
      </c>
      <c r="F13" s="407">
        <v>1536</v>
      </c>
      <c r="G13" s="407">
        <v>9372534</v>
      </c>
      <c r="H13" s="407">
        <v>9129371</v>
      </c>
      <c r="I13" s="407">
        <v>1950</v>
      </c>
      <c r="J13" s="407">
        <v>236093</v>
      </c>
      <c r="K13" s="406">
        <v>2</v>
      </c>
      <c r="L13" s="336"/>
    </row>
    <row r="14" spans="2:12" s="47" customFormat="1" ht="12.75" customHeight="1">
      <c r="B14" s="404" t="s">
        <v>287</v>
      </c>
      <c r="C14" s="405">
        <v>2413.3000000000002</v>
      </c>
      <c r="D14" s="406">
        <v>2437.1</v>
      </c>
      <c r="E14" s="406">
        <v>2379</v>
      </c>
      <c r="F14" s="407">
        <v>774</v>
      </c>
      <c r="G14" s="407">
        <v>4371504</v>
      </c>
      <c r="H14" s="407">
        <v>4244992</v>
      </c>
      <c r="I14" s="407">
        <v>1080</v>
      </c>
      <c r="J14" s="407">
        <v>130064</v>
      </c>
      <c r="K14" s="406">
        <v>1</v>
      </c>
      <c r="L14" s="336"/>
    </row>
    <row r="15" spans="2:12" s="47" customFormat="1" ht="12.75" customHeight="1">
      <c r="B15" s="404" t="s">
        <v>288</v>
      </c>
      <c r="C15" s="405">
        <v>2445.6</v>
      </c>
      <c r="D15" s="406">
        <v>2481.5</v>
      </c>
      <c r="E15" s="406">
        <v>2453</v>
      </c>
      <c r="F15" s="407">
        <v>721</v>
      </c>
      <c r="G15" s="407">
        <v>4401648</v>
      </c>
      <c r="H15" s="407">
        <v>4261204</v>
      </c>
      <c r="I15" s="407">
        <v>532</v>
      </c>
      <c r="J15" s="407">
        <v>83967</v>
      </c>
      <c r="K15" s="406">
        <v>1</v>
      </c>
      <c r="L15" s="336"/>
    </row>
    <row r="16" spans="2:12" s="47" customFormat="1" ht="12.75" customHeight="1">
      <c r="B16" s="404" t="s">
        <v>289</v>
      </c>
      <c r="C16" s="405">
        <v>2338.1000000000004</v>
      </c>
      <c r="D16" s="406">
        <v>2358</v>
      </c>
      <c r="E16" s="406">
        <v>2316</v>
      </c>
      <c r="F16" s="407">
        <v>656</v>
      </c>
      <c r="G16" s="407">
        <v>4247734</v>
      </c>
      <c r="H16" s="407">
        <v>4127930</v>
      </c>
      <c r="I16" s="407">
        <v>487</v>
      </c>
      <c r="J16" s="407">
        <v>82267</v>
      </c>
      <c r="K16" s="406" t="s">
        <v>152</v>
      </c>
      <c r="L16" s="336"/>
    </row>
    <row r="17" spans="2:12" s="47" customFormat="1" ht="12.75" customHeight="1">
      <c r="B17" s="404" t="s">
        <v>290</v>
      </c>
      <c r="C17" s="405">
        <v>2105.6000000000004</v>
      </c>
      <c r="D17" s="406">
        <v>2130.8000000000002</v>
      </c>
      <c r="E17" s="406">
        <v>2096</v>
      </c>
      <c r="F17" s="407">
        <v>531</v>
      </c>
      <c r="G17" s="407">
        <v>3715589</v>
      </c>
      <c r="H17" s="407">
        <v>3687869</v>
      </c>
      <c r="I17" s="407">
        <v>421</v>
      </c>
      <c r="J17" s="407">
        <v>66935</v>
      </c>
      <c r="K17" s="406" t="s">
        <v>152</v>
      </c>
      <c r="L17" s="336"/>
    </row>
    <row r="18" spans="2:12" s="47" customFormat="1">
      <c r="B18" s="404"/>
      <c r="C18" s="408"/>
      <c r="D18" s="408"/>
      <c r="E18" s="408"/>
      <c r="F18" s="409"/>
      <c r="G18" s="409"/>
      <c r="H18" s="409"/>
      <c r="I18" s="409"/>
      <c r="J18" s="409"/>
      <c r="K18" s="409"/>
      <c r="L18" s="336"/>
    </row>
    <row r="19" spans="2:12" s="47" customFormat="1">
      <c r="B19" s="410" t="s">
        <v>291</v>
      </c>
      <c r="C19" s="411">
        <v>22564.000000000007</v>
      </c>
      <c r="D19" s="412">
        <v>22894.100000000002</v>
      </c>
      <c r="E19" s="412">
        <v>22403</v>
      </c>
      <c r="F19" s="413">
        <v>6875</v>
      </c>
      <c r="G19" s="413">
        <v>41186203</v>
      </c>
      <c r="H19" s="413">
        <v>40214651</v>
      </c>
      <c r="I19" s="413">
        <v>7714</v>
      </c>
      <c r="J19" s="413">
        <v>1025709</v>
      </c>
      <c r="K19" s="413">
        <v>5</v>
      </c>
      <c r="L19" s="336"/>
    </row>
    <row r="20" spans="2:12" s="47" customFormat="1">
      <c r="B20" s="410"/>
      <c r="C20" s="411"/>
      <c r="D20" s="412"/>
      <c r="E20" s="412"/>
      <c r="F20" s="413"/>
      <c r="G20" s="413"/>
      <c r="H20" s="413"/>
      <c r="I20" s="413"/>
      <c r="J20" s="413"/>
      <c r="K20" s="413"/>
      <c r="L20" s="336"/>
    </row>
    <row r="21" spans="2:12" s="47" customFormat="1">
      <c r="B21" s="410"/>
      <c r="C21" s="411"/>
      <c r="D21" s="412"/>
      <c r="E21" s="412"/>
      <c r="F21" s="413"/>
      <c r="G21" s="413"/>
      <c r="H21" s="413"/>
      <c r="I21" s="413"/>
      <c r="J21" s="413"/>
      <c r="K21" s="413"/>
      <c r="L21" s="336"/>
    </row>
    <row r="22" spans="2:12" s="47" customFormat="1">
      <c r="B22" s="410"/>
      <c r="C22" s="411"/>
      <c r="D22" s="412"/>
      <c r="E22" s="412"/>
      <c r="F22" s="413"/>
      <c r="G22" s="413"/>
      <c r="H22" s="413"/>
      <c r="I22" s="413"/>
      <c r="J22" s="413"/>
      <c r="K22" s="413"/>
      <c r="L22" s="336"/>
    </row>
    <row r="23" spans="2:12">
      <c r="B23" s="671" t="s">
        <v>706</v>
      </c>
      <c r="C23" s="671"/>
      <c r="D23" s="671"/>
      <c r="E23" s="671"/>
      <c r="F23" s="671"/>
      <c r="G23" s="671"/>
      <c r="H23" s="671"/>
      <c r="I23" s="671"/>
      <c r="J23" s="671"/>
      <c r="K23" s="671"/>
    </row>
    <row r="24" spans="2:12">
      <c r="I24" s="287"/>
      <c r="J24" s="313"/>
      <c r="K24" s="414"/>
    </row>
    <row r="25" spans="2:12" ht="12.75" customHeight="1">
      <c r="B25" s="372" t="s">
        <v>154</v>
      </c>
      <c r="C25" s="672" t="s">
        <v>293</v>
      </c>
      <c r="D25" s="673"/>
      <c r="E25" s="674" t="s">
        <v>294</v>
      </c>
      <c r="F25" s="675"/>
      <c r="G25" s="373" t="s">
        <v>295</v>
      </c>
      <c r="H25" s="374"/>
      <c r="I25" s="375" t="s">
        <v>296</v>
      </c>
      <c r="J25" s="375" t="s">
        <v>172</v>
      </c>
      <c r="K25" s="375" t="s">
        <v>298</v>
      </c>
    </row>
    <row r="26" spans="2:12" ht="12.75" customHeight="1">
      <c r="B26" s="377" t="s">
        <v>154</v>
      </c>
      <c r="C26" s="676" t="s">
        <v>244</v>
      </c>
      <c r="D26" s="677"/>
      <c r="E26" s="678" t="s">
        <v>299</v>
      </c>
      <c r="F26" s="679"/>
      <c r="G26" s="378" t="s">
        <v>300</v>
      </c>
      <c r="H26" s="379"/>
      <c r="I26" s="380" t="s">
        <v>301</v>
      </c>
      <c r="J26" s="380" t="s">
        <v>302</v>
      </c>
      <c r="K26" s="380" t="s">
        <v>297</v>
      </c>
    </row>
    <row r="27" spans="2:12" ht="12.75" customHeight="1">
      <c r="B27" s="381"/>
      <c r="C27" s="382"/>
      <c r="D27" s="383"/>
      <c r="E27" s="680" t="s">
        <v>303</v>
      </c>
      <c r="F27" s="681"/>
      <c r="G27" s="384" t="s">
        <v>154</v>
      </c>
      <c r="H27" s="385"/>
      <c r="I27" s="380" t="s">
        <v>304</v>
      </c>
      <c r="J27" s="380" t="s">
        <v>305</v>
      </c>
      <c r="K27" s="380" t="s">
        <v>306</v>
      </c>
    </row>
    <row r="28" spans="2:12" ht="12.75" customHeight="1">
      <c r="B28" s="381" t="s">
        <v>696</v>
      </c>
      <c r="C28" s="386" t="s">
        <v>307</v>
      </c>
      <c r="D28" s="387" t="s">
        <v>308</v>
      </c>
      <c r="E28" s="388"/>
      <c r="F28" s="388"/>
      <c r="G28" s="389" t="s">
        <v>3</v>
      </c>
      <c r="H28" s="390" t="s">
        <v>34</v>
      </c>
      <c r="I28" s="391" t="s">
        <v>309</v>
      </c>
      <c r="J28" s="391" t="s">
        <v>310</v>
      </c>
      <c r="K28" s="391" t="s">
        <v>311</v>
      </c>
    </row>
    <row r="29" spans="2:12" ht="12.75" customHeight="1">
      <c r="B29" s="381"/>
      <c r="C29" s="392"/>
      <c r="D29" s="393" t="s">
        <v>312</v>
      </c>
      <c r="E29" s="394" t="s">
        <v>3</v>
      </c>
      <c r="F29" s="394" t="s">
        <v>148</v>
      </c>
      <c r="G29" s="395" t="s">
        <v>154</v>
      </c>
      <c r="H29" s="391" t="s">
        <v>313</v>
      </c>
      <c r="I29" s="391" t="s">
        <v>314</v>
      </c>
      <c r="J29" s="391" t="s">
        <v>314</v>
      </c>
      <c r="K29" s="391" t="s">
        <v>154</v>
      </c>
    </row>
    <row r="30" spans="2:12" ht="12.75" customHeight="1">
      <c r="B30" s="382"/>
      <c r="C30" s="396"/>
      <c r="D30" s="397"/>
      <c r="E30" s="398"/>
      <c r="F30" s="398" t="s">
        <v>315</v>
      </c>
      <c r="G30" s="399" t="s">
        <v>154</v>
      </c>
      <c r="H30" s="400" t="s">
        <v>316</v>
      </c>
      <c r="I30" s="400" t="s">
        <v>317</v>
      </c>
      <c r="J30" s="400" t="s">
        <v>317</v>
      </c>
      <c r="K30" s="400" t="s">
        <v>154</v>
      </c>
    </row>
    <row r="31" spans="2:12" ht="12.75" customHeight="1">
      <c r="B31" s="401" t="s">
        <v>4</v>
      </c>
      <c r="C31" s="402">
        <v>1</v>
      </c>
      <c r="D31" s="403">
        <v>2</v>
      </c>
      <c r="E31" s="402">
        <v>3</v>
      </c>
      <c r="F31" s="403">
        <v>4</v>
      </c>
      <c r="G31" s="402">
        <v>5</v>
      </c>
      <c r="H31" s="403">
        <v>6</v>
      </c>
      <c r="I31" s="402">
        <v>7</v>
      </c>
      <c r="J31" s="403">
        <v>8</v>
      </c>
      <c r="K31" s="402">
        <v>9</v>
      </c>
    </row>
    <row r="32" spans="2:12" s="47" customFormat="1">
      <c r="B32" s="404" t="s">
        <v>318</v>
      </c>
      <c r="C32" s="405">
        <v>2521.6999999999994</v>
      </c>
      <c r="D32" s="405">
        <v>2565.5</v>
      </c>
      <c r="E32" s="405">
        <v>2475</v>
      </c>
      <c r="F32" s="405">
        <v>660</v>
      </c>
      <c r="G32" s="405">
        <v>4509791</v>
      </c>
      <c r="H32" s="405">
        <v>4432659</v>
      </c>
      <c r="I32" s="405">
        <v>788</v>
      </c>
      <c r="J32" s="405">
        <v>121044</v>
      </c>
      <c r="K32" s="405">
        <v>1</v>
      </c>
    </row>
    <row r="33" spans="2:11" s="47" customFormat="1">
      <c r="B33" s="404" t="s">
        <v>319</v>
      </c>
      <c r="C33" s="405">
        <v>8975.0999999999985</v>
      </c>
      <c r="D33" s="405">
        <v>9080</v>
      </c>
      <c r="E33" s="405">
        <v>8924</v>
      </c>
      <c r="F33" s="405">
        <v>2552</v>
      </c>
      <c r="G33" s="405">
        <v>16454696</v>
      </c>
      <c r="H33" s="405">
        <v>16260215</v>
      </c>
      <c r="I33" s="405">
        <v>2926</v>
      </c>
      <c r="J33" s="405">
        <v>432767</v>
      </c>
      <c r="K33" s="405">
        <v>2</v>
      </c>
    </row>
    <row r="34" spans="2:11" s="47" customFormat="1">
      <c r="B34" s="415" t="s">
        <v>320</v>
      </c>
      <c r="C34" s="405">
        <v>11067.2</v>
      </c>
      <c r="D34" s="405">
        <v>11248.599999999999</v>
      </c>
      <c r="E34" s="405">
        <v>11004</v>
      </c>
      <c r="F34" s="405">
        <v>3663</v>
      </c>
      <c r="G34" s="405">
        <v>20221716</v>
      </c>
      <c r="H34" s="405">
        <v>19521777</v>
      </c>
      <c r="I34" s="405">
        <v>4000</v>
      </c>
      <c r="J34" s="405">
        <v>471898</v>
      </c>
      <c r="K34" s="405">
        <v>2</v>
      </c>
    </row>
    <row r="35" spans="2:11" s="47" customFormat="1">
      <c r="B35" s="415"/>
      <c r="C35" s="408"/>
      <c r="D35" s="408"/>
      <c r="E35" s="408"/>
      <c r="F35" s="409"/>
      <c r="G35" s="409"/>
      <c r="H35" s="409"/>
      <c r="I35" s="409"/>
      <c r="J35" s="409"/>
      <c r="K35" s="409"/>
    </row>
    <row r="36" spans="2:11" s="47" customFormat="1" ht="13.5" customHeight="1">
      <c r="B36" s="410" t="s">
        <v>291</v>
      </c>
      <c r="C36" s="411">
        <v>22564</v>
      </c>
      <c r="D36" s="411">
        <v>22894.1</v>
      </c>
      <c r="E36" s="411">
        <v>22403</v>
      </c>
      <c r="F36" s="411">
        <v>6875</v>
      </c>
      <c r="G36" s="411">
        <v>41186203</v>
      </c>
      <c r="H36" s="411">
        <v>40214651</v>
      </c>
      <c r="I36" s="411">
        <v>7714</v>
      </c>
      <c r="J36" s="411">
        <v>1025709</v>
      </c>
      <c r="K36" s="411">
        <v>5</v>
      </c>
    </row>
    <row r="37" spans="2:11" s="47" customFormat="1" ht="13.5" customHeight="1">
      <c r="B37" s="410"/>
      <c r="C37" s="411"/>
      <c r="D37" s="411"/>
      <c r="E37" s="411"/>
      <c r="F37" s="411"/>
      <c r="G37" s="411"/>
      <c r="H37" s="411"/>
      <c r="I37" s="411"/>
      <c r="J37" s="411"/>
      <c r="K37" s="411"/>
    </row>
    <row r="38" spans="2:11">
      <c r="B38" s="671" t="s">
        <v>707</v>
      </c>
      <c r="C38" s="671"/>
      <c r="D38" s="671"/>
      <c r="E38" s="671"/>
      <c r="F38" s="671"/>
      <c r="G38" s="671"/>
      <c r="H38" s="671"/>
      <c r="I38" s="671"/>
      <c r="J38" s="671"/>
      <c r="K38" s="671"/>
    </row>
    <row r="39" spans="2:11">
      <c r="K39" s="414"/>
    </row>
    <row r="40" spans="2:11" ht="12.75" customHeight="1">
      <c r="B40" s="372" t="s">
        <v>154</v>
      </c>
      <c r="C40" s="672" t="s">
        <v>293</v>
      </c>
      <c r="D40" s="673"/>
      <c r="E40" s="674" t="s">
        <v>294</v>
      </c>
      <c r="F40" s="675"/>
      <c r="G40" s="373" t="s">
        <v>295</v>
      </c>
      <c r="H40" s="374"/>
      <c r="I40" s="375" t="s">
        <v>296</v>
      </c>
      <c r="J40" s="375" t="s">
        <v>172</v>
      </c>
      <c r="K40" s="375" t="s">
        <v>298</v>
      </c>
    </row>
    <row r="41" spans="2:11" ht="12.75" customHeight="1">
      <c r="B41" s="377" t="s">
        <v>154</v>
      </c>
      <c r="C41" s="676" t="s">
        <v>244</v>
      </c>
      <c r="D41" s="677"/>
      <c r="E41" s="678" t="s">
        <v>299</v>
      </c>
      <c r="F41" s="679"/>
      <c r="G41" s="378" t="s">
        <v>300</v>
      </c>
      <c r="H41" s="379"/>
      <c r="I41" s="380" t="s">
        <v>301</v>
      </c>
      <c r="J41" s="380" t="s">
        <v>302</v>
      </c>
      <c r="K41" s="380" t="s">
        <v>297</v>
      </c>
    </row>
    <row r="42" spans="2:11" ht="12.75" customHeight="1">
      <c r="B42" s="381"/>
      <c r="C42" s="382"/>
      <c r="D42" s="383"/>
      <c r="E42" s="680" t="s">
        <v>303</v>
      </c>
      <c r="F42" s="681"/>
      <c r="G42" s="384" t="s">
        <v>154</v>
      </c>
      <c r="H42" s="385"/>
      <c r="I42" s="380" t="s">
        <v>304</v>
      </c>
      <c r="J42" s="380" t="s">
        <v>305</v>
      </c>
      <c r="K42" s="380" t="s">
        <v>306</v>
      </c>
    </row>
    <row r="43" spans="2:11" ht="12.75" customHeight="1">
      <c r="B43" s="381" t="s">
        <v>696</v>
      </c>
      <c r="C43" s="386" t="s">
        <v>307</v>
      </c>
      <c r="D43" s="387" t="s">
        <v>308</v>
      </c>
      <c r="E43" s="388"/>
      <c r="F43" s="388"/>
      <c r="G43" s="389" t="s">
        <v>3</v>
      </c>
      <c r="H43" s="390" t="s">
        <v>34</v>
      </c>
      <c r="I43" s="391" t="s">
        <v>309</v>
      </c>
      <c r="J43" s="391" t="s">
        <v>310</v>
      </c>
      <c r="K43" s="391" t="s">
        <v>311</v>
      </c>
    </row>
    <row r="44" spans="2:11" ht="12.75" customHeight="1">
      <c r="B44" s="381"/>
      <c r="C44" s="392"/>
      <c r="D44" s="393" t="s">
        <v>312</v>
      </c>
      <c r="E44" s="394" t="s">
        <v>3</v>
      </c>
      <c r="F44" s="394" t="s">
        <v>148</v>
      </c>
      <c r="G44" s="395" t="s">
        <v>154</v>
      </c>
      <c r="H44" s="391" t="s">
        <v>313</v>
      </c>
      <c r="I44" s="391" t="s">
        <v>314</v>
      </c>
      <c r="J44" s="391" t="s">
        <v>314</v>
      </c>
      <c r="K44" s="391" t="s">
        <v>154</v>
      </c>
    </row>
    <row r="45" spans="2:11" ht="12.75" customHeight="1">
      <c r="B45" s="382"/>
      <c r="C45" s="396"/>
      <c r="D45" s="397"/>
      <c r="E45" s="398"/>
      <c r="F45" s="398" t="s">
        <v>315</v>
      </c>
      <c r="G45" s="399" t="s">
        <v>154</v>
      </c>
      <c r="H45" s="400" t="s">
        <v>316</v>
      </c>
      <c r="I45" s="400" t="s">
        <v>317</v>
      </c>
      <c r="J45" s="400" t="s">
        <v>317</v>
      </c>
      <c r="K45" s="400" t="s">
        <v>154</v>
      </c>
    </row>
    <row r="46" spans="2:11" ht="12.75" customHeight="1">
      <c r="B46" s="401" t="s">
        <v>4</v>
      </c>
      <c r="C46" s="402">
        <v>1</v>
      </c>
      <c r="D46" s="403">
        <v>2</v>
      </c>
      <c r="E46" s="402">
        <v>3</v>
      </c>
      <c r="F46" s="403">
        <v>4</v>
      </c>
      <c r="G46" s="402">
        <v>5</v>
      </c>
      <c r="H46" s="403">
        <v>6</v>
      </c>
      <c r="I46" s="402">
        <v>7</v>
      </c>
      <c r="J46" s="403">
        <v>8</v>
      </c>
      <c r="K46" s="402">
        <v>9</v>
      </c>
    </row>
    <row r="47" spans="2:11" s="47" customFormat="1" ht="12.75" customHeight="1">
      <c r="B47" s="152" t="s">
        <v>204</v>
      </c>
      <c r="C47" s="405">
        <v>7824.9000000000005</v>
      </c>
      <c r="D47" s="406">
        <v>7989.1999999999989</v>
      </c>
      <c r="E47" s="406">
        <v>7786</v>
      </c>
      <c r="F47" s="407">
        <v>2395</v>
      </c>
      <c r="G47" s="407">
        <v>14325204</v>
      </c>
      <c r="H47" s="407">
        <v>14012950</v>
      </c>
      <c r="I47" s="407">
        <v>2738</v>
      </c>
      <c r="J47" s="407">
        <v>395839</v>
      </c>
      <c r="K47" s="407">
        <v>3</v>
      </c>
    </row>
    <row r="48" spans="2:11" s="47" customFormat="1" ht="12.75" customHeight="1">
      <c r="B48" s="152" t="s">
        <v>205</v>
      </c>
      <c r="C48" s="405">
        <v>11645.399999999996</v>
      </c>
      <c r="D48" s="406">
        <v>11768</v>
      </c>
      <c r="E48" s="406">
        <v>11593</v>
      </c>
      <c r="F48" s="407">
        <v>3370</v>
      </c>
      <c r="G48" s="407">
        <v>21332756</v>
      </c>
      <c r="H48" s="407">
        <v>20788544</v>
      </c>
      <c r="I48" s="407">
        <v>3807</v>
      </c>
      <c r="J48" s="407">
        <v>511436</v>
      </c>
      <c r="K48" s="407">
        <v>1</v>
      </c>
    </row>
    <row r="49" spans="2:13" s="47" customFormat="1" ht="12.75" customHeight="1">
      <c r="B49" s="152" t="s">
        <v>206</v>
      </c>
      <c r="C49" s="405">
        <v>296.8</v>
      </c>
      <c r="D49" s="406">
        <v>302</v>
      </c>
      <c r="E49" s="406">
        <v>310</v>
      </c>
      <c r="F49" s="407">
        <v>128</v>
      </c>
      <c r="G49" s="407">
        <v>519827</v>
      </c>
      <c r="H49" s="407">
        <v>519827</v>
      </c>
      <c r="I49" s="407">
        <v>105</v>
      </c>
      <c r="J49" s="407">
        <v>12479</v>
      </c>
      <c r="K49" s="406" t="s">
        <v>152</v>
      </c>
    </row>
    <row r="50" spans="2:13" s="47" customFormat="1" ht="12.75" customHeight="1">
      <c r="B50" s="152" t="s">
        <v>207</v>
      </c>
      <c r="C50" s="405">
        <v>1787.5000000000002</v>
      </c>
      <c r="D50" s="406">
        <v>1807.6000000000001</v>
      </c>
      <c r="E50" s="406">
        <v>1704</v>
      </c>
      <c r="F50" s="407">
        <v>683</v>
      </c>
      <c r="G50" s="407">
        <v>3183542</v>
      </c>
      <c r="H50" s="407">
        <v>3095938</v>
      </c>
      <c r="I50" s="407">
        <v>409</v>
      </c>
      <c r="J50" s="407">
        <v>53818</v>
      </c>
      <c r="K50" s="406">
        <v>1</v>
      </c>
    </row>
    <row r="51" spans="2:13" s="47" customFormat="1" ht="12.75" customHeight="1">
      <c r="B51" s="152" t="s">
        <v>208</v>
      </c>
      <c r="C51" s="405">
        <v>1009.4000000000001</v>
      </c>
      <c r="D51" s="406">
        <v>1027.3</v>
      </c>
      <c r="E51" s="406">
        <v>1010</v>
      </c>
      <c r="F51" s="407">
        <v>299</v>
      </c>
      <c r="G51" s="407">
        <v>1824874</v>
      </c>
      <c r="H51" s="407">
        <v>1797392</v>
      </c>
      <c r="I51" s="407">
        <v>655</v>
      </c>
      <c r="J51" s="407">
        <v>52137</v>
      </c>
      <c r="K51" s="406" t="s">
        <v>152</v>
      </c>
    </row>
    <row r="52" spans="2:13" s="47" customFormat="1">
      <c r="B52" s="20"/>
      <c r="C52" s="408"/>
      <c r="D52" s="408"/>
      <c r="E52" s="408"/>
      <c r="F52" s="409"/>
      <c r="G52" s="409"/>
      <c r="H52" s="409"/>
      <c r="I52" s="409"/>
      <c r="J52" s="409"/>
      <c r="K52" s="409"/>
    </row>
    <row r="53" spans="2:13" s="47" customFormat="1">
      <c r="B53" s="190" t="s">
        <v>203</v>
      </c>
      <c r="C53" s="411">
        <v>22563.999999999996</v>
      </c>
      <c r="D53" s="411">
        <v>22894.099999999995</v>
      </c>
      <c r="E53" s="411">
        <v>22403</v>
      </c>
      <c r="F53" s="411">
        <v>6875</v>
      </c>
      <c r="G53" s="411">
        <v>41186203</v>
      </c>
      <c r="H53" s="411">
        <v>40214651</v>
      </c>
      <c r="I53" s="411">
        <v>7714</v>
      </c>
      <c r="J53" s="411">
        <v>1025709</v>
      </c>
      <c r="K53" s="411">
        <v>5</v>
      </c>
    </row>
    <row r="54" spans="2:13" ht="12.75" customHeight="1">
      <c r="B54" s="41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47"/>
    </row>
    <row r="55" spans="2:13" ht="12.75" customHeight="1">
      <c r="B55" s="41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47"/>
    </row>
    <row r="56" spans="2:13">
      <c r="J56" s="22"/>
      <c r="K56" s="22"/>
    </row>
    <row r="57" spans="2:13" ht="12.75" customHeight="1">
      <c r="B57" s="671" t="s">
        <v>708</v>
      </c>
      <c r="C57" s="671"/>
      <c r="D57" s="671"/>
      <c r="E57" s="671"/>
      <c r="F57" s="671"/>
      <c r="G57" s="671"/>
      <c r="H57" s="671"/>
      <c r="I57" s="671"/>
      <c r="J57" s="671"/>
      <c r="K57" s="671"/>
    </row>
    <row r="58" spans="2:13">
      <c r="K58" s="414"/>
    </row>
    <row r="59" spans="2:13" ht="12.75" customHeight="1">
      <c r="B59" s="372" t="s">
        <v>154</v>
      </c>
      <c r="C59" s="672" t="s">
        <v>293</v>
      </c>
      <c r="D59" s="673"/>
      <c r="E59" s="674" t="s">
        <v>294</v>
      </c>
      <c r="F59" s="675"/>
      <c r="G59" s="373" t="s">
        <v>295</v>
      </c>
      <c r="H59" s="374"/>
      <c r="I59" s="375" t="s">
        <v>296</v>
      </c>
      <c r="J59" s="375" t="s">
        <v>172</v>
      </c>
      <c r="K59" s="375" t="s">
        <v>298</v>
      </c>
    </row>
    <row r="60" spans="2:13" ht="12.75" customHeight="1">
      <c r="B60" s="377" t="s">
        <v>154</v>
      </c>
      <c r="C60" s="676" t="s">
        <v>244</v>
      </c>
      <c r="D60" s="677"/>
      <c r="E60" s="678" t="s">
        <v>299</v>
      </c>
      <c r="F60" s="679"/>
      <c r="G60" s="378" t="s">
        <v>300</v>
      </c>
      <c r="H60" s="379"/>
      <c r="I60" s="380" t="s">
        <v>301</v>
      </c>
      <c r="J60" s="380" t="s">
        <v>302</v>
      </c>
      <c r="K60" s="380" t="s">
        <v>297</v>
      </c>
    </row>
    <row r="61" spans="2:13" ht="12.75" customHeight="1">
      <c r="B61" s="381"/>
      <c r="C61" s="382"/>
      <c r="D61" s="383"/>
      <c r="E61" s="680" t="s">
        <v>303</v>
      </c>
      <c r="F61" s="681"/>
      <c r="G61" s="384" t="s">
        <v>154</v>
      </c>
      <c r="H61" s="385"/>
      <c r="I61" s="380" t="s">
        <v>304</v>
      </c>
      <c r="J61" s="380" t="s">
        <v>305</v>
      </c>
      <c r="K61" s="380" t="s">
        <v>306</v>
      </c>
    </row>
    <row r="62" spans="2:13" ht="12.75" customHeight="1">
      <c r="B62" s="381" t="s">
        <v>696</v>
      </c>
      <c r="C62" s="386" t="s">
        <v>307</v>
      </c>
      <c r="D62" s="387" t="s">
        <v>308</v>
      </c>
      <c r="E62" s="388"/>
      <c r="F62" s="388"/>
      <c r="G62" s="389" t="s">
        <v>3</v>
      </c>
      <c r="H62" s="390" t="s">
        <v>34</v>
      </c>
      <c r="I62" s="391" t="s">
        <v>309</v>
      </c>
      <c r="J62" s="391" t="s">
        <v>310</v>
      </c>
      <c r="K62" s="391" t="s">
        <v>311</v>
      </c>
    </row>
    <row r="63" spans="2:13" ht="12.75" customHeight="1">
      <c r="B63" s="381"/>
      <c r="C63" s="392"/>
      <c r="D63" s="393" t="s">
        <v>312</v>
      </c>
      <c r="E63" s="394" t="s">
        <v>3</v>
      </c>
      <c r="F63" s="394" t="s">
        <v>148</v>
      </c>
      <c r="G63" s="395" t="s">
        <v>154</v>
      </c>
      <c r="H63" s="391" t="s">
        <v>313</v>
      </c>
      <c r="I63" s="391" t="s">
        <v>314</v>
      </c>
      <c r="J63" s="391" t="s">
        <v>314</v>
      </c>
      <c r="K63" s="391" t="s">
        <v>154</v>
      </c>
    </row>
    <row r="64" spans="2:13" ht="12.75" customHeight="1">
      <c r="B64" s="382"/>
      <c r="C64" s="396"/>
      <c r="D64" s="397"/>
      <c r="E64" s="398"/>
      <c r="F64" s="398" t="s">
        <v>315</v>
      </c>
      <c r="G64" s="399" t="s">
        <v>154</v>
      </c>
      <c r="H64" s="400" t="s">
        <v>316</v>
      </c>
      <c r="I64" s="400" t="s">
        <v>317</v>
      </c>
      <c r="J64" s="400" t="s">
        <v>317</v>
      </c>
      <c r="K64" s="400" t="s">
        <v>154</v>
      </c>
    </row>
    <row r="65" spans="2:13" ht="12.75" customHeight="1">
      <c r="B65" s="401" t="s">
        <v>4</v>
      </c>
      <c r="C65" s="402">
        <v>1</v>
      </c>
      <c r="D65" s="403">
        <v>2</v>
      </c>
      <c r="E65" s="402">
        <v>3</v>
      </c>
      <c r="F65" s="403">
        <v>4</v>
      </c>
      <c r="G65" s="402">
        <v>5</v>
      </c>
      <c r="H65" s="403">
        <v>6</v>
      </c>
      <c r="I65" s="402">
        <v>7</v>
      </c>
      <c r="J65" s="403">
        <v>8</v>
      </c>
      <c r="K65" s="402">
        <v>9</v>
      </c>
    </row>
    <row r="66" spans="2:13" s="47" customFormat="1" ht="12.75" customHeight="1">
      <c r="B66" s="185" t="s">
        <v>231</v>
      </c>
      <c r="C66" s="405">
        <v>6491.4</v>
      </c>
      <c r="D66" s="406">
        <v>6627.9999999999991</v>
      </c>
      <c r="E66" s="406">
        <v>6401</v>
      </c>
      <c r="F66" s="407">
        <v>2050</v>
      </c>
      <c r="G66" s="407">
        <v>11547294</v>
      </c>
      <c r="H66" s="407">
        <v>11372189</v>
      </c>
      <c r="I66" s="407">
        <v>1807</v>
      </c>
      <c r="J66" s="407">
        <v>244394</v>
      </c>
      <c r="K66" s="407">
        <v>2</v>
      </c>
      <c r="L66" s="418"/>
      <c r="M66" s="418"/>
    </row>
    <row r="67" spans="2:13" s="47" customFormat="1" ht="12.75" customHeight="1">
      <c r="B67" s="185" t="s">
        <v>210</v>
      </c>
      <c r="C67" s="405" t="s">
        <v>157</v>
      </c>
      <c r="D67" s="405" t="s">
        <v>157</v>
      </c>
      <c r="E67" s="405" t="s">
        <v>157</v>
      </c>
      <c r="F67" s="405" t="s">
        <v>157</v>
      </c>
      <c r="G67" s="405" t="s">
        <v>157</v>
      </c>
      <c r="H67" s="405" t="s">
        <v>157</v>
      </c>
      <c r="I67" s="405" t="s">
        <v>157</v>
      </c>
      <c r="J67" s="405" t="s">
        <v>157</v>
      </c>
      <c r="K67" s="405" t="s">
        <v>157</v>
      </c>
      <c r="L67" s="418"/>
      <c r="M67" s="418"/>
    </row>
    <row r="68" spans="2:13" s="47" customFormat="1" ht="12.75" customHeight="1">
      <c r="B68" s="185" t="s">
        <v>211</v>
      </c>
      <c r="C68" s="405">
        <v>12446.799999999996</v>
      </c>
      <c r="D68" s="406">
        <v>12596.3</v>
      </c>
      <c r="E68" s="406">
        <v>12408</v>
      </c>
      <c r="F68" s="407">
        <v>3619</v>
      </c>
      <c r="G68" s="407">
        <v>22885031</v>
      </c>
      <c r="H68" s="407">
        <v>22331949</v>
      </c>
      <c r="I68" s="407">
        <v>4169</v>
      </c>
      <c r="J68" s="407">
        <v>551909</v>
      </c>
      <c r="K68" s="407">
        <v>1</v>
      </c>
      <c r="L68" s="418"/>
      <c r="M68" s="418"/>
    </row>
    <row r="69" spans="2:13" s="47" customFormat="1" ht="12.75" customHeight="1">
      <c r="B69" s="185" t="s">
        <v>212</v>
      </c>
      <c r="C69" s="405" t="s">
        <v>157</v>
      </c>
      <c r="D69" s="405" t="s">
        <v>157</v>
      </c>
      <c r="E69" s="405" t="s">
        <v>157</v>
      </c>
      <c r="F69" s="405" t="s">
        <v>157</v>
      </c>
      <c r="G69" s="405" t="s">
        <v>157</v>
      </c>
      <c r="H69" s="405" t="s">
        <v>157</v>
      </c>
      <c r="I69" s="405" t="s">
        <v>157</v>
      </c>
      <c r="J69" s="405" t="s">
        <v>157</v>
      </c>
      <c r="K69" s="406" t="s">
        <v>152</v>
      </c>
      <c r="L69" s="418"/>
      <c r="M69" s="418"/>
    </row>
    <row r="70" spans="2:13" s="47" customFormat="1">
      <c r="B70" s="20" t="s">
        <v>321</v>
      </c>
      <c r="C70" s="405" t="s">
        <v>157</v>
      </c>
      <c r="D70" s="405" t="s">
        <v>157</v>
      </c>
      <c r="E70" s="405" t="s">
        <v>157</v>
      </c>
      <c r="F70" s="405" t="s">
        <v>157</v>
      </c>
      <c r="G70" s="405" t="s">
        <v>157</v>
      </c>
      <c r="H70" s="405" t="s">
        <v>157</v>
      </c>
      <c r="I70" s="405" t="s">
        <v>157</v>
      </c>
      <c r="J70" s="405" t="s">
        <v>157</v>
      </c>
      <c r="K70" s="406" t="s">
        <v>152</v>
      </c>
      <c r="L70" s="418"/>
      <c r="M70" s="418"/>
    </row>
    <row r="71" spans="2:13" s="47" customFormat="1">
      <c r="B71" s="20"/>
      <c r="C71" s="408"/>
      <c r="D71" s="408"/>
      <c r="E71" s="408"/>
      <c r="F71" s="409"/>
      <c r="G71" s="409"/>
      <c r="H71" s="409"/>
      <c r="I71" s="409"/>
      <c r="J71" s="409"/>
      <c r="K71" s="409"/>
      <c r="L71" s="418"/>
      <c r="M71" s="418"/>
    </row>
    <row r="72" spans="2:13" s="47" customFormat="1">
      <c r="B72" s="190" t="s">
        <v>199</v>
      </c>
      <c r="C72" s="411">
        <v>22563.999999999996</v>
      </c>
      <c r="D72" s="411">
        <v>22894.1</v>
      </c>
      <c r="E72" s="411">
        <v>22403</v>
      </c>
      <c r="F72" s="411">
        <v>6875</v>
      </c>
      <c r="G72" s="411">
        <v>41186203</v>
      </c>
      <c r="H72" s="411">
        <v>40214651</v>
      </c>
      <c r="I72" s="411">
        <v>7714</v>
      </c>
      <c r="J72" s="411">
        <v>1025709</v>
      </c>
      <c r="K72" s="411">
        <v>5</v>
      </c>
      <c r="L72" s="418"/>
      <c r="M72" s="418"/>
    </row>
    <row r="73" spans="2:13">
      <c r="C73" s="418"/>
      <c r="D73" s="418"/>
      <c r="E73" s="418"/>
      <c r="F73" s="418"/>
      <c r="G73" s="418"/>
      <c r="H73" s="418"/>
      <c r="I73" s="418"/>
      <c r="J73" s="418"/>
      <c r="K73" s="418"/>
      <c r="L73" s="418"/>
      <c r="M73" s="418"/>
    </row>
    <row r="74" spans="2:13">
      <c r="J74" s="22"/>
      <c r="K74" s="22"/>
    </row>
    <row r="76" spans="2:13">
      <c r="J76" s="22"/>
      <c r="K76" s="22"/>
    </row>
  </sheetData>
  <mergeCells count="24">
    <mergeCell ref="B1:K1"/>
    <mergeCell ref="C3:D3"/>
    <mergeCell ref="E3:F3"/>
    <mergeCell ref="C4:D4"/>
    <mergeCell ref="E4:F4"/>
    <mergeCell ref="E5:F5"/>
    <mergeCell ref="B23:K23"/>
    <mergeCell ref="C25:D25"/>
    <mergeCell ref="E25:F25"/>
    <mergeCell ref="C26:D26"/>
    <mergeCell ref="E26:F26"/>
    <mergeCell ref="E27:F27"/>
    <mergeCell ref="B38:K38"/>
    <mergeCell ref="C40:D40"/>
    <mergeCell ref="E40:F40"/>
    <mergeCell ref="C41:D41"/>
    <mergeCell ref="E41:F41"/>
    <mergeCell ref="E42:F42"/>
    <mergeCell ref="B57:K57"/>
    <mergeCell ref="C59:D59"/>
    <mergeCell ref="E59:F59"/>
    <mergeCell ref="C60:D60"/>
    <mergeCell ref="E60:F60"/>
    <mergeCell ref="E61:F61"/>
  </mergeCells>
  <pageMargins left="0.78740157480314965" right="0" top="0.78740157480314965" bottom="0.74803149606299213" header="0.31496062992125984" footer="0.31496062992125984"/>
  <pageSetup paperSize="9" orientation="landscape" r:id="rId1"/>
  <rowBreaks count="1" manualBreakCount="1">
    <brk id="37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72"/>
  <sheetViews>
    <sheetView topLeftCell="A32" zoomScaleNormal="100" workbookViewId="0">
      <selection activeCell="P80" sqref="P80"/>
    </sheetView>
  </sheetViews>
  <sheetFormatPr defaultRowHeight="11.25"/>
  <cols>
    <col min="1" max="1" width="1.7109375" style="336" customWidth="1"/>
    <col min="2" max="2" width="26.42578125" style="336" customWidth="1"/>
    <col min="3" max="3" width="5.85546875" style="197" customWidth="1"/>
    <col min="4" max="4" width="11.5703125" style="197" customWidth="1"/>
    <col min="5" max="5" width="10.140625" style="197" customWidth="1"/>
    <col min="6" max="6" width="9" style="197" customWidth="1"/>
    <col min="7" max="7" width="11.42578125" style="197" customWidth="1"/>
    <col min="8" max="8" width="9.5703125" style="197" customWidth="1"/>
    <col min="9" max="9" width="12.28515625" style="197" customWidth="1"/>
    <col min="10" max="10" width="9.85546875" style="197" customWidth="1"/>
    <col min="11" max="11" width="11" style="197" customWidth="1"/>
    <col min="12" max="12" width="10.140625" style="336" customWidth="1"/>
    <col min="13" max="13" width="1.140625" style="336" customWidth="1"/>
    <col min="14" max="16384" width="9.140625" style="336"/>
  </cols>
  <sheetData>
    <row r="2" spans="2:13" ht="12.75">
      <c r="B2" s="652" t="s">
        <v>703</v>
      </c>
      <c r="C2" s="652"/>
      <c r="D2" s="652"/>
      <c r="E2" s="652"/>
      <c r="F2" s="652"/>
      <c r="G2" s="652"/>
      <c r="H2" s="652"/>
      <c r="I2" s="652"/>
      <c r="J2" s="652"/>
      <c r="K2" s="652"/>
      <c r="L2" s="652"/>
    </row>
    <row r="3" spans="2:13" ht="12.75" customHeight="1">
      <c r="C3" s="252"/>
      <c r="D3" s="252"/>
      <c r="E3" s="252"/>
      <c r="F3" s="252"/>
      <c r="G3" s="252"/>
      <c r="H3" s="252"/>
      <c r="I3" s="252"/>
      <c r="J3" s="252"/>
      <c r="K3" s="252"/>
    </row>
    <row r="4" spans="2:13" ht="12.75" customHeight="1">
      <c r="B4" s="419" t="s">
        <v>154</v>
      </c>
      <c r="C4" s="419" t="s">
        <v>172</v>
      </c>
      <c r="D4" s="420" t="s">
        <v>322</v>
      </c>
      <c r="E4" s="421" t="s">
        <v>34</v>
      </c>
      <c r="F4" s="422" t="s">
        <v>323</v>
      </c>
      <c r="G4" s="423" t="s">
        <v>324</v>
      </c>
      <c r="H4" s="424"/>
      <c r="I4" s="425" t="s">
        <v>325</v>
      </c>
      <c r="J4" s="425" t="s">
        <v>326</v>
      </c>
      <c r="K4" s="426" t="s">
        <v>327</v>
      </c>
      <c r="L4" s="424"/>
    </row>
    <row r="5" spans="2:13" ht="12.75" customHeight="1">
      <c r="B5" s="427" t="s">
        <v>154</v>
      </c>
      <c r="C5" s="427" t="s">
        <v>180</v>
      </c>
      <c r="D5" s="428" t="s">
        <v>328</v>
      </c>
      <c r="E5" s="429" t="s">
        <v>329</v>
      </c>
      <c r="F5" s="430" t="s">
        <v>330</v>
      </c>
      <c r="G5" s="431" t="s">
        <v>331</v>
      </c>
      <c r="H5" s="432"/>
      <c r="I5" s="433" t="s">
        <v>332</v>
      </c>
      <c r="J5" s="433" t="s">
        <v>154</v>
      </c>
      <c r="K5" s="434" t="s">
        <v>333</v>
      </c>
      <c r="L5" s="435"/>
    </row>
    <row r="6" spans="2:13" ht="12.75" customHeight="1">
      <c r="B6" s="436"/>
      <c r="C6" s="436"/>
      <c r="D6" s="437" t="s">
        <v>329</v>
      </c>
      <c r="E6" s="438" t="s">
        <v>328</v>
      </c>
      <c r="F6" s="430" t="s">
        <v>334</v>
      </c>
      <c r="G6" s="439" t="s">
        <v>335</v>
      </c>
      <c r="H6" s="440" t="s">
        <v>336</v>
      </c>
      <c r="I6" s="441" t="s">
        <v>337</v>
      </c>
      <c r="J6" s="433" t="s">
        <v>154</v>
      </c>
      <c r="K6" s="433" t="s">
        <v>338</v>
      </c>
      <c r="L6" s="433" t="s">
        <v>339</v>
      </c>
    </row>
    <row r="7" spans="2:13" ht="12.75" customHeight="1">
      <c r="B7" s="436" t="s">
        <v>696</v>
      </c>
      <c r="C7" s="436" t="s">
        <v>154</v>
      </c>
      <c r="D7" s="437" t="s">
        <v>154</v>
      </c>
      <c r="E7" s="438" t="s">
        <v>340</v>
      </c>
      <c r="F7" s="430" t="s">
        <v>341</v>
      </c>
      <c r="G7" s="442" t="s">
        <v>342</v>
      </c>
      <c r="H7" s="443" t="s">
        <v>343</v>
      </c>
      <c r="I7" s="441" t="s">
        <v>344</v>
      </c>
      <c r="J7" s="443" t="s">
        <v>154</v>
      </c>
      <c r="K7" s="443" t="s">
        <v>297</v>
      </c>
      <c r="L7" s="443" t="s">
        <v>345</v>
      </c>
    </row>
    <row r="8" spans="2:13" ht="12.75" customHeight="1">
      <c r="B8" s="436"/>
      <c r="C8" s="436" t="s">
        <v>154</v>
      </c>
      <c r="D8" s="437"/>
      <c r="E8" s="438" t="s">
        <v>346</v>
      </c>
      <c r="F8" s="444" t="s">
        <v>347</v>
      </c>
      <c r="G8" s="445"/>
      <c r="H8" s="336"/>
      <c r="I8" s="437"/>
      <c r="J8" s="437"/>
      <c r="K8" s="443" t="s">
        <v>244</v>
      </c>
      <c r="L8" s="443" t="s">
        <v>154</v>
      </c>
    </row>
    <row r="9" spans="2:13" ht="12.75" customHeight="1">
      <c r="B9" s="446" t="s">
        <v>4</v>
      </c>
      <c r="C9" s="446">
        <v>1</v>
      </c>
      <c r="D9" s="446">
        <v>2</v>
      </c>
      <c r="E9" s="446">
        <v>3</v>
      </c>
      <c r="F9" s="446">
        <v>4</v>
      </c>
      <c r="G9" s="446">
        <v>5</v>
      </c>
      <c r="H9" s="446">
        <v>6</v>
      </c>
      <c r="I9" s="446">
        <v>7</v>
      </c>
      <c r="J9" s="446">
        <v>8</v>
      </c>
      <c r="K9" s="446">
        <v>9</v>
      </c>
      <c r="L9" s="447">
        <v>10</v>
      </c>
    </row>
    <row r="10" spans="2:13" ht="12.75">
      <c r="B10" s="404" t="s">
        <v>283</v>
      </c>
      <c r="C10" s="406">
        <v>33</v>
      </c>
      <c r="D10" s="406">
        <v>20334734</v>
      </c>
      <c r="E10" s="406">
        <v>458005</v>
      </c>
      <c r="F10" s="406">
        <v>5186</v>
      </c>
      <c r="G10" s="406">
        <v>369222</v>
      </c>
      <c r="H10" s="448" t="s">
        <v>152</v>
      </c>
      <c r="I10" s="407">
        <v>1006781</v>
      </c>
      <c r="J10" s="407">
        <v>121378</v>
      </c>
      <c r="K10" s="407">
        <v>1022.4213627770405</v>
      </c>
      <c r="L10" s="407">
        <v>985.7831103354664</v>
      </c>
      <c r="M10" s="449"/>
    </row>
    <row r="11" spans="2:13" ht="12.75">
      <c r="B11" s="404" t="s">
        <v>284</v>
      </c>
      <c r="C11" s="406">
        <v>90</v>
      </c>
      <c r="D11" s="406">
        <v>55192328</v>
      </c>
      <c r="E11" s="406">
        <v>721880</v>
      </c>
      <c r="F11" s="406">
        <v>7882</v>
      </c>
      <c r="G11" s="406">
        <v>242963</v>
      </c>
      <c r="H11" s="448">
        <v>212484</v>
      </c>
      <c r="I11" s="407">
        <v>1634856</v>
      </c>
      <c r="J11" s="407">
        <v>407112</v>
      </c>
      <c r="K11" s="407">
        <v>1154.6898640958691</v>
      </c>
      <c r="L11" s="407">
        <v>1129.8697193766839</v>
      </c>
      <c r="M11" s="449"/>
    </row>
    <row r="12" spans="2:13" ht="12.75">
      <c r="B12" s="404" t="s">
        <v>285</v>
      </c>
      <c r="C12" s="406">
        <v>49</v>
      </c>
      <c r="D12" s="406">
        <v>29889596</v>
      </c>
      <c r="E12" s="406">
        <v>335118</v>
      </c>
      <c r="F12" s="406">
        <v>29157</v>
      </c>
      <c r="G12" s="406">
        <v>233783</v>
      </c>
      <c r="H12" s="448" t="s">
        <v>152</v>
      </c>
      <c r="I12" s="407">
        <v>1167687</v>
      </c>
      <c r="J12" s="407">
        <v>214369</v>
      </c>
      <c r="K12" s="407">
        <v>981.75068647931369</v>
      </c>
      <c r="L12" s="407">
        <v>973.34883418001834</v>
      </c>
      <c r="M12" s="449"/>
    </row>
    <row r="13" spans="2:13" ht="12.75">
      <c r="B13" s="404" t="s">
        <v>286</v>
      </c>
      <c r="C13" s="406">
        <v>102</v>
      </c>
      <c r="D13" s="406">
        <v>66389319</v>
      </c>
      <c r="E13" s="406">
        <v>681694</v>
      </c>
      <c r="F13" s="406">
        <v>85422</v>
      </c>
      <c r="G13" s="406">
        <v>517757</v>
      </c>
      <c r="H13" s="448">
        <v>55315</v>
      </c>
      <c r="I13" s="407">
        <v>2255152</v>
      </c>
      <c r="J13" s="407">
        <v>453876</v>
      </c>
      <c r="K13" s="407">
        <v>1088.2709935676774</v>
      </c>
      <c r="L13" s="407">
        <v>1076.7698034254574</v>
      </c>
      <c r="M13" s="449"/>
    </row>
    <row r="14" spans="2:13" ht="12.75">
      <c r="B14" s="404" t="s">
        <v>287</v>
      </c>
      <c r="C14" s="406">
        <v>56</v>
      </c>
      <c r="D14" s="406">
        <v>28321282</v>
      </c>
      <c r="E14" s="406">
        <v>228584</v>
      </c>
      <c r="F14" s="406">
        <v>12053</v>
      </c>
      <c r="G14" s="406">
        <v>60474</v>
      </c>
      <c r="H14" s="448">
        <v>11155</v>
      </c>
      <c r="I14" s="407">
        <v>788626</v>
      </c>
      <c r="J14" s="407">
        <v>146485</v>
      </c>
      <c r="K14" s="407">
        <v>977.95832815370375</v>
      </c>
      <c r="L14" s="407">
        <v>968.40787548042078</v>
      </c>
      <c r="M14" s="449"/>
    </row>
    <row r="15" spans="2:13" ht="12.75">
      <c r="B15" s="404" t="s">
        <v>288</v>
      </c>
      <c r="C15" s="406">
        <v>56</v>
      </c>
      <c r="D15" s="406">
        <v>26978206</v>
      </c>
      <c r="E15" s="406">
        <v>200505</v>
      </c>
      <c r="F15" s="406">
        <v>8570</v>
      </c>
      <c r="G15" s="406">
        <v>27265</v>
      </c>
      <c r="H15" s="448" t="s">
        <v>152</v>
      </c>
      <c r="I15" s="407">
        <v>665826</v>
      </c>
      <c r="J15" s="407">
        <v>111521</v>
      </c>
      <c r="K15" s="407">
        <v>919.27700087231494</v>
      </c>
      <c r="L15" s="407">
        <v>905.97776882262076</v>
      </c>
      <c r="M15" s="449"/>
    </row>
    <row r="16" spans="2:13" ht="12.75">
      <c r="B16" s="404" t="s">
        <v>289</v>
      </c>
      <c r="C16" s="406">
        <v>62</v>
      </c>
      <c r="D16" s="406">
        <v>24543220</v>
      </c>
      <c r="E16" s="406">
        <v>134307</v>
      </c>
      <c r="F16" s="406">
        <v>6646</v>
      </c>
      <c r="G16" s="406">
        <v>34430</v>
      </c>
      <c r="H16" s="448" t="s">
        <v>152</v>
      </c>
      <c r="I16" s="407">
        <v>684840</v>
      </c>
      <c r="J16" s="407">
        <v>160490</v>
      </c>
      <c r="K16" s="407">
        <v>874.75656872389254</v>
      </c>
      <c r="L16" s="407">
        <v>867.37418716426339</v>
      </c>
      <c r="M16" s="449"/>
    </row>
    <row r="17" spans="2:13" ht="12.75">
      <c r="B17" s="404" t="s">
        <v>290</v>
      </c>
      <c r="C17" s="406">
        <v>57</v>
      </c>
      <c r="D17" s="406">
        <v>22891482</v>
      </c>
      <c r="E17" s="406">
        <v>125392</v>
      </c>
      <c r="F17" s="406">
        <v>48212</v>
      </c>
      <c r="G17" s="406">
        <v>11214</v>
      </c>
      <c r="H17" s="448" t="s">
        <v>152</v>
      </c>
      <c r="I17" s="407">
        <v>565842</v>
      </c>
      <c r="J17" s="407">
        <v>59011</v>
      </c>
      <c r="K17" s="407">
        <v>905.97620630699066</v>
      </c>
      <c r="L17" s="407">
        <v>895.26163882109995</v>
      </c>
      <c r="M17" s="449"/>
    </row>
    <row r="18" spans="2:13" ht="12.75">
      <c r="B18" s="404"/>
      <c r="C18" s="336"/>
      <c r="D18" s="408"/>
      <c r="E18" s="408"/>
      <c r="F18" s="408"/>
      <c r="G18" s="408"/>
      <c r="H18" s="409"/>
      <c r="I18" s="409"/>
      <c r="J18" s="409"/>
      <c r="K18" s="409"/>
      <c r="L18" s="409"/>
      <c r="M18" s="449"/>
    </row>
    <row r="19" spans="2:13" ht="12.75">
      <c r="B19" s="410" t="s">
        <v>291</v>
      </c>
      <c r="C19" s="412">
        <v>505</v>
      </c>
      <c r="D19" s="412">
        <v>274540167</v>
      </c>
      <c r="E19" s="412">
        <v>2885485</v>
      </c>
      <c r="F19" s="412">
        <v>203128</v>
      </c>
      <c r="G19" s="412">
        <v>1497108</v>
      </c>
      <c r="H19" s="412">
        <v>278954</v>
      </c>
      <c r="I19" s="412">
        <v>8769610</v>
      </c>
      <c r="J19" s="412">
        <v>1674242</v>
      </c>
      <c r="K19" s="413">
        <v>1013.9313619039175</v>
      </c>
      <c r="L19" s="413">
        <v>999.31192971114808</v>
      </c>
      <c r="M19" s="449"/>
    </row>
    <row r="20" spans="2:13" ht="12">
      <c r="C20" s="450"/>
      <c r="D20" s="450"/>
      <c r="E20" s="450"/>
      <c r="F20" s="450"/>
      <c r="G20" s="450"/>
      <c r="H20" s="450"/>
      <c r="I20" s="450"/>
      <c r="J20" s="450"/>
      <c r="K20" s="450"/>
      <c r="L20" s="450"/>
      <c r="M20" s="449"/>
    </row>
    <row r="21" spans="2:13" ht="12">
      <c r="C21" s="450"/>
      <c r="D21" s="450"/>
      <c r="E21" s="450"/>
      <c r="F21" s="450"/>
      <c r="G21" s="450"/>
      <c r="H21" s="450"/>
      <c r="I21" s="450"/>
      <c r="J21" s="450"/>
      <c r="K21" s="450"/>
      <c r="L21" s="450"/>
      <c r="M21" s="449"/>
    </row>
    <row r="22" spans="2:13">
      <c r="K22" s="451"/>
    </row>
    <row r="23" spans="2:13" ht="12.75">
      <c r="B23" s="652" t="s">
        <v>704</v>
      </c>
      <c r="C23" s="652"/>
      <c r="D23" s="652"/>
      <c r="E23" s="652"/>
      <c r="F23" s="652"/>
      <c r="G23" s="652"/>
      <c r="H23" s="652"/>
      <c r="I23" s="652"/>
      <c r="J23" s="652"/>
      <c r="K23" s="652"/>
      <c r="L23" s="652"/>
    </row>
    <row r="24" spans="2:13" ht="12.75" customHeight="1">
      <c r="C24" s="252"/>
      <c r="D24" s="252"/>
      <c r="E24" s="252"/>
      <c r="F24" s="252"/>
      <c r="G24" s="252"/>
      <c r="H24" s="252"/>
      <c r="I24" s="252"/>
      <c r="J24" s="452"/>
      <c r="K24" s="452"/>
    </row>
    <row r="25" spans="2:13" ht="11.25" customHeight="1">
      <c r="B25" s="419" t="s">
        <v>154</v>
      </c>
      <c r="C25" s="419" t="s">
        <v>172</v>
      </c>
      <c r="D25" s="420" t="s">
        <v>322</v>
      </c>
      <c r="E25" s="421" t="s">
        <v>34</v>
      </c>
      <c r="F25" s="422" t="s">
        <v>323</v>
      </c>
      <c r="G25" s="423" t="s">
        <v>324</v>
      </c>
      <c r="H25" s="424"/>
      <c r="I25" s="425" t="s">
        <v>325</v>
      </c>
      <c r="J25" s="425" t="s">
        <v>326</v>
      </c>
      <c r="K25" s="426" t="s">
        <v>327</v>
      </c>
      <c r="L25" s="424"/>
    </row>
    <row r="26" spans="2:13" ht="11.25" customHeight="1">
      <c r="B26" s="427" t="s">
        <v>154</v>
      </c>
      <c r="C26" s="427" t="s">
        <v>180</v>
      </c>
      <c r="D26" s="428" t="s">
        <v>328</v>
      </c>
      <c r="E26" s="429" t="s">
        <v>329</v>
      </c>
      <c r="F26" s="430" t="s">
        <v>330</v>
      </c>
      <c r="G26" s="431" t="s">
        <v>331</v>
      </c>
      <c r="H26" s="432"/>
      <c r="I26" s="433" t="s">
        <v>332</v>
      </c>
      <c r="J26" s="433" t="s">
        <v>154</v>
      </c>
      <c r="K26" s="434" t="s">
        <v>333</v>
      </c>
      <c r="L26" s="435"/>
    </row>
    <row r="27" spans="2:13" ht="11.25" customHeight="1">
      <c r="B27" s="436"/>
      <c r="C27" s="436"/>
      <c r="D27" s="437" t="s">
        <v>329</v>
      </c>
      <c r="E27" s="438" t="s">
        <v>328</v>
      </c>
      <c r="F27" s="430" t="s">
        <v>334</v>
      </c>
      <c r="G27" s="439" t="s">
        <v>335</v>
      </c>
      <c r="H27" s="440" t="s">
        <v>336</v>
      </c>
      <c r="I27" s="441" t="s">
        <v>337</v>
      </c>
      <c r="J27" s="433" t="s">
        <v>154</v>
      </c>
      <c r="K27" s="433" t="s">
        <v>338</v>
      </c>
      <c r="L27" s="433" t="s">
        <v>339</v>
      </c>
    </row>
    <row r="28" spans="2:13" ht="11.25" customHeight="1">
      <c r="B28" s="436" t="s">
        <v>696</v>
      </c>
      <c r="C28" s="436" t="s">
        <v>154</v>
      </c>
      <c r="D28" s="437" t="s">
        <v>154</v>
      </c>
      <c r="E28" s="438" t="s">
        <v>340</v>
      </c>
      <c r="F28" s="430" t="s">
        <v>341</v>
      </c>
      <c r="G28" s="442" t="s">
        <v>342</v>
      </c>
      <c r="H28" s="443" t="s">
        <v>343</v>
      </c>
      <c r="I28" s="441" t="s">
        <v>344</v>
      </c>
      <c r="J28" s="443" t="s">
        <v>154</v>
      </c>
      <c r="K28" s="443" t="s">
        <v>297</v>
      </c>
      <c r="L28" s="443" t="s">
        <v>345</v>
      </c>
    </row>
    <row r="29" spans="2:13" ht="11.25" customHeight="1">
      <c r="B29" s="436"/>
      <c r="C29" s="436" t="s">
        <v>154</v>
      </c>
      <c r="D29" s="437"/>
      <c r="E29" s="438" t="s">
        <v>346</v>
      </c>
      <c r="F29" s="444" t="s">
        <v>347</v>
      </c>
      <c r="G29" s="445"/>
      <c r="H29" s="336"/>
      <c r="I29" s="437"/>
      <c r="J29" s="437"/>
      <c r="K29" s="443" t="s">
        <v>244</v>
      </c>
      <c r="L29" s="443" t="s">
        <v>154</v>
      </c>
    </row>
    <row r="30" spans="2:13">
      <c r="B30" s="446" t="s">
        <v>4</v>
      </c>
      <c r="C30" s="446">
        <v>1</v>
      </c>
      <c r="D30" s="446">
        <v>2</v>
      </c>
      <c r="E30" s="446">
        <v>3</v>
      </c>
      <c r="F30" s="446">
        <v>4</v>
      </c>
      <c r="G30" s="446">
        <v>5</v>
      </c>
      <c r="H30" s="446">
        <v>6</v>
      </c>
      <c r="I30" s="446">
        <v>7</v>
      </c>
      <c r="J30" s="446">
        <v>8</v>
      </c>
      <c r="K30" s="446">
        <v>9</v>
      </c>
      <c r="L30" s="447">
        <v>10</v>
      </c>
    </row>
    <row r="31" spans="2:13" ht="12.75">
      <c r="B31" s="404" t="s">
        <v>318</v>
      </c>
      <c r="C31" s="405">
        <v>119</v>
      </c>
      <c r="D31" s="405">
        <v>30112014</v>
      </c>
      <c r="E31" s="405">
        <v>500398</v>
      </c>
      <c r="F31" s="405">
        <v>8657</v>
      </c>
      <c r="G31" s="405">
        <v>204171</v>
      </c>
      <c r="H31" s="405">
        <v>98765</v>
      </c>
      <c r="I31" s="405">
        <v>991211</v>
      </c>
      <c r="J31" s="405">
        <v>172762</v>
      </c>
      <c r="K31" s="407">
        <v>995.09636356426245</v>
      </c>
      <c r="L31" s="407">
        <v>978.10738647437154</v>
      </c>
      <c r="M31" s="47"/>
    </row>
    <row r="32" spans="2:13" ht="12.75">
      <c r="B32" s="404" t="s">
        <v>319</v>
      </c>
      <c r="C32" s="405">
        <v>253</v>
      </c>
      <c r="D32" s="405">
        <v>110044279</v>
      </c>
      <c r="E32" s="405">
        <v>449379</v>
      </c>
      <c r="F32" s="405">
        <v>115870</v>
      </c>
      <c r="G32" s="405">
        <v>141243</v>
      </c>
      <c r="H32" s="405">
        <v>37571</v>
      </c>
      <c r="I32" s="405">
        <v>3192865</v>
      </c>
      <c r="J32" s="405">
        <v>573366</v>
      </c>
      <c r="K32" s="407">
        <v>1021.7553657712265</v>
      </c>
      <c r="L32" s="407">
        <v>1009.951165565345</v>
      </c>
      <c r="M32" s="47"/>
    </row>
    <row r="33" spans="2:13" ht="12.75">
      <c r="B33" s="404" t="s">
        <v>320</v>
      </c>
      <c r="C33" s="405">
        <v>133</v>
      </c>
      <c r="D33" s="405">
        <v>134383874</v>
      </c>
      <c r="E33" s="405">
        <v>1935708</v>
      </c>
      <c r="F33" s="405">
        <v>78601</v>
      </c>
      <c r="G33" s="405">
        <v>1151694</v>
      </c>
      <c r="H33" s="405">
        <v>142618</v>
      </c>
      <c r="I33" s="405">
        <v>4585534</v>
      </c>
      <c r="J33" s="405">
        <v>928114</v>
      </c>
      <c r="K33" s="407">
        <v>1011.8779968435256</v>
      </c>
      <c r="L33" s="407">
        <v>995.55999561426916</v>
      </c>
      <c r="M33" s="47"/>
    </row>
    <row r="34" spans="2:13" ht="12.75">
      <c r="B34" s="404"/>
      <c r="C34" s="408"/>
      <c r="D34" s="408"/>
      <c r="E34" s="408"/>
      <c r="F34" s="408"/>
      <c r="G34" s="408"/>
      <c r="H34" s="409"/>
      <c r="I34" s="409"/>
      <c r="J34" s="409"/>
      <c r="K34" s="409"/>
      <c r="L34" s="409"/>
      <c r="M34" s="196"/>
    </row>
    <row r="35" spans="2:13" ht="14.25" customHeight="1">
      <c r="B35" s="410" t="s">
        <v>291</v>
      </c>
      <c r="C35" s="411">
        <v>505</v>
      </c>
      <c r="D35" s="411">
        <v>274540167</v>
      </c>
      <c r="E35" s="411">
        <v>2885485</v>
      </c>
      <c r="F35" s="411">
        <v>203128</v>
      </c>
      <c r="G35" s="411">
        <v>1497108</v>
      </c>
      <c r="H35" s="411">
        <v>278954</v>
      </c>
      <c r="I35" s="411">
        <v>8769610</v>
      </c>
      <c r="J35" s="411">
        <v>1674242</v>
      </c>
      <c r="K35" s="411">
        <v>1013.9313619039177</v>
      </c>
      <c r="L35" s="411">
        <v>999.31192971114842</v>
      </c>
      <c r="M35" s="47"/>
    </row>
    <row r="36" spans="2:13" ht="12">
      <c r="B36" s="453"/>
      <c r="C36" s="416"/>
      <c r="D36" s="416"/>
      <c r="E36" s="416"/>
      <c r="F36" s="416"/>
      <c r="G36" s="416"/>
      <c r="H36" s="416"/>
      <c r="I36" s="416"/>
      <c r="J36" s="416"/>
      <c r="K36" s="416"/>
      <c r="L36" s="416"/>
      <c r="M36" s="47"/>
    </row>
    <row r="37" spans="2:13">
      <c r="L37" s="197"/>
      <c r="M37" s="197"/>
    </row>
    <row r="38" spans="2:13">
      <c r="L38" s="197"/>
      <c r="M38" s="197"/>
    </row>
    <row r="39" spans="2:13" ht="12.75">
      <c r="B39" s="652" t="s">
        <v>709</v>
      </c>
      <c r="C39" s="652"/>
      <c r="D39" s="652"/>
      <c r="E39" s="652"/>
      <c r="F39" s="652"/>
      <c r="G39" s="652"/>
      <c r="H39" s="652"/>
      <c r="I39" s="652"/>
      <c r="J39" s="652"/>
      <c r="K39" s="652"/>
      <c r="L39" s="652"/>
    </row>
    <row r="40" spans="2:13">
      <c r="C40" s="252"/>
      <c r="D40" s="252"/>
      <c r="E40" s="252"/>
      <c r="F40" s="252"/>
      <c r="G40" s="252"/>
      <c r="H40" s="252"/>
      <c r="I40" s="252"/>
      <c r="J40" s="452"/>
      <c r="K40" s="452"/>
    </row>
    <row r="41" spans="2:13" ht="12.75" customHeight="1">
      <c r="B41" s="419" t="s">
        <v>154</v>
      </c>
      <c r="C41" s="419" t="s">
        <v>172</v>
      </c>
      <c r="D41" s="420" t="s">
        <v>322</v>
      </c>
      <c r="E41" s="421" t="s">
        <v>34</v>
      </c>
      <c r="F41" s="422" t="s">
        <v>323</v>
      </c>
      <c r="G41" s="423" t="s">
        <v>324</v>
      </c>
      <c r="H41" s="424"/>
      <c r="I41" s="425" t="s">
        <v>325</v>
      </c>
      <c r="J41" s="425" t="s">
        <v>326</v>
      </c>
      <c r="K41" s="426" t="s">
        <v>327</v>
      </c>
      <c r="L41" s="424"/>
    </row>
    <row r="42" spans="2:13" ht="12.75" customHeight="1">
      <c r="B42" s="427" t="s">
        <v>154</v>
      </c>
      <c r="C42" s="427" t="s">
        <v>180</v>
      </c>
      <c r="D42" s="428" t="s">
        <v>328</v>
      </c>
      <c r="E42" s="429" t="s">
        <v>329</v>
      </c>
      <c r="F42" s="430" t="s">
        <v>330</v>
      </c>
      <c r="G42" s="431" t="s">
        <v>331</v>
      </c>
      <c r="H42" s="432"/>
      <c r="I42" s="433" t="s">
        <v>332</v>
      </c>
      <c r="J42" s="433" t="s">
        <v>154</v>
      </c>
      <c r="K42" s="434" t="s">
        <v>333</v>
      </c>
      <c r="L42" s="435"/>
    </row>
    <row r="43" spans="2:13" ht="12.75" customHeight="1">
      <c r="B43" s="436"/>
      <c r="C43" s="436"/>
      <c r="D43" s="437" t="s">
        <v>329</v>
      </c>
      <c r="E43" s="438" t="s">
        <v>328</v>
      </c>
      <c r="F43" s="430" t="s">
        <v>334</v>
      </c>
      <c r="G43" s="439" t="s">
        <v>335</v>
      </c>
      <c r="H43" s="440" t="s">
        <v>336</v>
      </c>
      <c r="I43" s="441" t="s">
        <v>337</v>
      </c>
      <c r="J43" s="433" t="s">
        <v>154</v>
      </c>
      <c r="K43" s="433" t="s">
        <v>338</v>
      </c>
      <c r="L43" s="433" t="s">
        <v>339</v>
      </c>
    </row>
    <row r="44" spans="2:13" ht="12.75" customHeight="1">
      <c r="B44" s="436" t="s">
        <v>696</v>
      </c>
      <c r="C44" s="436" t="s">
        <v>154</v>
      </c>
      <c r="D44" s="437" t="s">
        <v>154</v>
      </c>
      <c r="E44" s="438" t="s">
        <v>340</v>
      </c>
      <c r="F44" s="430" t="s">
        <v>341</v>
      </c>
      <c r="G44" s="442" t="s">
        <v>342</v>
      </c>
      <c r="H44" s="443" t="s">
        <v>343</v>
      </c>
      <c r="I44" s="441" t="s">
        <v>344</v>
      </c>
      <c r="J44" s="443" t="s">
        <v>154</v>
      </c>
      <c r="K44" s="443" t="s">
        <v>297</v>
      </c>
      <c r="L44" s="443" t="s">
        <v>345</v>
      </c>
    </row>
    <row r="45" spans="2:13" ht="12.75" customHeight="1">
      <c r="B45" s="436"/>
      <c r="C45" s="436" t="s">
        <v>154</v>
      </c>
      <c r="D45" s="437"/>
      <c r="E45" s="438" t="s">
        <v>346</v>
      </c>
      <c r="F45" s="444" t="s">
        <v>347</v>
      </c>
      <c r="G45" s="445"/>
      <c r="H45" s="336"/>
      <c r="I45" s="437"/>
      <c r="J45" s="437"/>
      <c r="K45" s="443" t="s">
        <v>244</v>
      </c>
      <c r="L45" s="443" t="s">
        <v>154</v>
      </c>
    </row>
    <row r="46" spans="2:13">
      <c r="B46" s="446" t="s">
        <v>4</v>
      </c>
      <c r="C46" s="446">
        <v>1</v>
      </c>
      <c r="D46" s="446">
        <v>2</v>
      </c>
      <c r="E46" s="446">
        <v>3</v>
      </c>
      <c r="F46" s="446">
        <v>4</v>
      </c>
      <c r="G46" s="446">
        <v>5</v>
      </c>
      <c r="H46" s="446">
        <v>6</v>
      </c>
      <c r="I46" s="446">
        <v>7</v>
      </c>
      <c r="J46" s="446">
        <v>8</v>
      </c>
      <c r="K46" s="446">
        <v>9</v>
      </c>
      <c r="L46" s="447">
        <v>10</v>
      </c>
    </row>
    <row r="47" spans="2:13" ht="12.75">
      <c r="B47" s="152" t="s">
        <v>204</v>
      </c>
      <c r="C47" s="405">
        <v>190</v>
      </c>
      <c r="D47" s="406">
        <v>95162472</v>
      </c>
      <c r="E47" s="406">
        <v>1067491</v>
      </c>
      <c r="F47" s="406">
        <v>144541</v>
      </c>
      <c r="G47" s="406">
        <v>809892</v>
      </c>
      <c r="H47" s="407">
        <v>240193</v>
      </c>
      <c r="I47" s="407">
        <v>3002579</v>
      </c>
      <c r="J47" s="407">
        <v>592258</v>
      </c>
      <c r="K47" s="407">
        <v>1013.4578077675113</v>
      </c>
      <c r="L47" s="407">
        <v>992.61578130476153</v>
      </c>
      <c r="M47" s="376"/>
    </row>
    <row r="48" spans="2:13" ht="12.75">
      <c r="B48" s="152" t="s">
        <v>205</v>
      </c>
      <c r="C48" s="405">
        <v>256</v>
      </c>
      <c r="D48" s="406">
        <v>141155976</v>
      </c>
      <c r="E48" s="406">
        <v>1026365</v>
      </c>
      <c r="F48" s="406">
        <v>44250</v>
      </c>
      <c r="G48" s="406">
        <v>682934</v>
      </c>
      <c r="H48" s="407">
        <v>38761</v>
      </c>
      <c r="I48" s="407">
        <v>4080405</v>
      </c>
      <c r="J48" s="407">
        <v>874210</v>
      </c>
      <c r="K48" s="407">
        <v>1010.0982362134408</v>
      </c>
      <c r="L48" s="407">
        <v>999.57494901427606</v>
      </c>
      <c r="M48" s="376"/>
    </row>
    <row r="49" spans="2:13" ht="12.75">
      <c r="B49" s="152" t="s">
        <v>206</v>
      </c>
      <c r="C49" s="405">
        <v>4</v>
      </c>
      <c r="D49" s="406">
        <v>3795377</v>
      </c>
      <c r="E49" s="406">
        <v>117572</v>
      </c>
      <c r="F49" s="406">
        <v>1996</v>
      </c>
      <c r="G49" s="406">
        <v>4282</v>
      </c>
      <c r="H49" s="448" t="s">
        <v>152</v>
      </c>
      <c r="I49" s="406">
        <v>121820</v>
      </c>
      <c r="J49" s="406">
        <v>49609</v>
      </c>
      <c r="K49" s="407">
        <v>1065.6381963162623</v>
      </c>
      <c r="L49" s="407">
        <v>1047.2894591611478</v>
      </c>
      <c r="M49" s="376"/>
    </row>
    <row r="50" spans="2:13" ht="12.75">
      <c r="B50" s="152" t="s">
        <v>207</v>
      </c>
      <c r="C50" s="405">
        <v>29</v>
      </c>
      <c r="D50" s="406">
        <v>21660365</v>
      </c>
      <c r="E50" s="406">
        <v>506338</v>
      </c>
      <c r="F50" s="406">
        <v>9481</v>
      </c>
      <c r="G50" s="448" t="s">
        <v>152</v>
      </c>
      <c r="H50" s="448" t="s">
        <v>152</v>
      </c>
      <c r="I50" s="406">
        <v>697221</v>
      </c>
      <c r="J50" s="406">
        <v>78856</v>
      </c>
      <c r="K50" s="407">
        <v>1009.807226107226</v>
      </c>
      <c r="L50" s="407">
        <v>998.5784557793022</v>
      </c>
      <c r="M50" s="376"/>
    </row>
    <row r="51" spans="2:13" ht="12.75">
      <c r="B51" s="152" t="s">
        <v>208</v>
      </c>
      <c r="C51" s="405">
        <v>26</v>
      </c>
      <c r="D51" s="406">
        <v>12765977</v>
      </c>
      <c r="E51" s="406">
        <v>167719</v>
      </c>
      <c r="F51" s="406">
        <v>2860</v>
      </c>
      <c r="G51" s="448" t="s">
        <v>152</v>
      </c>
      <c r="H51" s="448" t="s">
        <v>152</v>
      </c>
      <c r="I51" s="407">
        <v>867585</v>
      </c>
      <c r="J51" s="407">
        <v>79309</v>
      </c>
      <c r="K51" s="407">
        <v>1053.9245261211279</v>
      </c>
      <c r="L51" s="407">
        <v>1035.5606119601546</v>
      </c>
      <c r="M51" s="376"/>
    </row>
    <row r="52" spans="2:13" ht="12.75">
      <c r="B52" s="20"/>
      <c r="C52" s="336"/>
      <c r="D52" s="408"/>
      <c r="E52" s="408"/>
      <c r="F52" s="408"/>
      <c r="G52" s="408"/>
      <c r="H52" s="409"/>
      <c r="I52" s="409"/>
      <c r="J52" s="409"/>
      <c r="K52" s="409"/>
      <c r="L52" s="409"/>
      <c r="M52" s="376"/>
    </row>
    <row r="53" spans="2:13" ht="12.75">
      <c r="B53" s="190" t="s">
        <v>203</v>
      </c>
      <c r="C53" s="454">
        <v>505</v>
      </c>
      <c r="D53" s="454">
        <v>274540167</v>
      </c>
      <c r="E53" s="454">
        <v>2885485</v>
      </c>
      <c r="F53" s="454">
        <v>203128</v>
      </c>
      <c r="G53" s="454">
        <v>1497108</v>
      </c>
      <c r="H53" s="454">
        <v>278954</v>
      </c>
      <c r="I53" s="454">
        <v>8769610</v>
      </c>
      <c r="J53" s="454">
        <v>1674242</v>
      </c>
      <c r="K53" s="413">
        <v>1013.9313619039179</v>
      </c>
      <c r="L53" s="413">
        <v>999.31192971114854</v>
      </c>
      <c r="M53" s="376"/>
    </row>
    <row r="54" spans="2:13">
      <c r="B54" s="455"/>
      <c r="L54" s="197"/>
    </row>
    <row r="55" spans="2:13">
      <c r="L55" s="197"/>
    </row>
    <row r="56" spans="2:13">
      <c r="J56" s="451"/>
      <c r="K56" s="451"/>
    </row>
    <row r="57" spans="2:13" ht="12.75">
      <c r="B57" s="652" t="s">
        <v>710</v>
      </c>
      <c r="C57" s="652"/>
      <c r="D57" s="652"/>
      <c r="E57" s="652"/>
      <c r="F57" s="652"/>
      <c r="G57" s="652"/>
      <c r="H57" s="652"/>
      <c r="I57" s="652"/>
      <c r="J57" s="652"/>
      <c r="K57" s="652"/>
      <c r="L57" s="652"/>
    </row>
    <row r="58" spans="2:13">
      <c r="J58" s="451"/>
      <c r="K58" s="451"/>
    </row>
    <row r="59" spans="2:13" ht="12.75" customHeight="1">
      <c r="B59" s="419" t="s">
        <v>154</v>
      </c>
      <c r="C59" s="419" t="s">
        <v>172</v>
      </c>
      <c r="D59" s="420" t="s">
        <v>322</v>
      </c>
      <c r="E59" s="421" t="s">
        <v>34</v>
      </c>
      <c r="F59" s="422" t="s">
        <v>323</v>
      </c>
      <c r="G59" s="423" t="s">
        <v>324</v>
      </c>
      <c r="H59" s="424"/>
      <c r="I59" s="425" t="s">
        <v>325</v>
      </c>
      <c r="J59" s="425" t="s">
        <v>326</v>
      </c>
      <c r="K59" s="426" t="s">
        <v>327</v>
      </c>
      <c r="L59" s="424"/>
    </row>
    <row r="60" spans="2:13" ht="12.75" customHeight="1">
      <c r="B60" s="427" t="s">
        <v>154</v>
      </c>
      <c r="C60" s="427" t="s">
        <v>180</v>
      </c>
      <c r="D60" s="428" t="s">
        <v>328</v>
      </c>
      <c r="E60" s="429" t="s">
        <v>329</v>
      </c>
      <c r="F60" s="430" t="s">
        <v>330</v>
      </c>
      <c r="G60" s="431" t="s">
        <v>331</v>
      </c>
      <c r="H60" s="432"/>
      <c r="I60" s="433" t="s">
        <v>332</v>
      </c>
      <c r="J60" s="433" t="s">
        <v>154</v>
      </c>
      <c r="K60" s="434" t="s">
        <v>333</v>
      </c>
      <c r="L60" s="435"/>
    </row>
    <row r="61" spans="2:13" ht="12.75" customHeight="1">
      <c r="B61" s="436"/>
      <c r="C61" s="436"/>
      <c r="D61" s="437" t="s">
        <v>329</v>
      </c>
      <c r="E61" s="438" t="s">
        <v>328</v>
      </c>
      <c r="F61" s="430" t="s">
        <v>334</v>
      </c>
      <c r="G61" s="439" t="s">
        <v>335</v>
      </c>
      <c r="H61" s="440" t="s">
        <v>336</v>
      </c>
      <c r="I61" s="441" t="s">
        <v>337</v>
      </c>
      <c r="J61" s="433" t="s">
        <v>154</v>
      </c>
      <c r="K61" s="433" t="s">
        <v>338</v>
      </c>
      <c r="L61" s="433" t="s">
        <v>339</v>
      </c>
    </row>
    <row r="62" spans="2:13" ht="12.75" customHeight="1">
      <c r="B62" s="436" t="s">
        <v>696</v>
      </c>
      <c r="C62" s="436" t="s">
        <v>154</v>
      </c>
      <c r="D62" s="437" t="s">
        <v>154</v>
      </c>
      <c r="E62" s="438" t="s">
        <v>340</v>
      </c>
      <c r="F62" s="430" t="s">
        <v>341</v>
      </c>
      <c r="G62" s="442" t="s">
        <v>342</v>
      </c>
      <c r="H62" s="443" t="s">
        <v>343</v>
      </c>
      <c r="I62" s="441" t="s">
        <v>344</v>
      </c>
      <c r="J62" s="443" t="s">
        <v>154</v>
      </c>
      <c r="K62" s="443" t="s">
        <v>297</v>
      </c>
      <c r="L62" s="443" t="s">
        <v>345</v>
      </c>
    </row>
    <row r="63" spans="2:13" ht="14.25" customHeight="1">
      <c r="B63" s="436"/>
      <c r="C63" s="436" t="s">
        <v>154</v>
      </c>
      <c r="D63" s="437"/>
      <c r="E63" s="438" t="s">
        <v>346</v>
      </c>
      <c r="F63" s="444" t="s">
        <v>347</v>
      </c>
      <c r="G63" s="445"/>
      <c r="H63" s="336"/>
      <c r="I63" s="437"/>
      <c r="J63" s="437"/>
      <c r="K63" s="443" t="s">
        <v>244</v>
      </c>
      <c r="L63" s="443" t="s">
        <v>154</v>
      </c>
    </row>
    <row r="64" spans="2:13">
      <c r="B64" s="446" t="s">
        <v>4</v>
      </c>
      <c r="C64" s="446">
        <v>1</v>
      </c>
      <c r="D64" s="446">
        <v>2</v>
      </c>
      <c r="E64" s="446">
        <v>3</v>
      </c>
      <c r="F64" s="446">
        <v>4</v>
      </c>
      <c r="G64" s="446">
        <v>5</v>
      </c>
      <c r="H64" s="446">
        <v>6</v>
      </c>
      <c r="I64" s="446">
        <v>7</v>
      </c>
      <c r="J64" s="446">
        <v>8</v>
      </c>
      <c r="K64" s="446">
        <v>9</v>
      </c>
      <c r="L64" s="447">
        <v>10</v>
      </c>
    </row>
    <row r="65" spans="2:13" ht="12.75">
      <c r="B65" s="185" t="s">
        <v>231</v>
      </c>
      <c r="C65" s="405">
        <v>168</v>
      </c>
      <c r="D65" s="406">
        <v>75225426</v>
      </c>
      <c r="E65" s="406">
        <v>1397597</v>
      </c>
      <c r="F65" s="406">
        <v>102005</v>
      </c>
      <c r="G65" s="406">
        <v>495887</v>
      </c>
      <c r="H65" s="448" t="s">
        <v>152</v>
      </c>
      <c r="I65" s="407">
        <v>2697266</v>
      </c>
      <c r="J65" s="407">
        <v>261966</v>
      </c>
      <c r="K65" s="22">
        <v>965.70624210493895</v>
      </c>
      <c r="L65" s="22">
        <v>945.80348521424276</v>
      </c>
      <c r="M65" s="47"/>
    </row>
    <row r="66" spans="2:13" ht="12.75">
      <c r="B66" s="185" t="s">
        <v>210</v>
      </c>
      <c r="C66" s="405">
        <v>62</v>
      </c>
      <c r="D66" s="405" t="s">
        <v>157</v>
      </c>
      <c r="E66" s="405" t="s">
        <v>157</v>
      </c>
      <c r="F66" s="405" t="s">
        <v>157</v>
      </c>
      <c r="G66" s="405" t="s">
        <v>157</v>
      </c>
      <c r="H66" s="405" t="s">
        <v>157</v>
      </c>
      <c r="I66" s="405" t="s">
        <v>157</v>
      </c>
      <c r="J66" s="405" t="s">
        <v>157</v>
      </c>
      <c r="K66" s="33" t="s">
        <v>157</v>
      </c>
      <c r="L66" s="33" t="s">
        <v>157</v>
      </c>
      <c r="M66" s="47"/>
    </row>
    <row r="67" spans="2:13" ht="12.75">
      <c r="B67" s="185" t="s">
        <v>211</v>
      </c>
      <c r="C67" s="405">
        <v>273</v>
      </c>
      <c r="D67" s="406">
        <v>152222348</v>
      </c>
      <c r="E67" s="406">
        <v>1131126</v>
      </c>
      <c r="F67" s="406">
        <v>44434</v>
      </c>
      <c r="G67" s="406">
        <v>771780</v>
      </c>
      <c r="H67" s="407">
        <v>38761</v>
      </c>
      <c r="I67" s="407">
        <v>4461275</v>
      </c>
      <c r="J67" s="407">
        <v>984937</v>
      </c>
      <c r="K67" s="22">
        <v>1019.1531692215407</v>
      </c>
      <c r="L67" s="22">
        <v>1007.0572840172644</v>
      </c>
      <c r="M67" s="47"/>
    </row>
    <row r="68" spans="2:13" ht="12.75">
      <c r="B68" s="185" t="s">
        <v>212</v>
      </c>
      <c r="C68" s="405">
        <v>1</v>
      </c>
      <c r="D68" s="405" t="s">
        <v>157</v>
      </c>
      <c r="E68" s="448" t="s">
        <v>152</v>
      </c>
      <c r="F68" s="448" t="s">
        <v>152</v>
      </c>
      <c r="G68" s="405" t="s">
        <v>157</v>
      </c>
      <c r="H68" s="448" t="s">
        <v>152</v>
      </c>
      <c r="I68" s="405" t="s">
        <v>157</v>
      </c>
      <c r="J68" s="405" t="s">
        <v>157</v>
      </c>
      <c r="K68" s="33" t="s">
        <v>157</v>
      </c>
      <c r="L68" s="33" t="s">
        <v>157</v>
      </c>
      <c r="M68" s="456"/>
    </row>
    <row r="69" spans="2:13" ht="12.75">
      <c r="B69" s="20" t="s">
        <v>321</v>
      </c>
      <c r="C69" s="405">
        <v>1</v>
      </c>
      <c r="D69" s="405" t="s">
        <v>157</v>
      </c>
      <c r="E69" s="448" t="s">
        <v>152</v>
      </c>
      <c r="F69" s="448" t="s">
        <v>152</v>
      </c>
      <c r="G69" s="448" t="s">
        <v>152</v>
      </c>
      <c r="H69" s="448" t="s">
        <v>152</v>
      </c>
      <c r="I69" s="405" t="s">
        <v>157</v>
      </c>
      <c r="J69" s="405" t="s">
        <v>157</v>
      </c>
      <c r="K69" s="33" t="s">
        <v>157</v>
      </c>
      <c r="L69" s="33" t="s">
        <v>157</v>
      </c>
      <c r="M69" s="47"/>
    </row>
    <row r="70" spans="2:13" ht="12.75">
      <c r="B70" s="20"/>
      <c r="C70" s="336"/>
      <c r="D70" s="408"/>
      <c r="E70" s="408"/>
      <c r="F70" s="408"/>
      <c r="G70" s="408"/>
      <c r="H70" s="409"/>
      <c r="I70" s="409"/>
      <c r="J70" s="409"/>
      <c r="K70" s="409"/>
      <c r="L70" s="409"/>
      <c r="M70" s="47"/>
    </row>
    <row r="71" spans="2:13" ht="12.75">
      <c r="B71" s="190" t="s">
        <v>199</v>
      </c>
      <c r="C71" s="454">
        <v>505</v>
      </c>
      <c r="D71" s="454">
        <v>274540167</v>
      </c>
      <c r="E71" s="454">
        <v>2885485</v>
      </c>
      <c r="F71" s="454">
        <v>203128</v>
      </c>
      <c r="G71" s="454">
        <v>1497108</v>
      </c>
      <c r="H71" s="454">
        <v>278954</v>
      </c>
      <c r="I71" s="454">
        <v>8769610</v>
      </c>
      <c r="J71" s="454">
        <v>1674242</v>
      </c>
      <c r="K71" s="287">
        <v>1013.9313619039179</v>
      </c>
      <c r="L71" s="287">
        <v>999.31192971114842</v>
      </c>
      <c r="M71" s="47"/>
    </row>
    <row r="72" spans="2:13" ht="12">
      <c r="B72" s="47"/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47"/>
    </row>
  </sheetData>
  <mergeCells count="4">
    <mergeCell ref="B2:L2"/>
    <mergeCell ref="B23:L23"/>
    <mergeCell ref="B39:L39"/>
    <mergeCell ref="B57:L57"/>
  </mergeCells>
  <pageMargins left="0.78740157480314965" right="0" top="0.78740157480314965" bottom="0.74803149606299213" header="0.31496062992125984" footer="0.31496062992125984"/>
  <pageSetup paperSize="9" fitToHeight="0" orientation="landscape" r:id="rId1"/>
  <rowBreaks count="1" manualBreakCount="1">
    <brk id="3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opLeftCell="A43" zoomScaleNormal="100" workbookViewId="0">
      <selection activeCell="Q83" sqref="Q83"/>
    </sheetView>
  </sheetViews>
  <sheetFormatPr defaultRowHeight="12.75"/>
  <cols>
    <col min="1" max="1" width="23" style="99" customWidth="1"/>
    <col min="2" max="2" width="8" style="99" customWidth="1"/>
    <col min="3" max="3" width="8.85546875" style="99" customWidth="1"/>
    <col min="4" max="4" width="8.42578125" style="99" customWidth="1"/>
    <col min="5" max="5" width="9" style="99" customWidth="1"/>
    <col min="6" max="7" width="9.140625" style="99"/>
    <col min="8" max="8" width="11.7109375" style="99" customWidth="1"/>
    <col min="9" max="9" width="11.85546875" style="99" customWidth="1"/>
    <col min="10" max="10" width="10.42578125" style="99" customWidth="1"/>
    <col min="11" max="11" width="10.7109375" style="99" customWidth="1"/>
    <col min="12" max="12" width="10.85546875" style="99" customWidth="1"/>
    <col min="13" max="16384" width="9.140625" style="99"/>
  </cols>
  <sheetData>
    <row r="1" spans="1:12" ht="12.75" customHeight="1">
      <c r="A1" s="682" t="s">
        <v>717</v>
      </c>
      <c r="B1" s="682"/>
      <c r="C1" s="682"/>
      <c r="D1" s="682"/>
      <c r="E1" s="682"/>
      <c r="F1" s="682"/>
      <c r="G1" s="682"/>
      <c r="H1" s="682"/>
      <c r="I1" s="682"/>
      <c r="J1" s="682"/>
      <c r="K1" s="682"/>
      <c r="L1" s="682"/>
    </row>
    <row r="2" spans="1:12">
      <c r="A2" s="164"/>
      <c r="B2" s="163"/>
      <c r="C2" s="239"/>
      <c r="D2" s="163"/>
      <c r="E2" s="163"/>
      <c r="F2" s="163"/>
      <c r="G2" s="163"/>
      <c r="H2" s="239"/>
      <c r="I2" s="163"/>
      <c r="J2" s="163"/>
      <c r="K2" s="163"/>
      <c r="L2" s="163"/>
    </row>
    <row r="3" spans="1:12">
      <c r="A3" s="527" t="s">
        <v>154</v>
      </c>
      <c r="B3" s="528"/>
      <c r="C3" s="529"/>
      <c r="D3" s="530" t="s">
        <v>348</v>
      </c>
      <c r="E3" s="530"/>
      <c r="F3" s="530"/>
      <c r="G3" s="531"/>
      <c r="H3" s="529"/>
      <c r="I3" s="530" t="s">
        <v>349</v>
      </c>
      <c r="J3" s="530"/>
      <c r="K3" s="530"/>
      <c r="L3" s="531"/>
    </row>
    <row r="4" spans="1:12">
      <c r="A4" s="532"/>
      <c r="B4" s="533" t="s">
        <v>172</v>
      </c>
      <c r="C4" s="530" t="s">
        <v>350</v>
      </c>
      <c r="D4" s="530"/>
      <c r="E4" s="530"/>
      <c r="F4" s="531"/>
      <c r="G4" s="528" t="s">
        <v>351</v>
      </c>
      <c r="H4" s="530" t="s">
        <v>352</v>
      </c>
      <c r="I4" s="530"/>
      <c r="J4" s="530"/>
      <c r="K4" s="531"/>
      <c r="L4" s="533" t="s">
        <v>351</v>
      </c>
    </row>
    <row r="5" spans="1:12">
      <c r="A5" s="532" t="s">
        <v>696</v>
      </c>
      <c r="B5" s="533" t="s">
        <v>718</v>
      </c>
      <c r="C5" s="534" t="s">
        <v>353</v>
      </c>
      <c r="D5" s="533" t="s">
        <v>154</v>
      </c>
      <c r="E5" s="533" t="s">
        <v>154</v>
      </c>
      <c r="F5" s="533" t="s">
        <v>354</v>
      </c>
      <c r="G5" s="535" t="s">
        <v>355</v>
      </c>
      <c r="H5" s="534" t="s">
        <v>353</v>
      </c>
      <c r="I5" s="533" t="s">
        <v>154</v>
      </c>
      <c r="J5" s="533" t="s">
        <v>154</v>
      </c>
      <c r="K5" s="533" t="s">
        <v>354</v>
      </c>
      <c r="L5" s="535" t="s">
        <v>355</v>
      </c>
    </row>
    <row r="6" spans="1:12">
      <c r="A6" s="532"/>
      <c r="B6" s="533" t="s">
        <v>154</v>
      </c>
      <c r="C6" s="536"/>
      <c r="D6" s="533" t="s">
        <v>356</v>
      </c>
      <c r="E6" s="533" t="s">
        <v>357</v>
      </c>
      <c r="F6" s="535" t="s">
        <v>358</v>
      </c>
      <c r="G6" s="535" t="s">
        <v>359</v>
      </c>
      <c r="H6" s="537"/>
      <c r="I6" s="533" t="s">
        <v>356</v>
      </c>
      <c r="J6" s="533" t="s">
        <v>357</v>
      </c>
      <c r="K6" s="535" t="s">
        <v>358</v>
      </c>
      <c r="L6" s="535" t="s">
        <v>359</v>
      </c>
    </row>
    <row r="7" spans="1:12">
      <c r="A7" s="532"/>
      <c r="B7" s="533" t="s">
        <v>154</v>
      </c>
      <c r="C7" s="536"/>
      <c r="D7" s="533" t="s">
        <v>154</v>
      </c>
      <c r="E7" s="533" t="s">
        <v>154</v>
      </c>
      <c r="F7" s="535" t="s">
        <v>360</v>
      </c>
      <c r="G7" s="535" t="s">
        <v>361</v>
      </c>
      <c r="H7" s="537"/>
      <c r="I7" s="533" t="s">
        <v>154</v>
      </c>
      <c r="J7" s="533" t="s">
        <v>154</v>
      </c>
      <c r="K7" s="535" t="s">
        <v>360</v>
      </c>
      <c r="L7" s="535" t="s">
        <v>361</v>
      </c>
    </row>
    <row r="8" spans="1:12">
      <c r="A8" s="538" t="s">
        <v>4</v>
      </c>
      <c r="B8" s="539">
        <v>1</v>
      </c>
      <c r="C8" s="540"/>
      <c r="D8" s="539">
        <v>2</v>
      </c>
      <c r="E8" s="539">
        <v>3</v>
      </c>
      <c r="F8" s="539">
        <v>4</v>
      </c>
      <c r="G8" s="539">
        <v>5</v>
      </c>
      <c r="H8" s="540"/>
      <c r="I8" s="539">
        <v>6</v>
      </c>
      <c r="J8" s="539">
        <v>7</v>
      </c>
      <c r="K8" s="539">
        <v>8</v>
      </c>
      <c r="L8" s="539">
        <v>9</v>
      </c>
    </row>
    <row r="9" spans="1:12" ht="12.75" customHeight="1">
      <c r="A9" s="240" t="s">
        <v>283</v>
      </c>
      <c r="B9" s="241">
        <v>33</v>
      </c>
      <c r="C9" s="242">
        <v>491004</v>
      </c>
      <c r="D9" s="242">
        <v>491004</v>
      </c>
      <c r="E9" s="242" t="s">
        <v>152</v>
      </c>
      <c r="F9" s="242" t="s">
        <v>152</v>
      </c>
      <c r="G9" s="242" t="s">
        <v>152</v>
      </c>
      <c r="H9" s="243">
        <v>30580880</v>
      </c>
      <c r="I9" s="243">
        <v>26396194</v>
      </c>
      <c r="J9" s="243">
        <v>1650997</v>
      </c>
      <c r="K9" s="243">
        <v>2460549</v>
      </c>
      <c r="L9" s="243">
        <v>2712516</v>
      </c>
    </row>
    <row r="10" spans="1:12">
      <c r="A10" s="240" t="s">
        <v>284</v>
      </c>
      <c r="B10" s="241">
        <v>89</v>
      </c>
      <c r="C10" s="242">
        <v>114946</v>
      </c>
      <c r="D10" s="242">
        <v>114946</v>
      </c>
      <c r="E10" s="242" t="s">
        <v>152</v>
      </c>
      <c r="F10" s="242" t="s">
        <v>152</v>
      </c>
      <c r="G10" s="242" t="s">
        <v>152</v>
      </c>
      <c r="H10" s="243">
        <v>62249333</v>
      </c>
      <c r="I10" s="243">
        <v>48020237</v>
      </c>
      <c r="J10" s="243">
        <v>1643652</v>
      </c>
      <c r="K10" s="243">
        <v>12585444</v>
      </c>
      <c r="L10" s="243">
        <v>10297213</v>
      </c>
    </row>
    <row r="11" spans="1:12">
      <c r="A11" s="240" t="s">
        <v>285</v>
      </c>
      <c r="B11" s="241">
        <v>49</v>
      </c>
      <c r="C11" s="242" t="s">
        <v>152</v>
      </c>
      <c r="D11" s="242" t="s">
        <v>152</v>
      </c>
      <c r="E11" s="242" t="s">
        <v>152</v>
      </c>
      <c r="F11" s="242" t="s">
        <v>152</v>
      </c>
      <c r="G11" s="242" t="s">
        <v>152</v>
      </c>
      <c r="H11" s="243">
        <v>21238917</v>
      </c>
      <c r="I11" s="243">
        <v>15206611</v>
      </c>
      <c r="J11" s="243">
        <v>930497</v>
      </c>
      <c r="K11" s="243">
        <v>5101644</v>
      </c>
      <c r="L11" s="243">
        <v>5508454</v>
      </c>
    </row>
    <row r="12" spans="1:12">
      <c r="A12" s="240" t="s">
        <v>286</v>
      </c>
      <c r="B12" s="241">
        <v>101</v>
      </c>
      <c r="C12" s="242">
        <v>15622</v>
      </c>
      <c r="D12" s="242">
        <v>15622</v>
      </c>
      <c r="E12" s="242" t="s">
        <v>152</v>
      </c>
      <c r="F12" s="242" t="s">
        <v>152</v>
      </c>
      <c r="G12" s="242" t="s">
        <v>152</v>
      </c>
      <c r="H12" s="243">
        <v>62282782</v>
      </c>
      <c r="I12" s="243">
        <v>52687088</v>
      </c>
      <c r="J12" s="243">
        <v>1406287</v>
      </c>
      <c r="K12" s="243">
        <v>8156172</v>
      </c>
      <c r="L12" s="243">
        <v>12950976</v>
      </c>
    </row>
    <row r="13" spans="1:12">
      <c r="A13" s="240" t="s">
        <v>287</v>
      </c>
      <c r="B13" s="241">
        <v>56</v>
      </c>
      <c r="C13" s="242">
        <v>6855</v>
      </c>
      <c r="D13" s="242">
        <v>6855</v>
      </c>
      <c r="E13" s="242" t="s">
        <v>152</v>
      </c>
      <c r="F13" s="242" t="s">
        <v>152</v>
      </c>
      <c r="G13" s="242" t="s">
        <v>152</v>
      </c>
      <c r="H13" s="243">
        <v>20103288</v>
      </c>
      <c r="I13" s="243">
        <v>13727279</v>
      </c>
      <c r="J13" s="243">
        <v>686050</v>
      </c>
      <c r="K13" s="243">
        <v>5627349</v>
      </c>
      <c r="L13" s="243">
        <v>3786864</v>
      </c>
    </row>
    <row r="14" spans="1:12">
      <c r="A14" s="240" t="s">
        <v>288</v>
      </c>
      <c r="B14" s="241">
        <v>56</v>
      </c>
      <c r="C14" s="242" t="s">
        <v>152</v>
      </c>
      <c r="D14" s="242" t="s">
        <v>152</v>
      </c>
      <c r="E14" s="242" t="s">
        <v>152</v>
      </c>
      <c r="F14" s="242" t="s">
        <v>152</v>
      </c>
      <c r="G14" s="242" t="s">
        <v>152</v>
      </c>
      <c r="H14" s="243">
        <v>37178337</v>
      </c>
      <c r="I14" s="243">
        <v>27064116</v>
      </c>
      <c r="J14" s="243">
        <v>2732541</v>
      </c>
      <c r="K14" s="243">
        <v>6663540</v>
      </c>
      <c r="L14" s="243">
        <v>5881674</v>
      </c>
    </row>
    <row r="15" spans="1:12">
      <c r="A15" s="240" t="s">
        <v>289</v>
      </c>
      <c r="B15" s="241">
        <v>62</v>
      </c>
      <c r="C15" s="242">
        <v>15596</v>
      </c>
      <c r="D15" s="242">
        <v>16247</v>
      </c>
      <c r="E15" s="242">
        <v>-651</v>
      </c>
      <c r="F15" s="242" t="s">
        <v>152</v>
      </c>
      <c r="G15" s="242" t="s">
        <v>152</v>
      </c>
      <c r="H15" s="243">
        <v>18200014</v>
      </c>
      <c r="I15" s="243">
        <v>9581507</v>
      </c>
      <c r="J15" s="243">
        <v>1638660</v>
      </c>
      <c r="K15" s="243">
        <v>6701056</v>
      </c>
      <c r="L15" s="243">
        <v>5466626</v>
      </c>
    </row>
    <row r="16" spans="1:12">
      <c r="A16" s="240" t="s">
        <v>290</v>
      </c>
      <c r="B16" s="241">
        <v>57</v>
      </c>
      <c r="C16" s="242">
        <v>1250</v>
      </c>
      <c r="D16" s="242">
        <v>1250</v>
      </c>
      <c r="E16" s="242"/>
      <c r="F16" s="242" t="s">
        <v>152</v>
      </c>
      <c r="G16" s="242" t="s">
        <v>152</v>
      </c>
      <c r="H16" s="243">
        <v>16893004</v>
      </c>
      <c r="I16" s="243">
        <v>12706378</v>
      </c>
      <c r="J16" s="243">
        <v>558835</v>
      </c>
      <c r="K16" s="243">
        <v>3624882</v>
      </c>
      <c r="L16" s="243">
        <v>3948787</v>
      </c>
    </row>
    <row r="17" spans="1:12">
      <c r="A17" s="69"/>
      <c r="B17" s="244"/>
      <c r="C17" s="244"/>
      <c r="D17" s="244"/>
      <c r="E17" s="244"/>
      <c r="F17" s="244"/>
      <c r="G17" s="244"/>
      <c r="H17" s="245"/>
      <c r="I17" s="245"/>
      <c r="J17" s="245"/>
      <c r="K17" s="245"/>
      <c r="L17" s="245"/>
    </row>
    <row r="18" spans="1:12">
      <c r="A18" s="246" t="s">
        <v>291</v>
      </c>
      <c r="B18" s="247">
        <v>503</v>
      </c>
      <c r="C18" s="247">
        <v>645273</v>
      </c>
      <c r="D18" s="247">
        <v>645924</v>
      </c>
      <c r="E18" s="247">
        <v>-651</v>
      </c>
      <c r="F18" s="247">
        <v>0</v>
      </c>
      <c r="G18" s="247">
        <v>0</v>
      </c>
      <c r="H18" s="247">
        <v>268726555</v>
      </c>
      <c r="I18" s="247">
        <v>205389410</v>
      </c>
      <c r="J18" s="247">
        <v>11247519</v>
      </c>
      <c r="K18" s="247">
        <v>50920636</v>
      </c>
      <c r="L18" s="247">
        <v>50553110</v>
      </c>
    </row>
    <row r="19" spans="1:12">
      <c r="A19" s="246"/>
      <c r="B19" s="247"/>
      <c r="C19" s="247"/>
      <c r="D19" s="247"/>
      <c r="E19" s="247"/>
      <c r="F19" s="247"/>
      <c r="G19" s="247"/>
      <c r="H19" s="247"/>
      <c r="I19" s="247"/>
      <c r="J19" s="247"/>
      <c r="K19" s="247"/>
      <c r="L19" s="247"/>
    </row>
    <row r="20" spans="1:12">
      <c r="A20" s="246"/>
      <c r="B20" s="247"/>
      <c r="C20" s="247"/>
      <c r="D20" s="247"/>
      <c r="E20" s="247"/>
      <c r="F20" s="247"/>
      <c r="G20" s="247"/>
      <c r="H20" s="247"/>
      <c r="I20" s="247"/>
      <c r="J20" s="247"/>
      <c r="K20" s="247"/>
      <c r="L20" s="247"/>
    </row>
    <row r="21" spans="1:12">
      <c r="A21" s="22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</row>
    <row r="22" spans="1:12">
      <c r="A22" s="683" t="s">
        <v>716</v>
      </c>
      <c r="B22" s="682"/>
      <c r="C22" s="682"/>
      <c r="D22" s="682"/>
      <c r="E22" s="682"/>
      <c r="F22" s="682"/>
      <c r="G22" s="682"/>
      <c r="H22" s="682"/>
      <c r="I22" s="682"/>
      <c r="J22" s="682"/>
      <c r="K22" s="682"/>
      <c r="L22" s="682"/>
    </row>
    <row r="23" spans="1:12">
      <c r="A23" s="164"/>
      <c r="B23" s="239"/>
      <c r="C23" s="239"/>
      <c r="D23" s="239"/>
      <c r="E23" s="239"/>
      <c r="F23" s="239"/>
      <c r="G23" s="239"/>
      <c r="H23" s="239"/>
      <c r="I23" s="239"/>
      <c r="J23" s="239"/>
      <c r="K23" s="239"/>
      <c r="L23" s="163"/>
    </row>
    <row r="24" spans="1:12">
      <c r="A24" s="527" t="s">
        <v>154</v>
      </c>
      <c r="B24" s="528"/>
      <c r="C24" s="529"/>
      <c r="D24" s="530" t="s">
        <v>348</v>
      </c>
      <c r="E24" s="530"/>
      <c r="F24" s="530"/>
      <c r="G24" s="531"/>
      <c r="H24" s="529"/>
      <c r="I24" s="530" t="s">
        <v>349</v>
      </c>
      <c r="J24" s="530"/>
      <c r="K24" s="530"/>
      <c r="L24" s="531"/>
    </row>
    <row r="25" spans="1:12">
      <c r="A25" s="532"/>
      <c r="B25" s="533" t="s">
        <v>172</v>
      </c>
      <c r="C25" s="530" t="s">
        <v>350</v>
      </c>
      <c r="D25" s="530"/>
      <c r="E25" s="530"/>
      <c r="F25" s="531"/>
      <c r="G25" s="528" t="s">
        <v>351</v>
      </c>
      <c r="H25" s="530" t="s">
        <v>352</v>
      </c>
      <c r="I25" s="530"/>
      <c r="J25" s="530"/>
      <c r="K25" s="531"/>
      <c r="L25" s="533" t="s">
        <v>351</v>
      </c>
    </row>
    <row r="26" spans="1:12">
      <c r="A26" s="532" t="s">
        <v>696</v>
      </c>
      <c r="B26" s="533" t="s">
        <v>718</v>
      </c>
      <c r="C26" s="534" t="s">
        <v>353</v>
      </c>
      <c r="D26" s="533" t="s">
        <v>154</v>
      </c>
      <c r="E26" s="533" t="s">
        <v>154</v>
      </c>
      <c r="F26" s="533" t="s">
        <v>354</v>
      </c>
      <c r="G26" s="535" t="s">
        <v>355</v>
      </c>
      <c r="H26" s="534" t="s">
        <v>353</v>
      </c>
      <c r="I26" s="533" t="s">
        <v>154</v>
      </c>
      <c r="J26" s="533" t="s">
        <v>154</v>
      </c>
      <c r="K26" s="533" t="s">
        <v>354</v>
      </c>
      <c r="L26" s="535" t="s">
        <v>355</v>
      </c>
    </row>
    <row r="27" spans="1:12">
      <c r="A27" s="532"/>
      <c r="B27" s="533" t="s">
        <v>154</v>
      </c>
      <c r="C27" s="536"/>
      <c r="D27" s="533" t="s">
        <v>356</v>
      </c>
      <c r="E27" s="533" t="s">
        <v>357</v>
      </c>
      <c r="F27" s="535" t="s">
        <v>358</v>
      </c>
      <c r="G27" s="535" t="s">
        <v>359</v>
      </c>
      <c r="H27" s="537"/>
      <c r="I27" s="533" t="s">
        <v>356</v>
      </c>
      <c r="J27" s="533" t="s">
        <v>357</v>
      </c>
      <c r="K27" s="535" t="s">
        <v>358</v>
      </c>
      <c r="L27" s="535" t="s">
        <v>359</v>
      </c>
    </row>
    <row r="28" spans="1:12">
      <c r="A28" s="532"/>
      <c r="B28" s="533" t="s">
        <v>154</v>
      </c>
      <c r="C28" s="536"/>
      <c r="D28" s="533" t="s">
        <v>154</v>
      </c>
      <c r="E28" s="533" t="s">
        <v>154</v>
      </c>
      <c r="F28" s="535" t="s">
        <v>360</v>
      </c>
      <c r="G28" s="535" t="s">
        <v>361</v>
      </c>
      <c r="H28" s="537"/>
      <c r="I28" s="533" t="s">
        <v>154</v>
      </c>
      <c r="J28" s="533" t="s">
        <v>154</v>
      </c>
      <c r="K28" s="535" t="s">
        <v>360</v>
      </c>
      <c r="L28" s="535" t="s">
        <v>361</v>
      </c>
    </row>
    <row r="29" spans="1:12">
      <c r="A29" s="538" t="s">
        <v>4</v>
      </c>
      <c r="B29" s="539">
        <v>1</v>
      </c>
      <c r="C29" s="540"/>
      <c r="D29" s="539">
        <v>2</v>
      </c>
      <c r="E29" s="539">
        <v>3</v>
      </c>
      <c r="F29" s="539">
        <v>4</v>
      </c>
      <c r="G29" s="539">
        <v>5</v>
      </c>
      <c r="H29" s="540"/>
      <c r="I29" s="539">
        <v>6</v>
      </c>
      <c r="J29" s="539">
        <v>7</v>
      </c>
      <c r="K29" s="539">
        <v>8</v>
      </c>
      <c r="L29" s="539">
        <v>9</v>
      </c>
    </row>
    <row r="30" spans="1:12">
      <c r="A30" s="240" t="s">
        <v>362</v>
      </c>
      <c r="B30" s="241">
        <v>119</v>
      </c>
      <c r="C30" s="241">
        <v>20777</v>
      </c>
      <c r="D30" s="241">
        <v>20777</v>
      </c>
      <c r="E30" s="242" t="s">
        <v>152</v>
      </c>
      <c r="F30" s="242" t="s">
        <v>152</v>
      </c>
      <c r="G30" s="242" t="s">
        <v>152</v>
      </c>
      <c r="H30" s="241">
        <v>30443500</v>
      </c>
      <c r="I30" s="241">
        <v>23869766</v>
      </c>
      <c r="J30" s="241">
        <v>1289492</v>
      </c>
      <c r="K30" s="241">
        <v>5284242</v>
      </c>
      <c r="L30" s="241">
        <v>6301202</v>
      </c>
    </row>
    <row r="31" spans="1:12">
      <c r="A31" s="240" t="s">
        <v>363</v>
      </c>
      <c r="B31" s="241">
        <v>252</v>
      </c>
      <c r="C31" s="241">
        <v>55340</v>
      </c>
      <c r="D31" s="241">
        <v>55991</v>
      </c>
      <c r="E31" s="241">
        <v>-651</v>
      </c>
      <c r="F31" s="242" t="s">
        <v>152</v>
      </c>
      <c r="G31" s="242" t="s">
        <v>152</v>
      </c>
      <c r="H31" s="241">
        <v>107109424</v>
      </c>
      <c r="I31" s="241">
        <v>81110081</v>
      </c>
      <c r="J31" s="241">
        <v>6604045</v>
      </c>
      <c r="K31" s="241">
        <v>19150099</v>
      </c>
      <c r="L31" s="241">
        <v>23160423</v>
      </c>
    </row>
    <row r="32" spans="1:12">
      <c r="A32" s="240" t="s">
        <v>364</v>
      </c>
      <c r="B32" s="241">
        <v>132</v>
      </c>
      <c r="C32" s="241">
        <v>569156</v>
      </c>
      <c r="D32" s="241">
        <v>569156</v>
      </c>
      <c r="E32" s="242" t="s">
        <v>152</v>
      </c>
      <c r="F32" s="242" t="s">
        <v>152</v>
      </c>
      <c r="G32" s="242" t="s">
        <v>152</v>
      </c>
      <c r="H32" s="241">
        <v>131173631</v>
      </c>
      <c r="I32" s="241">
        <v>100409563</v>
      </c>
      <c r="J32" s="241">
        <v>3353982</v>
      </c>
      <c r="K32" s="241">
        <v>26486295</v>
      </c>
      <c r="L32" s="241">
        <v>21091485</v>
      </c>
    </row>
    <row r="33" spans="1:12">
      <c r="A33" s="240"/>
      <c r="B33" s="248"/>
      <c r="C33" s="248"/>
      <c r="D33" s="248"/>
      <c r="E33" s="248"/>
      <c r="F33" s="248"/>
      <c r="G33" s="248"/>
      <c r="H33" s="249"/>
      <c r="I33" s="249"/>
      <c r="J33" s="249"/>
      <c r="K33" s="249"/>
      <c r="L33" s="249"/>
    </row>
    <row r="34" spans="1:12">
      <c r="A34" s="246" t="s">
        <v>291</v>
      </c>
      <c r="B34" s="247">
        <v>503</v>
      </c>
      <c r="C34" s="247">
        <v>645273</v>
      </c>
      <c r="D34" s="247">
        <v>645924</v>
      </c>
      <c r="E34" s="247">
        <v>-651</v>
      </c>
      <c r="F34" s="247">
        <v>0</v>
      </c>
      <c r="G34" s="247">
        <v>0</v>
      </c>
      <c r="H34" s="247">
        <v>268726555</v>
      </c>
      <c r="I34" s="247">
        <v>205389410</v>
      </c>
      <c r="J34" s="247">
        <v>11247519</v>
      </c>
      <c r="K34" s="247">
        <v>50920636</v>
      </c>
      <c r="L34" s="247">
        <v>50553110</v>
      </c>
    </row>
    <row r="35" spans="1:12">
      <c r="A35" s="250"/>
      <c r="B35" s="251"/>
      <c r="C35" s="251"/>
      <c r="D35" s="251"/>
      <c r="E35" s="251"/>
      <c r="F35" s="251"/>
      <c r="G35" s="251"/>
      <c r="H35" s="251"/>
      <c r="I35" s="251"/>
      <c r="J35" s="251"/>
      <c r="K35" s="251"/>
      <c r="L35" s="251"/>
    </row>
    <row r="36" spans="1:12">
      <c r="A36" s="168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</row>
    <row r="37" spans="1:12">
      <c r="A37" s="168"/>
      <c r="B37" s="252"/>
      <c r="C37" s="252"/>
      <c r="D37" s="252"/>
      <c r="E37" s="252"/>
      <c r="F37" s="252"/>
      <c r="G37" s="252"/>
      <c r="H37" s="252"/>
      <c r="I37" s="252"/>
      <c r="J37" s="252"/>
      <c r="K37" s="252"/>
      <c r="L37" s="252"/>
    </row>
    <row r="38" spans="1:12" ht="12.75" customHeight="1">
      <c r="A38" s="682" t="s">
        <v>715</v>
      </c>
      <c r="B38" s="682"/>
      <c r="C38" s="682"/>
      <c r="D38" s="682"/>
      <c r="E38" s="682"/>
      <c r="F38" s="682"/>
      <c r="G38" s="682"/>
      <c r="H38" s="682"/>
      <c r="I38" s="682"/>
      <c r="J38" s="682"/>
      <c r="K38" s="682"/>
      <c r="L38" s="682"/>
    </row>
    <row r="39" spans="1:12">
      <c r="A39" s="164"/>
      <c r="B39" s="163"/>
      <c r="C39" s="239"/>
      <c r="D39" s="163"/>
      <c r="E39" s="163"/>
      <c r="F39" s="163"/>
      <c r="G39" s="163"/>
      <c r="H39" s="239"/>
      <c r="I39" s="163"/>
      <c r="J39" s="163"/>
      <c r="K39" s="163"/>
      <c r="L39" s="163"/>
    </row>
    <row r="40" spans="1:12">
      <c r="A40" s="527" t="s">
        <v>154</v>
      </c>
      <c r="B40" s="528"/>
      <c r="C40" s="529"/>
      <c r="D40" s="530" t="s">
        <v>348</v>
      </c>
      <c r="E40" s="530"/>
      <c r="F40" s="530"/>
      <c r="G40" s="531"/>
      <c r="H40" s="529"/>
      <c r="I40" s="530" t="s">
        <v>349</v>
      </c>
      <c r="J40" s="530"/>
      <c r="K40" s="530"/>
      <c r="L40" s="531"/>
    </row>
    <row r="41" spans="1:12">
      <c r="A41" s="532"/>
      <c r="B41" s="533" t="s">
        <v>172</v>
      </c>
      <c r="C41" s="530" t="s">
        <v>350</v>
      </c>
      <c r="D41" s="530"/>
      <c r="E41" s="530"/>
      <c r="F41" s="531"/>
      <c r="G41" s="528" t="s">
        <v>351</v>
      </c>
      <c r="H41" s="530" t="s">
        <v>352</v>
      </c>
      <c r="I41" s="530"/>
      <c r="J41" s="530"/>
      <c r="K41" s="531"/>
      <c r="L41" s="533" t="s">
        <v>351</v>
      </c>
    </row>
    <row r="42" spans="1:12">
      <c r="A42" s="532" t="s">
        <v>696</v>
      </c>
      <c r="B42" s="533" t="s">
        <v>718</v>
      </c>
      <c r="C42" s="534" t="s">
        <v>353</v>
      </c>
      <c r="D42" s="533" t="s">
        <v>154</v>
      </c>
      <c r="E42" s="533" t="s">
        <v>154</v>
      </c>
      <c r="F42" s="533" t="s">
        <v>354</v>
      </c>
      <c r="G42" s="535" t="s">
        <v>355</v>
      </c>
      <c r="H42" s="534" t="s">
        <v>353</v>
      </c>
      <c r="I42" s="533" t="s">
        <v>154</v>
      </c>
      <c r="J42" s="533" t="s">
        <v>154</v>
      </c>
      <c r="K42" s="533" t="s">
        <v>354</v>
      </c>
      <c r="L42" s="535" t="s">
        <v>355</v>
      </c>
    </row>
    <row r="43" spans="1:12">
      <c r="A43" s="532"/>
      <c r="B43" s="533" t="s">
        <v>154</v>
      </c>
      <c r="C43" s="536"/>
      <c r="D43" s="533" t="s">
        <v>356</v>
      </c>
      <c r="E43" s="533" t="s">
        <v>357</v>
      </c>
      <c r="F43" s="535" t="s">
        <v>358</v>
      </c>
      <c r="G43" s="535" t="s">
        <v>359</v>
      </c>
      <c r="H43" s="537"/>
      <c r="I43" s="533" t="s">
        <v>356</v>
      </c>
      <c r="J43" s="533" t="s">
        <v>357</v>
      </c>
      <c r="K43" s="535" t="s">
        <v>358</v>
      </c>
      <c r="L43" s="535" t="s">
        <v>359</v>
      </c>
    </row>
    <row r="44" spans="1:12">
      <c r="A44" s="532"/>
      <c r="B44" s="541" t="s">
        <v>154</v>
      </c>
      <c r="C44" s="536"/>
      <c r="D44" s="533" t="s">
        <v>154</v>
      </c>
      <c r="E44" s="533" t="s">
        <v>154</v>
      </c>
      <c r="F44" s="535" t="s">
        <v>360</v>
      </c>
      <c r="G44" s="535" t="s">
        <v>361</v>
      </c>
      <c r="H44" s="537"/>
      <c r="I44" s="533" t="s">
        <v>154</v>
      </c>
      <c r="J44" s="533" t="s">
        <v>154</v>
      </c>
      <c r="K44" s="535" t="s">
        <v>360</v>
      </c>
      <c r="L44" s="535" t="s">
        <v>361</v>
      </c>
    </row>
    <row r="45" spans="1:12">
      <c r="A45" s="542" t="s">
        <v>4</v>
      </c>
      <c r="B45" s="543">
        <v>1</v>
      </c>
      <c r="C45" s="540"/>
      <c r="D45" s="539">
        <v>2</v>
      </c>
      <c r="E45" s="539">
        <v>3</v>
      </c>
      <c r="F45" s="539">
        <v>4</v>
      </c>
      <c r="G45" s="539">
        <v>5</v>
      </c>
      <c r="H45" s="540"/>
      <c r="I45" s="539">
        <v>6</v>
      </c>
      <c r="J45" s="539">
        <v>7</v>
      </c>
      <c r="K45" s="539">
        <v>8</v>
      </c>
      <c r="L45" s="539">
        <v>9</v>
      </c>
    </row>
    <row r="46" spans="1:12" ht="12.75" customHeight="1">
      <c r="A46" s="253" t="s">
        <v>365</v>
      </c>
      <c r="B46" s="241">
        <v>189</v>
      </c>
      <c r="C46" s="165">
        <v>32316</v>
      </c>
      <c r="D46" s="242">
        <v>32967</v>
      </c>
      <c r="E46" s="242">
        <v>-651</v>
      </c>
      <c r="F46" s="242" t="s">
        <v>152</v>
      </c>
      <c r="G46" s="242" t="s">
        <v>152</v>
      </c>
      <c r="H46" s="243">
        <v>106039084</v>
      </c>
      <c r="I46" s="243">
        <v>85898453</v>
      </c>
      <c r="J46" s="243">
        <v>5631365</v>
      </c>
      <c r="K46" s="243">
        <v>14436126</v>
      </c>
      <c r="L46" s="243">
        <v>18399153</v>
      </c>
    </row>
    <row r="47" spans="1:12" ht="12.75" customHeight="1">
      <c r="A47" s="253" t="s">
        <v>366</v>
      </c>
      <c r="B47" s="241">
        <v>256</v>
      </c>
      <c r="C47" s="165">
        <v>27862</v>
      </c>
      <c r="D47" s="242">
        <v>27862</v>
      </c>
      <c r="E47" s="242" t="s">
        <v>152</v>
      </c>
      <c r="F47" s="242" t="s">
        <v>152</v>
      </c>
      <c r="G47" s="242" t="s">
        <v>152</v>
      </c>
      <c r="H47" s="243">
        <v>117674816</v>
      </c>
      <c r="I47" s="243">
        <v>84351708</v>
      </c>
      <c r="J47" s="243">
        <v>3476552</v>
      </c>
      <c r="K47" s="243">
        <v>28750706</v>
      </c>
      <c r="L47" s="243">
        <v>23709180</v>
      </c>
    </row>
    <row r="48" spans="1:12" ht="12.75" customHeight="1">
      <c r="A48" s="253" t="s">
        <v>367</v>
      </c>
      <c r="B48" s="165">
        <v>3</v>
      </c>
      <c r="C48" s="164">
        <v>481440</v>
      </c>
      <c r="D48" s="242">
        <v>481440</v>
      </c>
      <c r="E48" s="242" t="s">
        <v>152</v>
      </c>
      <c r="F48" s="242" t="s">
        <v>152</v>
      </c>
      <c r="G48" s="242" t="s">
        <v>152</v>
      </c>
      <c r="H48" s="242">
        <v>1359558</v>
      </c>
      <c r="I48" s="242">
        <v>1053833</v>
      </c>
      <c r="J48" s="242">
        <v>1200</v>
      </c>
      <c r="K48" s="242">
        <v>304525</v>
      </c>
      <c r="L48" s="242">
        <v>104643</v>
      </c>
    </row>
    <row r="49" spans="1:13" ht="12.75" customHeight="1">
      <c r="A49" s="253" t="s">
        <v>368</v>
      </c>
      <c r="B49" s="165">
        <v>29</v>
      </c>
      <c r="C49" s="164">
        <v>75234</v>
      </c>
      <c r="D49" s="242">
        <v>75234</v>
      </c>
      <c r="E49" s="242" t="s">
        <v>152</v>
      </c>
      <c r="F49" s="242" t="s">
        <v>152</v>
      </c>
      <c r="G49" s="242" t="s">
        <v>152</v>
      </c>
      <c r="H49" s="242">
        <v>30445159</v>
      </c>
      <c r="I49" s="242">
        <v>23682705</v>
      </c>
      <c r="J49" s="242">
        <v>875049</v>
      </c>
      <c r="K49" s="242">
        <v>5887405</v>
      </c>
      <c r="L49" s="242">
        <v>5330546</v>
      </c>
    </row>
    <row r="50" spans="1:13" ht="12.75" customHeight="1">
      <c r="A50" s="254" t="s">
        <v>369</v>
      </c>
      <c r="B50" s="241">
        <v>26</v>
      </c>
      <c r="C50" s="255">
        <v>28421</v>
      </c>
      <c r="D50" s="242">
        <v>28421</v>
      </c>
      <c r="E50" s="242" t="s">
        <v>152</v>
      </c>
      <c r="F50" s="242" t="s">
        <v>152</v>
      </c>
      <c r="G50" s="242" t="s">
        <v>152</v>
      </c>
      <c r="H50" s="243">
        <v>13207938</v>
      </c>
      <c r="I50" s="243">
        <v>10402711</v>
      </c>
      <c r="J50" s="243">
        <v>1263353</v>
      </c>
      <c r="K50" s="243">
        <v>1541874</v>
      </c>
      <c r="L50" s="243">
        <v>3009588</v>
      </c>
    </row>
    <row r="51" spans="1:13" ht="12.75" customHeight="1">
      <c r="A51" s="253"/>
      <c r="B51" s="244"/>
      <c r="C51" s="165"/>
      <c r="D51" s="244"/>
      <c r="E51" s="244"/>
      <c r="F51" s="244"/>
      <c r="G51" s="244"/>
      <c r="H51" s="245"/>
      <c r="I51" s="245"/>
      <c r="J51" s="245"/>
      <c r="K51" s="245"/>
      <c r="L51" s="245"/>
    </row>
    <row r="52" spans="1:13" ht="12.75" customHeight="1">
      <c r="A52" s="256" t="s">
        <v>291</v>
      </c>
      <c r="B52" s="247">
        <v>503</v>
      </c>
      <c r="C52" s="247">
        <v>645273</v>
      </c>
      <c r="D52" s="247">
        <v>645924</v>
      </c>
      <c r="E52" s="247">
        <v>-651</v>
      </c>
      <c r="F52" s="247">
        <v>0</v>
      </c>
      <c r="G52" s="247">
        <v>0</v>
      </c>
      <c r="H52" s="247">
        <v>268726555</v>
      </c>
      <c r="I52" s="247">
        <v>205389410</v>
      </c>
      <c r="J52" s="247">
        <v>11247519</v>
      </c>
      <c r="K52" s="247">
        <v>50920636</v>
      </c>
      <c r="L52" s="247">
        <v>50553110</v>
      </c>
      <c r="M52" s="247"/>
    </row>
    <row r="53" spans="1:13" s="100" customFormat="1">
      <c r="A53" s="165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3">
      <c r="A54" s="257"/>
      <c r="B54" s="258"/>
      <c r="C54" s="259"/>
      <c r="D54" s="258"/>
      <c r="E54" s="258"/>
      <c r="F54" s="258"/>
      <c r="G54" s="258"/>
      <c r="H54" s="259"/>
      <c r="I54" s="258"/>
      <c r="J54" s="258"/>
      <c r="K54" s="258"/>
      <c r="L54" s="260"/>
    </row>
    <row r="55" spans="1:13">
      <c r="A55" s="164"/>
      <c r="B55" s="163"/>
      <c r="C55" s="239"/>
      <c r="D55" s="163"/>
      <c r="E55" s="163"/>
      <c r="F55" s="163"/>
      <c r="G55" s="163"/>
      <c r="H55" s="239"/>
      <c r="I55" s="163"/>
      <c r="J55" s="163"/>
      <c r="K55" s="163"/>
      <c r="L55" s="163"/>
    </row>
    <row r="56" spans="1:13" ht="12.75" customHeight="1">
      <c r="A56" s="683" t="s">
        <v>714</v>
      </c>
      <c r="B56" s="682"/>
      <c r="C56" s="682"/>
      <c r="D56" s="682"/>
      <c r="E56" s="682"/>
      <c r="F56" s="682"/>
      <c r="G56" s="682"/>
      <c r="H56" s="682"/>
      <c r="I56" s="682"/>
      <c r="J56" s="682"/>
      <c r="K56" s="682"/>
      <c r="L56" s="682"/>
    </row>
    <row r="57" spans="1:13">
      <c r="A57" s="164"/>
      <c r="B57" s="163"/>
      <c r="C57" s="239"/>
      <c r="D57" s="163"/>
      <c r="E57" s="163"/>
      <c r="F57" s="163"/>
      <c r="G57" s="163"/>
      <c r="H57" s="239"/>
      <c r="I57" s="163"/>
      <c r="J57" s="163"/>
      <c r="K57" s="163"/>
      <c r="L57" s="163"/>
    </row>
    <row r="58" spans="1:13">
      <c r="A58" s="527" t="s">
        <v>154</v>
      </c>
      <c r="B58" s="528"/>
      <c r="C58" s="529"/>
      <c r="D58" s="530" t="s">
        <v>348</v>
      </c>
      <c r="E58" s="530"/>
      <c r="F58" s="530"/>
      <c r="G58" s="531"/>
      <c r="H58" s="529"/>
      <c r="I58" s="530" t="s">
        <v>349</v>
      </c>
      <c r="J58" s="530"/>
      <c r="K58" s="530"/>
      <c r="L58" s="531"/>
    </row>
    <row r="59" spans="1:13">
      <c r="A59" s="532"/>
      <c r="B59" s="533" t="s">
        <v>172</v>
      </c>
      <c r="C59" s="530" t="s">
        <v>350</v>
      </c>
      <c r="D59" s="530"/>
      <c r="E59" s="530"/>
      <c r="F59" s="531"/>
      <c r="G59" s="528" t="s">
        <v>351</v>
      </c>
      <c r="H59" s="530" t="s">
        <v>352</v>
      </c>
      <c r="I59" s="530"/>
      <c r="J59" s="530"/>
      <c r="K59" s="531"/>
      <c r="L59" s="533" t="s">
        <v>351</v>
      </c>
    </row>
    <row r="60" spans="1:13">
      <c r="A60" s="532" t="s">
        <v>696</v>
      </c>
      <c r="B60" s="533" t="s">
        <v>718</v>
      </c>
      <c r="C60" s="534" t="s">
        <v>353</v>
      </c>
      <c r="D60" s="533" t="s">
        <v>154</v>
      </c>
      <c r="E60" s="533" t="s">
        <v>154</v>
      </c>
      <c r="F60" s="533" t="s">
        <v>354</v>
      </c>
      <c r="G60" s="535" t="s">
        <v>355</v>
      </c>
      <c r="H60" s="534" t="s">
        <v>353</v>
      </c>
      <c r="I60" s="533" t="s">
        <v>154</v>
      </c>
      <c r="J60" s="533" t="s">
        <v>154</v>
      </c>
      <c r="K60" s="533" t="s">
        <v>354</v>
      </c>
      <c r="L60" s="535" t="s">
        <v>355</v>
      </c>
    </row>
    <row r="61" spans="1:13">
      <c r="A61" s="532"/>
      <c r="B61" s="533" t="s">
        <v>154</v>
      </c>
      <c r="C61" s="536"/>
      <c r="D61" s="533" t="s">
        <v>356</v>
      </c>
      <c r="E61" s="533" t="s">
        <v>357</v>
      </c>
      <c r="F61" s="535" t="s">
        <v>358</v>
      </c>
      <c r="G61" s="535" t="s">
        <v>359</v>
      </c>
      <c r="H61" s="537"/>
      <c r="I61" s="533" t="s">
        <v>356</v>
      </c>
      <c r="J61" s="533" t="s">
        <v>357</v>
      </c>
      <c r="K61" s="535" t="s">
        <v>358</v>
      </c>
      <c r="L61" s="535" t="s">
        <v>359</v>
      </c>
    </row>
    <row r="62" spans="1:13">
      <c r="A62" s="532"/>
      <c r="B62" s="533" t="s">
        <v>154</v>
      </c>
      <c r="C62" s="536"/>
      <c r="D62" s="533" t="s">
        <v>154</v>
      </c>
      <c r="E62" s="533" t="s">
        <v>154</v>
      </c>
      <c r="F62" s="535" t="s">
        <v>360</v>
      </c>
      <c r="G62" s="535" t="s">
        <v>361</v>
      </c>
      <c r="H62" s="537"/>
      <c r="I62" s="533" t="s">
        <v>154</v>
      </c>
      <c r="J62" s="533" t="s">
        <v>154</v>
      </c>
      <c r="K62" s="535" t="s">
        <v>360</v>
      </c>
      <c r="L62" s="535" t="s">
        <v>361</v>
      </c>
    </row>
    <row r="63" spans="1:13">
      <c r="A63" s="538" t="s">
        <v>4</v>
      </c>
      <c r="B63" s="539">
        <v>1</v>
      </c>
      <c r="C63" s="540"/>
      <c r="D63" s="539">
        <v>2</v>
      </c>
      <c r="E63" s="539">
        <v>3</v>
      </c>
      <c r="F63" s="539">
        <v>4</v>
      </c>
      <c r="G63" s="539">
        <v>5</v>
      </c>
      <c r="H63" s="540"/>
      <c r="I63" s="539">
        <v>6</v>
      </c>
      <c r="J63" s="539">
        <v>7</v>
      </c>
      <c r="K63" s="539">
        <v>8</v>
      </c>
      <c r="L63" s="539">
        <v>9</v>
      </c>
    </row>
    <row r="64" spans="1:13">
      <c r="A64" s="240" t="s">
        <v>370</v>
      </c>
      <c r="B64" s="241">
        <v>167</v>
      </c>
      <c r="C64" s="242">
        <v>73211</v>
      </c>
      <c r="D64" s="242">
        <v>73862</v>
      </c>
      <c r="E64" s="242">
        <v>-651</v>
      </c>
      <c r="F64" s="242" t="s">
        <v>152</v>
      </c>
      <c r="G64" s="242" t="s">
        <v>152</v>
      </c>
      <c r="H64" s="243">
        <v>73226939</v>
      </c>
      <c r="I64" s="243">
        <v>58939210</v>
      </c>
      <c r="J64" s="243">
        <v>5295492</v>
      </c>
      <c r="K64" s="243">
        <v>8919097</v>
      </c>
      <c r="L64" s="243">
        <v>16666458</v>
      </c>
    </row>
    <row r="65" spans="1:12">
      <c r="A65" s="240" t="s">
        <v>371</v>
      </c>
      <c r="B65" s="241">
        <v>61</v>
      </c>
      <c r="C65" s="241" t="s">
        <v>157</v>
      </c>
      <c r="D65" s="241" t="s">
        <v>157</v>
      </c>
      <c r="E65" s="242" t="s">
        <v>152</v>
      </c>
      <c r="F65" s="242" t="s">
        <v>152</v>
      </c>
      <c r="G65" s="242" t="s">
        <v>152</v>
      </c>
      <c r="H65" s="241" t="s">
        <v>157</v>
      </c>
      <c r="I65" s="241" t="s">
        <v>157</v>
      </c>
      <c r="J65" s="241" t="s">
        <v>157</v>
      </c>
      <c r="K65" s="241" t="s">
        <v>157</v>
      </c>
      <c r="L65" s="241" t="s">
        <v>157</v>
      </c>
    </row>
    <row r="66" spans="1:12">
      <c r="A66" s="240" t="s">
        <v>372</v>
      </c>
      <c r="B66" s="241">
        <v>273</v>
      </c>
      <c r="C66" s="242">
        <v>32358</v>
      </c>
      <c r="D66" s="242">
        <v>32358</v>
      </c>
      <c r="E66" s="242" t="s">
        <v>152</v>
      </c>
      <c r="F66" s="242" t="s">
        <v>152</v>
      </c>
      <c r="G66" s="242" t="s">
        <v>152</v>
      </c>
      <c r="H66" s="243">
        <v>125989888</v>
      </c>
      <c r="I66" s="243">
        <v>89880755</v>
      </c>
      <c r="J66" s="243">
        <v>3526152</v>
      </c>
      <c r="K66" s="243">
        <v>31487131</v>
      </c>
      <c r="L66" s="243">
        <v>25223641</v>
      </c>
    </row>
    <row r="67" spans="1:12" s="164" customFormat="1">
      <c r="A67" s="240" t="s">
        <v>373</v>
      </c>
      <c r="B67" s="241">
        <v>1</v>
      </c>
      <c r="C67" s="241" t="s">
        <v>157</v>
      </c>
      <c r="D67" s="241" t="s">
        <v>157</v>
      </c>
      <c r="E67" s="242" t="s">
        <v>152</v>
      </c>
      <c r="F67" s="242" t="s">
        <v>152</v>
      </c>
      <c r="G67" s="242" t="s">
        <v>152</v>
      </c>
      <c r="H67" s="241" t="s">
        <v>157</v>
      </c>
      <c r="I67" s="241" t="s">
        <v>157</v>
      </c>
      <c r="J67" s="242" t="s">
        <v>152</v>
      </c>
      <c r="K67" s="242" t="s">
        <v>152</v>
      </c>
      <c r="L67" s="241" t="s">
        <v>157</v>
      </c>
    </row>
    <row r="68" spans="1:12" s="164" customFormat="1">
      <c r="A68" s="261" t="s">
        <v>751</v>
      </c>
      <c r="B68" s="241">
        <v>1</v>
      </c>
      <c r="C68" s="241" t="s">
        <v>157</v>
      </c>
      <c r="D68" s="241" t="s">
        <v>157</v>
      </c>
      <c r="E68" s="242" t="s">
        <v>152</v>
      </c>
      <c r="F68" s="242" t="s">
        <v>152</v>
      </c>
      <c r="G68" s="242" t="s">
        <v>152</v>
      </c>
      <c r="H68" s="241" t="s">
        <v>157</v>
      </c>
      <c r="I68" s="241" t="s">
        <v>157</v>
      </c>
      <c r="J68" s="242" t="s">
        <v>152</v>
      </c>
      <c r="K68" s="242" t="s">
        <v>152</v>
      </c>
      <c r="L68" s="241" t="s">
        <v>157</v>
      </c>
    </row>
    <row r="70" spans="1:12">
      <c r="A70" s="246" t="s">
        <v>291</v>
      </c>
      <c r="B70" s="247">
        <v>503</v>
      </c>
      <c r="C70" s="247">
        <v>645273</v>
      </c>
      <c r="D70" s="247">
        <v>645924</v>
      </c>
      <c r="E70" s="247">
        <v>-651</v>
      </c>
      <c r="F70" s="247">
        <v>0</v>
      </c>
      <c r="G70" s="247">
        <v>0</v>
      </c>
      <c r="H70" s="247">
        <v>268726555</v>
      </c>
      <c r="I70" s="247">
        <v>205389410</v>
      </c>
      <c r="J70" s="247">
        <v>11247519</v>
      </c>
      <c r="K70" s="247">
        <v>50920636</v>
      </c>
      <c r="L70" s="247">
        <v>50553110</v>
      </c>
    </row>
    <row r="72" spans="1:12" s="230" customFormat="1" ht="11.25"/>
    <row r="73" spans="1:12" s="230" customFormat="1" ht="11.25"/>
    <row r="74" spans="1:12" s="230" customFormat="1" ht="11.25"/>
    <row r="75" spans="1:12" s="230" customFormat="1" ht="11.25"/>
    <row r="76" spans="1:12" s="230" customFormat="1" ht="11.25"/>
    <row r="77" spans="1:12" s="230" customFormat="1" ht="11.25"/>
    <row r="78" spans="1:12" s="230" customFormat="1" ht="11.25"/>
    <row r="79" spans="1:12" s="230" customFormat="1" ht="11.25"/>
    <row r="80" spans="1:12" s="230" customFormat="1" ht="11.25"/>
  </sheetData>
  <mergeCells count="4">
    <mergeCell ref="A1:L1"/>
    <mergeCell ref="A22:L22"/>
    <mergeCell ref="A38:L38"/>
    <mergeCell ref="A56:L56"/>
  </mergeCells>
  <pageMargins left="0.78740157480314965" right="0" top="0.78740157480314965" bottom="0.74803149606299213" header="0.31496062992125984" footer="0.31496062992125984"/>
  <pageSetup paperSize="9" orientation="landscape" r:id="rId1"/>
  <rowBreaks count="1" manualBreakCount="1">
    <brk id="37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4"/>
  <sheetViews>
    <sheetView topLeftCell="A1006" zoomScale="115" zoomScaleNormal="115" workbookViewId="0">
      <selection activeCell="L1047" sqref="L1047"/>
    </sheetView>
  </sheetViews>
  <sheetFormatPr defaultRowHeight="12.75"/>
  <cols>
    <col min="1" max="1" width="9.140625" style="262" customWidth="1"/>
    <col min="2" max="2" width="10.7109375" style="262" customWidth="1"/>
    <col min="3" max="3" width="38.7109375" style="21" customWidth="1"/>
    <col min="4" max="4" width="15.85546875" style="92" customWidth="1"/>
    <col min="5" max="5" width="9.7109375" style="21" customWidth="1"/>
    <col min="6" max="16384" width="9.140625" style="21"/>
  </cols>
  <sheetData>
    <row r="1" spans="1:4" ht="12.75" customHeight="1"/>
    <row r="2" spans="1:4" s="37" customFormat="1" ht="12.75" customHeight="1">
      <c r="A2" s="263" t="s">
        <v>799</v>
      </c>
      <c r="B2" s="489"/>
      <c r="D2" s="469"/>
    </row>
    <row r="3" spans="1:4" s="265" customFormat="1">
      <c r="A3" s="264"/>
      <c r="B3" s="264"/>
      <c r="D3" s="470"/>
    </row>
    <row r="4" spans="1:4" s="19" customFormat="1" ht="12.75" customHeight="1">
      <c r="A4" s="266"/>
      <c r="B4" s="266"/>
      <c r="C4" s="91"/>
      <c r="D4" s="267"/>
    </row>
    <row r="5" spans="1:4" ht="17.100000000000001" customHeight="1">
      <c r="A5" s="268" t="s">
        <v>374</v>
      </c>
      <c r="B5" s="274" t="s">
        <v>375</v>
      </c>
      <c r="C5" s="87" t="s">
        <v>826</v>
      </c>
      <c r="D5" s="471" t="s">
        <v>827</v>
      </c>
    </row>
    <row r="6" spans="1:4" s="265" customFormat="1" ht="17.100000000000001" customHeight="1">
      <c r="A6" s="269"/>
      <c r="B6" s="269" t="s">
        <v>376</v>
      </c>
      <c r="C6" s="270"/>
      <c r="D6" s="472" t="s">
        <v>377</v>
      </c>
    </row>
    <row r="7" spans="1:4" s="265" customFormat="1" ht="17.100000000000001" customHeight="1">
      <c r="A7" s="271"/>
      <c r="B7" s="271"/>
      <c r="C7" s="272"/>
      <c r="D7" s="473"/>
    </row>
    <row r="8" spans="1:4" ht="18" customHeight="1">
      <c r="A8" s="273"/>
      <c r="B8" s="273"/>
      <c r="C8" s="19"/>
      <c r="D8" s="294"/>
    </row>
    <row r="9" spans="1:4" ht="18" customHeight="1">
      <c r="A9" s="274" t="s">
        <v>378</v>
      </c>
      <c r="B9" s="274" t="s">
        <v>379</v>
      </c>
      <c r="C9" s="87" t="s">
        <v>380</v>
      </c>
      <c r="D9" s="474">
        <v>583051.51127150003</v>
      </c>
    </row>
    <row r="10" spans="1:4" ht="18" customHeight="1">
      <c r="A10" s="273" t="s">
        <v>381</v>
      </c>
      <c r="B10" s="273" t="s">
        <v>382</v>
      </c>
      <c r="C10" s="19" t="s">
        <v>383</v>
      </c>
      <c r="D10" s="294">
        <v>284080.16939130001</v>
      </c>
    </row>
    <row r="11" spans="1:4" ht="18" customHeight="1">
      <c r="A11" s="273" t="s">
        <v>384</v>
      </c>
      <c r="B11" s="273" t="s">
        <v>385</v>
      </c>
      <c r="C11" s="19" t="s">
        <v>386</v>
      </c>
      <c r="D11" s="294">
        <v>284080.16939130001</v>
      </c>
    </row>
    <row r="12" spans="1:4" ht="18" customHeight="1">
      <c r="A12" s="273" t="s">
        <v>387</v>
      </c>
      <c r="B12" s="273" t="s">
        <v>388</v>
      </c>
      <c r="C12" s="19" t="s">
        <v>389</v>
      </c>
      <c r="D12" s="294">
        <v>0</v>
      </c>
    </row>
    <row r="13" spans="1:4" ht="18" customHeight="1">
      <c r="A13" s="273" t="s">
        <v>390</v>
      </c>
      <c r="B13" s="273" t="s">
        <v>391</v>
      </c>
      <c r="C13" s="19" t="s">
        <v>392</v>
      </c>
      <c r="D13" s="294">
        <v>6239.3262480000012</v>
      </c>
    </row>
    <row r="14" spans="1:4" ht="18" customHeight="1">
      <c r="A14" s="273" t="s">
        <v>393</v>
      </c>
      <c r="B14" s="273" t="s">
        <v>394</v>
      </c>
      <c r="C14" s="19" t="s">
        <v>395</v>
      </c>
      <c r="D14" s="294">
        <v>93741.32087190001</v>
      </c>
    </row>
    <row r="15" spans="1:4" ht="18" customHeight="1">
      <c r="A15" s="273" t="s">
        <v>396</v>
      </c>
      <c r="B15" s="273" t="s">
        <v>397</v>
      </c>
      <c r="C15" s="19" t="s">
        <v>398</v>
      </c>
      <c r="D15" s="294">
        <v>4871.9237860000012</v>
      </c>
    </row>
    <row r="16" spans="1:4" ht="18" customHeight="1">
      <c r="A16" s="273" t="s">
        <v>399</v>
      </c>
      <c r="B16" s="273" t="s">
        <v>400</v>
      </c>
      <c r="C16" s="19" t="s">
        <v>401</v>
      </c>
      <c r="D16" s="294">
        <v>188234.45482429996</v>
      </c>
    </row>
    <row r="17" spans="1:4" ht="18" customHeight="1">
      <c r="A17" s="273" t="s">
        <v>402</v>
      </c>
      <c r="B17" s="273" t="s">
        <v>403</v>
      </c>
      <c r="C17" s="19" t="s">
        <v>404</v>
      </c>
      <c r="D17" s="294">
        <v>0</v>
      </c>
    </row>
    <row r="18" spans="1:4" ht="18" customHeight="1">
      <c r="A18" s="273" t="s">
        <v>405</v>
      </c>
      <c r="B18" s="273" t="s">
        <v>406</v>
      </c>
      <c r="C18" s="19" t="s">
        <v>407</v>
      </c>
      <c r="D18" s="294">
        <v>5884.3161499999997</v>
      </c>
    </row>
    <row r="19" spans="1:4" ht="18" customHeight="1">
      <c r="A19" s="273"/>
      <c r="B19" s="273"/>
      <c r="C19" s="19"/>
      <c r="D19" s="294"/>
    </row>
    <row r="20" spans="1:4" ht="18" customHeight="1">
      <c r="A20" s="274" t="s">
        <v>408</v>
      </c>
      <c r="B20" s="274" t="s">
        <v>409</v>
      </c>
      <c r="C20" s="87" t="s">
        <v>410</v>
      </c>
      <c r="D20" s="474">
        <v>281144.52931199997</v>
      </c>
    </row>
    <row r="21" spans="1:4" ht="18" customHeight="1">
      <c r="A21" s="273" t="s">
        <v>411</v>
      </c>
      <c r="B21" s="273" t="s">
        <v>412</v>
      </c>
      <c r="C21" s="19" t="s">
        <v>413</v>
      </c>
      <c r="D21" s="294">
        <v>234135.38808400001</v>
      </c>
    </row>
    <row r="22" spans="1:4" ht="18" customHeight="1">
      <c r="A22" s="273" t="s">
        <v>414</v>
      </c>
      <c r="B22" s="273" t="s">
        <v>415</v>
      </c>
      <c r="C22" s="19" t="s">
        <v>416</v>
      </c>
      <c r="D22" s="294">
        <v>148306.89751499999</v>
      </c>
    </row>
    <row r="23" spans="1:4" ht="18" customHeight="1">
      <c r="A23" s="273" t="s">
        <v>417</v>
      </c>
      <c r="B23" s="273" t="s">
        <v>418</v>
      </c>
      <c r="C23" s="19" t="s">
        <v>419</v>
      </c>
      <c r="D23" s="294">
        <v>39231.347002000002</v>
      </c>
    </row>
    <row r="24" spans="1:4" ht="18" customHeight="1">
      <c r="A24" s="273" t="s">
        <v>420</v>
      </c>
      <c r="B24" s="273" t="s">
        <v>421</v>
      </c>
      <c r="C24" s="19" t="s">
        <v>422</v>
      </c>
      <c r="D24" s="294">
        <v>35872.238315999995</v>
      </c>
    </row>
    <row r="25" spans="1:4" ht="18" customHeight="1">
      <c r="A25" s="273" t="s">
        <v>423</v>
      </c>
      <c r="B25" s="273" t="s">
        <v>424</v>
      </c>
      <c r="C25" s="19" t="s">
        <v>425</v>
      </c>
      <c r="D25" s="294">
        <v>10724.905251</v>
      </c>
    </row>
    <row r="26" spans="1:4" ht="18" customHeight="1">
      <c r="A26" s="273" t="s">
        <v>426</v>
      </c>
      <c r="B26" s="273" t="s">
        <v>427</v>
      </c>
      <c r="C26" s="19" t="s">
        <v>428</v>
      </c>
      <c r="D26" s="294">
        <v>4177.5878980000007</v>
      </c>
    </row>
    <row r="27" spans="1:4" ht="18" customHeight="1">
      <c r="A27" s="273" t="s">
        <v>429</v>
      </c>
      <c r="B27" s="273" t="s">
        <v>430</v>
      </c>
      <c r="C27" s="19" t="s">
        <v>431</v>
      </c>
      <c r="D27" s="294">
        <v>2.1571000000000002</v>
      </c>
    </row>
    <row r="28" spans="1:4" ht="18" customHeight="1">
      <c r="A28" s="273" t="s">
        <v>432</v>
      </c>
      <c r="B28" s="273" t="s">
        <v>433</v>
      </c>
      <c r="C28" s="19" t="s">
        <v>434</v>
      </c>
      <c r="D28" s="294">
        <v>41867.462599999999</v>
      </c>
    </row>
    <row r="29" spans="1:4" ht="18" customHeight="1">
      <c r="A29" s="273" t="s">
        <v>435</v>
      </c>
      <c r="B29" s="273" t="s">
        <v>436</v>
      </c>
      <c r="C29" s="19" t="s">
        <v>437</v>
      </c>
      <c r="D29" s="294">
        <v>961.93363000000011</v>
      </c>
    </row>
    <row r="30" spans="1:4" ht="18" customHeight="1">
      <c r="A30" s="273"/>
      <c r="B30" s="273"/>
      <c r="C30" s="19"/>
      <c r="D30" s="294"/>
    </row>
    <row r="31" spans="1:4" ht="18" customHeight="1">
      <c r="A31" s="274" t="s">
        <v>438</v>
      </c>
      <c r="B31" s="274" t="s">
        <v>439</v>
      </c>
      <c r="C31" s="87" t="s">
        <v>440</v>
      </c>
      <c r="D31" s="474">
        <v>138254.44831200002</v>
      </c>
    </row>
    <row r="32" spans="1:4" ht="18" customHeight="1">
      <c r="A32" s="273" t="s">
        <v>441</v>
      </c>
      <c r="B32" s="273" t="s">
        <v>442</v>
      </c>
      <c r="C32" s="19" t="s">
        <v>443</v>
      </c>
      <c r="D32" s="294">
        <v>71971.769032000011</v>
      </c>
    </row>
    <row r="33" spans="1:4" ht="18" customHeight="1">
      <c r="A33" s="273" t="s">
        <v>444</v>
      </c>
      <c r="B33" s="273" t="s">
        <v>445</v>
      </c>
      <c r="C33" s="19" t="s">
        <v>446</v>
      </c>
      <c r="D33" s="294">
        <v>94.8005</v>
      </c>
    </row>
    <row r="34" spans="1:4" ht="18" customHeight="1">
      <c r="A34" s="273" t="s">
        <v>447</v>
      </c>
      <c r="B34" s="273" t="s">
        <v>448</v>
      </c>
      <c r="C34" s="19" t="s">
        <v>449</v>
      </c>
      <c r="D34" s="294">
        <v>66187.878779999999</v>
      </c>
    </row>
    <row r="35" spans="1:4" ht="12.75" customHeight="1"/>
    <row r="36" spans="1:4" ht="12.75" customHeight="1">
      <c r="A36" s="263" t="s">
        <v>799</v>
      </c>
      <c r="B36" s="489"/>
      <c r="C36" s="37"/>
      <c r="D36" s="469"/>
    </row>
    <row r="37" spans="1:4" s="265" customFormat="1" ht="12.75" customHeight="1">
      <c r="A37" s="264"/>
      <c r="B37" s="264"/>
      <c r="D37" s="470"/>
    </row>
    <row r="38" spans="1:4" ht="12.75" customHeight="1">
      <c r="A38" s="275" t="s">
        <v>450</v>
      </c>
      <c r="B38" s="266"/>
      <c r="C38" s="91"/>
      <c r="D38" s="267"/>
    </row>
    <row r="39" spans="1:4" ht="17.100000000000001" customHeight="1">
      <c r="A39" s="268" t="s">
        <v>374</v>
      </c>
      <c r="B39" s="274" t="s">
        <v>375</v>
      </c>
      <c r="C39" s="87" t="s">
        <v>826</v>
      </c>
      <c r="D39" s="471" t="s">
        <v>827</v>
      </c>
    </row>
    <row r="40" spans="1:4" s="265" customFormat="1" ht="17.100000000000001" customHeight="1">
      <c r="A40" s="269"/>
      <c r="B40" s="269" t="s">
        <v>376</v>
      </c>
      <c r="C40" s="270"/>
      <c r="D40" s="472" t="s">
        <v>377</v>
      </c>
    </row>
    <row r="41" spans="1:4" s="265" customFormat="1" ht="17.100000000000001" customHeight="1">
      <c r="A41" s="271"/>
      <c r="B41" s="271"/>
      <c r="C41" s="272"/>
      <c r="D41" s="473"/>
    </row>
    <row r="42" spans="1:4" ht="18" customHeight="1">
      <c r="A42" s="274"/>
      <c r="B42" s="274"/>
      <c r="C42" s="87"/>
      <c r="D42" s="475"/>
    </row>
    <row r="43" spans="1:4" ht="18" customHeight="1">
      <c r="A43" s="274" t="s">
        <v>451</v>
      </c>
      <c r="B43" s="274" t="s">
        <v>452</v>
      </c>
      <c r="C43" s="83" t="s">
        <v>453</v>
      </c>
      <c r="D43" s="474">
        <v>101122.85515178903</v>
      </c>
    </row>
    <row r="44" spans="1:4" ht="18" customHeight="1">
      <c r="A44" s="273" t="s">
        <v>454</v>
      </c>
      <c r="B44" s="273" t="s">
        <v>455</v>
      </c>
      <c r="C44" s="42" t="s">
        <v>456</v>
      </c>
      <c r="D44" s="294">
        <v>79277.21155178902</v>
      </c>
    </row>
    <row r="45" spans="1:4" ht="18" customHeight="1">
      <c r="A45" s="273" t="s">
        <v>457</v>
      </c>
      <c r="B45" s="273" t="s">
        <v>458</v>
      </c>
      <c r="C45" s="42" t="s">
        <v>459</v>
      </c>
      <c r="D45" s="294">
        <v>21845.643599999996</v>
      </c>
    </row>
    <row r="46" spans="1:4" ht="18" customHeight="1">
      <c r="A46" s="273"/>
      <c r="B46" s="273"/>
      <c r="C46" s="42"/>
      <c r="D46" s="294"/>
    </row>
    <row r="47" spans="1:4" ht="18" customHeight="1">
      <c r="A47" s="274" t="s">
        <v>460</v>
      </c>
      <c r="B47" s="274" t="s">
        <v>461</v>
      </c>
      <c r="C47" s="83" t="s">
        <v>462</v>
      </c>
      <c r="D47" s="474">
        <v>57022.80075957135</v>
      </c>
    </row>
    <row r="48" spans="1:4" ht="18" customHeight="1">
      <c r="A48" s="274"/>
      <c r="B48" s="274"/>
      <c r="C48" s="83"/>
      <c r="D48" s="474"/>
    </row>
    <row r="49" spans="1:4" ht="18" customHeight="1">
      <c r="A49" s="274" t="s">
        <v>463</v>
      </c>
      <c r="B49" s="274" t="s">
        <v>464</v>
      </c>
      <c r="C49" s="83" t="s">
        <v>465</v>
      </c>
      <c r="D49" s="474">
        <v>41673.034064614003</v>
      </c>
    </row>
    <row r="50" spans="1:4" ht="18" customHeight="1">
      <c r="A50" s="273" t="s">
        <v>466</v>
      </c>
      <c r="B50" s="273" t="s">
        <v>467</v>
      </c>
      <c r="C50" s="42" t="s">
        <v>468</v>
      </c>
      <c r="D50" s="294">
        <v>20302.400000614001</v>
      </c>
    </row>
    <row r="51" spans="1:4" ht="18" customHeight="1">
      <c r="A51" s="273" t="s">
        <v>469</v>
      </c>
      <c r="B51" s="273" t="s">
        <v>470</v>
      </c>
      <c r="C51" s="42" t="s">
        <v>471</v>
      </c>
      <c r="D51" s="294">
        <v>0</v>
      </c>
    </row>
    <row r="52" spans="1:4" ht="18" customHeight="1">
      <c r="A52" s="273" t="s">
        <v>472</v>
      </c>
      <c r="B52" s="273" t="s">
        <v>473</v>
      </c>
      <c r="C52" s="42" t="s">
        <v>474</v>
      </c>
      <c r="D52" s="294">
        <v>0</v>
      </c>
    </row>
    <row r="53" spans="1:4" ht="18" customHeight="1">
      <c r="A53" s="273" t="s">
        <v>475</v>
      </c>
      <c r="B53" s="273" t="s">
        <v>476</v>
      </c>
      <c r="C53" s="42" t="s">
        <v>477</v>
      </c>
      <c r="D53" s="294">
        <v>21370.634064000005</v>
      </c>
    </row>
    <row r="54" spans="1:4" ht="17.25" customHeight="1">
      <c r="A54" s="273"/>
      <c r="B54" s="273"/>
      <c r="C54" s="42"/>
      <c r="D54" s="474"/>
    </row>
    <row r="55" spans="1:4" ht="18" customHeight="1">
      <c r="A55" s="274" t="s">
        <v>478</v>
      </c>
      <c r="B55" s="274" t="s">
        <v>479</v>
      </c>
      <c r="C55" s="83" t="s">
        <v>480</v>
      </c>
      <c r="D55" s="474">
        <v>0</v>
      </c>
    </row>
    <row r="56" spans="1:4" ht="16.5" customHeight="1">
      <c r="A56" s="274"/>
      <c r="B56" s="274"/>
      <c r="C56" s="83"/>
      <c r="D56" s="474"/>
    </row>
    <row r="57" spans="1:4" ht="18" customHeight="1">
      <c r="A57" s="274" t="s">
        <v>481</v>
      </c>
      <c r="B57" s="274" t="s">
        <v>482</v>
      </c>
      <c r="C57" s="83" t="s">
        <v>483</v>
      </c>
      <c r="D57" s="476">
        <v>0</v>
      </c>
    </row>
    <row r="58" spans="1:4" ht="15" customHeight="1">
      <c r="A58" s="274"/>
      <c r="B58" s="273"/>
      <c r="C58" s="83"/>
      <c r="D58" s="294"/>
    </row>
    <row r="59" spans="1:4" ht="18" customHeight="1">
      <c r="A59" s="274" t="s">
        <v>484</v>
      </c>
      <c r="B59" s="274" t="s">
        <v>485</v>
      </c>
      <c r="C59" s="83" t="s">
        <v>486</v>
      </c>
      <c r="D59" s="474">
        <v>9349.1301350000012</v>
      </c>
    </row>
    <row r="60" spans="1:4" ht="13.5" customHeight="1">
      <c r="A60" s="273"/>
      <c r="B60" s="273"/>
      <c r="C60" s="42"/>
      <c r="D60" s="294"/>
    </row>
    <row r="61" spans="1:4" ht="18" customHeight="1">
      <c r="A61" s="274" t="s">
        <v>487</v>
      </c>
      <c r="B61" s="274" t="s">
        <v>488</v>
      </c>
      <c r="C61" s="83" t="s">
        <v>489</v>
      </c>
      <c r="D61" s="474">
        <v>1211618.3090064744</v>
      </c>
    </row>
    <row r="62" spans="1:4" ht="18" customHeight="1">
      <c r="A62" s="273"/>
      <c r="B62" s="273"/>
      <c r="C62" s="42"/>
      <c r="D62" s="294"/>
    </row>
    <row r="63" spans="1:4" ht="18" customHeight="1">
      <c r="A63" s="274" t="s">
        <v>490</v>
      </c>
      <c r="B63" s="274" t="s">
        <v>491</v>
      </c>
      <c r="C63" s="83" t="s">
        <v>492</v>
      </c>
      <c r="D63" s="474">
        <v>375124.69437090569</v>
      </c>
    </row>
    <row r="64" spans="1:4" ht="18" customHeight="1">
      <c r="A64" s="273" t="s">
        <v>493</v>
      </c>
      <c r="B64" s="273" t="s">
        <v>494</v>
      </c>
      <c r="C64" s="42" t="s">
        <v>495</v>
      </c>
      <c r="D64" s="294">
        <v>109943.61003017508</v>
      </c>
    </row>
    <row r="65" spans="1:4" ht="18" customHeight="1">
      <c r="A65" s="273" t="s">
        <v>496</v>
      </c>
      <c r="B65" s="273" t="s">
        <v>497</v>
      </c>
      <c r="C65" s="42" t="s">
        <v>498</v>
      </c>
      <c r="D65" s="294">
        <v>144732.07132870099</v>
      </c>
    </row>
    <row r="66" spans="1:4" ht="18" customHeight="1">
      <c r="A66" s="273" t="s">
        <v>499</v>
      </c>
      <c r="B66" s="273" t="s">
        <v>500</v>
      </c>
      <c r="C66" s="42" t="s">
        <v>501</v>
      </c>
      <c r="D66" s="294">
        <v>0</v>
      </c>
    </row>
    <row r="67" spans="1:4" ht="18" customHeight="1">
      <c r="A67" s="273" t="s">
        <v>502</v>
      </c>
      <c r="B67" s="273" t="s">
        <v>503</v>
      </c>
      <c r="C67" s="42" t="s">
        <v>504</v>
      </c>
      <c r="D67" s="294">
        <v>13726.12870371118</v>
      </c>
    </row>
    <row r="68" spans="1:4" ht="18" customHeight="1">
      <c r="A68" s="273" t="s">
        <v>505</v>
      </c>
      <c r="B68" s="273" t="s">
        <v>506</v>
      </c>
      <c r="C68" s="42" t="s">
        <v>507</v>
      </c>
      <c r="D68" s="294">
        <v>99102.741038318403</v>
      </c>
    </row>
    <row r="69" spans="1:4" ht="18" customHeight="1">
      <c r="A69" s="273" t="s">
        <v>508</v>
      </c>
      <c r="B69" s="273" t="s">
        <v>509</v>
      </c>
      <c r="C69" s="42" t="s">
        <v>510</v>
      </c>
      <c r="D69" s="294">
        <v>7620.1432699999996</v>
      </c>
    </row>
    <row r="70" spans="1:4" ht="12.75" customHeight="1"/>
    <row r="71" spans="1:4" ht="12.75" customHeight="1">
      <c r="A71" s="263" t="s">
        <v>799</v>
      </c>
      <c r="B71" s="489"/>
      <c r="C71" s="37"/>
      <c r="D71" s="469"/>
    </row>
    <row r="72" spans="1:4" s="265" customFormat="1" ht="12.75" customHeight="1">
      <c r="A72" s="264"/>
      <c r="B72" s="264"/>
      <c r="D72" s="470"/>
    </row>
    <row r="73" spans="1:4" ht="12.75" customHeight="1">
      <c r="A73" s="275" t="s">
        <v>511</v>
      </c>
      <c r="B73" s="266"/>
      <c r="C73" s="91"/>
      <c r="D73" s="267"/>
    </row>
    <row r="74" spans="1:4" ht="17.100000000000001" customHeight="1">
      <c r="A74" s="268" t="s">
        <v>374</v>
      </c>
      <c r="B74" s="274" t="s">
        <v>375</v>
      </c>
      <c r="C74" s="87" t="s">
        <v>826</v>
      </c>
      <c r="D74" s="471" t="s">
        <v>827</v>
      </c>
    </row>
    <row r="75" spans="1:4" s="265" customFormat="1" ht="17.100000000000001" customHeight="1">
      <c r="A75" s="269"/>
      <c r="B75" s="269" t="s">
        <v>376</v>
      </c>
      <c r="C75" s="270"/>
      <c r="D75" s="472" t="s">
        <v>377</v>
      </c>
    </row>
    <row r="76" spans="1:4" s="265" customFormat="1" ht="17.100000000000001" customHeight="1">
      <c r="A76" s="271"/>
      <c r="B76" s="271"/>
      <c r="C76" s="272"/>
      <c r="D76" s="473"/>
    </row>
    <row r="77" spans="1:4" ht="18" customHeight="1">
      <c r="A77" s="274"/>
      <c r="B77" s="274"/>
      <c r="C77" s="87"/>
      <c r="D77" s="475"/>
    </row>
    <row r="78" spans="1:4" ht="18" customHeight="1">
      <c r="A78" s="274" t="s">
        <v>512</v>
      </c>
      <c r="B78" s="274" t="s">
        <v>513</v>
      </c>
      <c r="C78" s="83" t="s">
        <v>514</v>
      </c>
      <c r="D78" s="474">
        <v>382336.96615789528</v>
      </c>
    </row>
    <row r="79" spans="1:4" ht="18" customHeight="1">
      <c r="A79" s="273" t="s">
        <v>515</v>
      </c>
      <c r="B79" s="273" t="s">
        <v>516</v>
      </c>
      <c r="C79" s="42" t="s">
        <v>517</v>
      </c>
      <c r="D79" s="294">
        <v>282596.84538538527</v>
      </c>
    </row>
    <row r="80" spans="1:4" ht="18" customHeight="1">
      <c r="A80" s="273" t="s">
        <v>518</v>
      </c>
      <c r="B80" s="273" t="s">
        <v>519</v>
      </c>
      <c r="C80" s="42" t="s">
        <v>520</v>
      </c>
      <c r="D80" s="294">
        <v>87915.573810300004</v>
      </c>
    </row>
    <row r="81" spans="1:4" ht="18" customHeight="1">
      <c r="A81" s="273" t="s">
        <v>521</v>
      </c>
      <c r="B81" s="273" t="s">
        <v>522</v>
      </c>
      <c r="C81" s="42" t="s">
        <v>27</v>
      </c>
      <c r="D81" s="294">
        <v>11824.546962210001</v>
      </c>
    </row>
    <row r="82" spans="1:4" ht="18" customHeight="1">
      <c r="A82" s="273"/>
      <c r="B82" s="273"/>
      <c r="C82" s="42"/>
      <c r="D82" s="294"/>
    </row>
    <row r="83" spans="1:4" ht="18" customHeight="1">
      <c r="A83" s="274" t="s">
        <v>523</v>
      </c>
      <c r="B83" s="274" t="s">
        <v>524</v>
      </c>
      <c r="C83" s="83" t="s">
        <v>525</v>
      </c>
      <c r="D83" s="474">
        <v>757461.66052880092</v>
      </c>
    </row>
    <row r="84" spans="1:4" ht="18" customHeight="1">
      <c r="A84" s="273"/>
      <c r="B84" s="273"/>
      <c r="C84" s="83"/>
      <c r="D84" s="474"/>
    </row>
    <row r="85" spans="1:4" ht="18" customHeight="1">
      <c r="A85" s="274" t="s">
        <v>526</v>
      </c>
      <c r="B85" s="490" t="s">
        <v>527</v>
      </c>
      <c r="C85" s="276" t="s">
        <v>528</v>
      </c>
      <c r="D85" s="474"/>
    </row>
    <row r="86" spans="1:4" s="265" customFormat="1" ht="18" customHeight="1">
      <c r="A86" s="274"/>
      <c r="B86" s="490"/>
      <c r="C86" s="83" t="s">
        <v>529</v>
      </c>
      <c r="D86" s="474">
        <v>1969079.9695352754</v>
      </c>
    </row>
    <row r="87" spans="1:4" s="265" customFormat="1" ht="18" customHeight="1">
      <c r="A87" s="274"/>
      <c r="B87" s="274"/>
      <c r="C87" s="83"/>
      <c r="D87" s="474"/>
    </row>
    <row r="88" spans="1:4" ht="18" customHeight="1">
      <c r="A88" s="274" t="s">
        <v>530</v>
      </c>
      <c r="B88" s="274" t="s">
        <v>531</v>
      </c>
      <c r="C88" s="83" t="s">
        <v>532</v>
      </c>
      <c r="D88" s="474">
        <v>136214.633</v>
      </c>
    </row>
    <row r="89" spans="1:4" s="265" customFormat="1" ht="18" customHeight="1">
      <c r="A89" s="273"/>
      <c r="B89" s="273"/>
      <c r="C89" s="83"/>
      <c r="D89" s="294"/>
    </row>
    <row r="90" spans="1:4" ht="18" customHeight="1">
      <c r="A90" s="274" t="s">
        <v>533</v>
      </c>
      <c r="B90" s="274" t="s">
        <v>534</v>
      </c>
      <c r="C90" s="83" t="s">
        <v>535</v>
      </c>
      <c r="D90" s="294"/>
    </row>
    <row r="91" spans="1:4" s="265" customFormat="1" ht="18" customHeight="1">
      <c r="A91" s="273"/>
      <c r="B91" s="273"/>
      <c r="C91" s="83" t="s">
        <v>536</v>
      </c>
      <c r="D91" s="474">
        <v>2105294.6025352753</v>
      </c>
    </row>
    <row r="92" spans="1:4" ht="18" customHeight="1">
      <c r="A92" s="273"/>
      <c r="B92" s="273"/>
      <c r="C92" s="42"/>
      <c r="D92" s="294"/>
    </row>
    <row r="93" spans="1:4" ht="18" customHeight="1">
      <c r="A93" s="274" t="s">
        <v>537</v>
      </c>
      <c r="B93" s="274" t="s">
        <v>538</v>
      </c>
      <c r="C93" s="83" t="s">
        <v>539</v>
      </c>
      <c r="D93" s="294"/>
    </row>
    <row r="94" spans="1:4" s="265" customFormat="1" ht="18" customHeight="1">
      <c r="A94" s="273"/>
      <c r="B94" s="273"/>
      <c r="C94" s="83" t="s">
        <v>540</v>
      </c>
      <c r="D94" s="474">
        <v>155829.4878</v>
      </c>
    </row>
    <row r="95" spans="1:4" ht="18" customHeight="1">
      <c r="A95" s="273" t="s">
        <v>541</v>
      </c>
      <c r="B95" s="273" t="s">
        <v>542</v>
      </c>
      <c r="C95" s="42" t="s">
        <v>543</v>
      </c>
      <c r="D95" s="294">
        <v>14369.4328</v>
      </c>
    </row>
    <row r="96" spans="1:4" ht="18" customHeight="1">
      <c r="A96" s="273" t="s">
        <v>544</v>
      </c>
      <c r="B96" s="273" t="s">
        <v>545</v>
      </c>
      <c r="C96" s="42" t="s">
        <v>546</v>
      </c>
      <c r="D96" s="294">
        <v>141460.05500000002</v>
      </c>
    </row>
    <row r="97" spans="1:4" ht="18" customHeight="1">
      <c r="A97" s="273"/>
      <c r="B97" s="273"/>
      <c r="C97" s="42"/>
      <c r="D97" s="474"/>
    </row>
    <row r="98" spans="1:4" ht="18" customHeight="1">
      <c r="A98" s="274" t="s">
        <v>547</v>
      </c>
      <c r="B98" s="274" t="s">
        <v>548</v>
      </c>
      <c r="C98" s="83" t="s">
        <v>549</v>
      </c>
      <c r="D98" s="294"/>
    </row>
    <row r="99" spans="1:4" s="265" customFormat="1" ht="18" customHeight="1">
      <c r="A99" s="273"/>
      <c r="B99" s="273"/>
      <c r="C99" s="83" t="s">
        <v>550</v>
      </c>
      <c r="D99" s="474">
        <v>2261124.0903352755</v>
      </c>
    </row>
    <row r="101" spans="1:4" ht="12.75" customHeight="1">
      <c r="A101" s="263" t="s">
        <v>799</v>
      </c>
      <c r="B101" s="489"/>
      <c r="C101" s="37"/>
      <c r="D101" s="477"/>
    </row>
    <row r="102" spans="1:4" s="265" customFormat="1" ht="12.75" customHeight="1">
      <c r="A102" s="264"/>
      <c r="B102" s="264"/>
      <c r="D102" s="478"/>
    </row>
    <row r="103" spans="1:4" ht="12.75" customHeight="1">
      <c r="A103" s="275" t="s">
        <v>83</v>
      </c>
      <c r="B103" s="266"/>
      <c r="C103" s="91"/>
      <c r="D103" s="267"/>
    </row>
    <row r="104" spans="1:4" ht="17.100000000000001" customHeight="1">
      <c r="A104" s="268" t="s">
        <v>374</v>
      </c>
      <c r="B104" s="274" t="s">
        <v>375</v>
      </c>
      <c r="C104" s="87" t="s">
        <v>826</v>
      </c>
      <c r="D104" s="471" t="s">
        <v>827</v>
      </c>
    </row>
    <row r="105" spans="1:4" s="265" customFormat="1" ht="17.100000000000001" customHeight="1">
      <c r="A105" s="269"/>
      <c r="B105" s="269" t="s">
        <v>376</v>
      </c>
      <c r="C105" s="277"/>
      <c r="D105" s="472" t="s">
        <v>377</v>
      </c>
    </row>
    <row r="106" spans="1:4" s="265" customFormat="1" ht="17.100000000000001" customHeight="1">
      <c r="A106" s="271"/>
      <c r="B106" s="271"/>
      <c r="C106" s="278"/>
      <c r="D106" s="473"/>
    </row>
    <row r="107" spans="1:4" ht="18" customHeight="1">
      <c r="A107" s="273"/>
      <c r="B107" s="273"/>
      <c r="D107" s="479" t="s">
        <v>154</v>
      </c>
    </row>
    <row r="108" spans="1:4" ht="18" customHeight="1">
      <c r="A108" s="274" t="s">
        <v>551</v>
      </c>
      <c r="B108" s="274" t="s">
        <v>552</v>
      </c>
      <c r="C108" s="84" t="s">
        <v>553</v>
      </c>
      <c r="D108" s="474">
        <v>1740075.4628096854</v>
      </c>
    </row>
    <row r="109" spans="1:4" ht="18" customHeight="1">
      <c r="A109" s="273" t="s">
        <v>554</v>
      </c>
      <c r="B109" s="273" t="s">
        <v>555</v>
      </c>
      <c r="C109" s="39" t="s">
        <v>556</v>
      </c>
      <c r="D109" s="294">
        <v>103319.53175934873</v>
      </c>
    </row>
    <row r="110" spans="1:4" ht="18" customHeight="1">
      <c r="A110" s="273" t="s">
        <v>557</v>
      </c>
      <c r="B110" s="273" t="s">
        <v>558</v>
      </c>
      <c r="C110" s="39" t="s">
        <v>559</v>
      </c>
      <c r="D110" s="294">
        <v>270795.81916773372</v>
      </c>
    </row>
    <row r="111" spans="1:4" ht="18" customHeight="1">
      <c r="A111" s="273" t="s">
        <v>560</v>
      </c>
      <c r="B111" s="273" t="s">
        <v>561</v>
      </c>
      <c r="C111" s="39" t="s">
        <v>562</v>
      </c>
      <c r="D111" s="294">
        <v>143618.02012460737</v>
      </c>
    </row>
    <row r="112" spans="1:4" ht="18" customHeight="1">
      <c r="A112" s="273" t="s">
        <v>563</v>
      </c>
      <c r="B112" s="273" t="s">
        <v>564</v>
      </c>
      <c r="C112" s="39" t="s">
        <v>565</v>
      </c>
      <c r="D112" s="294">
        <v>128993.26794241466</v>
      </c>
    </row>
    <row r="113" spans="1:4" ht="18" customHeight="1">
      <c r="A113" s="273" t="s">
        <v>566</v>
      </c>
      <c r="B113" s="273" t="s">
        <v>567</v>
      </c>
      <c r="C113" s="39" t="s">
        <v>568</v>
      </c>
      <c r="D113" s="294">
        <v>44543.539320537449</v>
      </c>
    </row>
    <row r="114" spans="1:4" ht="18" customHeight="1">
      <c r="A114" s="273" t="s">
        <v>569</v>
      </c>
      <c r="B114" s="273" t="s">
        <v>570</v>
      </c>
      <c r="C114" s="39" t="s">
        <v>571</v>
      </c>
      <c r="D114" s="294">
        <v>417451.78914840968</v>
      </c>
    </row>
    <row r="115" spans="1:4" ht="18" customHeight="1">
      <c r="A115" s="273" t="s">
        <v>572</v>
      </c>
      <c r="B115" s="273" t="s">
        <v>573</v>
      </c>
      <c r="C115" s="39" t="s">
        <v>574</v>
      </c>
      <c r="D115" s="294">
        <v>0</v>
      </c>
    </row>
    <row r="116" spans="1:4" ht="18" customHeight="1">
      <c r="A116" s="273" t="s">
        <v>575</v>
      </c>
      <c r="B116" s="273" t="s">
        <v>576</v>
      </c>
      <c r="C116" s="39" t="s">
        <v>577</v>
      </c>
      <c r="D116" s="294">
        <v>236374.58418897414</v>
      </c>
    </row>
    <row r="117" spans="1:4" ht="18" customHeight="1">
      <c r="A117" s="273" t="s">
        <v>578</v>
      </c>
      <c r="B117" s="273" t="s">
        <v>579</v>
      </c>
      <c r="C117" s="39" t="s">
        <v>580</v>
      </c>
      <c r="D117" s="294">
        <v>181077.2049594355</v>
      </c>
    </row>
    <row r="118" spans="1:4" ht="18" customHeight="1">
      <c r="A118" s="273" t="s">
        <v>581</v>
      </c>
      <c r="B118" s="273" t="s">
        <v>582</v>
      </c>
      <c r="C118" s="39" t="s">
        <v>583</v>
      </c>
      <c r="D118" s="294">
        <v>29147.153138998696</v>
      </c>
    </row>
    <row r="119" spans="1:4" ht="18" customHeight="1">
      <c r="A119" s="273" t="s">
        <v>584</v>
      </c>
      <c r="B119" s="273" t="s">
        <v>585</v>
      </c>
      <c r="C119" s="39" t="s">
        <v>586</v>
      </c>
      <c r="D119" s="294">
        <v>53512.491885614021</v>
      </c>
    </row>
    <row r="120" spans="1:4" ht="18" customHeight="1">
      <c r="A120" s="273" t="s">
        <v>587</v>
      </c>
      <c r="B120" s="273" t="s">
        <v>588</v>
      </c>
      <c r="C120" s="39" t="s">
        <v>589</v>
      </c>
      <c r="D120" s="294">
        <v>136214.633</v>
      </c>
    </row>
    <row r="121" spans="1:4" ht="18" customHeight="1">
      <c r="A121" s="273" t="s">
        <v>590</v>
      </c>
      <c r="B121" s="273" t="s">
        <v>591</v>
      </c>
      <c r="C121" s="39" t="s">
        <v>592</v>
      </c>
      <c r="D121" s="294"/>
    </row>
    <row r="122" spans="1:4" ht="18" customHeight="1">
      <c r="A122" s="273"/>
      <c r="B122" s="273"/>
      <c r="C122" s="39" t="s">
        <v>593</v>
      </c>
      <c r="D122" s="294">
        <v>11478</v>
      </c>
    </row>
    <row r="123" spans="1:4" ht="18" customHeight="1">
      <c r="A123" s="273" t="s">
        <v>594</v>
      </c>
      <c r="B123" s="273" t="s">
        <v>595</v>
      </c>
      <c r="C123" s="279" t="s">
        <v>596</v>
      </c>
      <c r="D123" s="294">
        <v>401001.21732202126</v>
      </c>
    </row>
    <row r="124" spans="1:4" ht="18" customHeight="1">
      <c r="A124" s="273"/>
      <c r="B124" s="273"/>
      <c r="C124" s="39"/>
      <c r="D124" s="294"/>
    </row>
    <row r="125" spans="1:4" ht="18" customHeight="1">
      <c r="A125" s="274" t="s">
        <v>597</v>
      </c>
      <c r="B125" s="274" t="s">
        <v>598</v>
      </c>
      <c r="C125" s="84" t="s">
        <v>599</v>
      </c>
      <c r="D125" s="294"/>
    </row>
    <row r="126" spans="1:4" s="265" customFormat="1" ht="18" customHeight="1">
      <c r="A126" s="273"/>
      <c r="B126" s="273"/>
      <c r="C126" s="84" t="s">
        <v>600</v>
      </c>
      <c r="D126" s="474">
        <v>521048.62752559007</v>
      </c>
    </row>
    <row r="127" spans="1:4" s="265" customFormat="1" ht="18" customHeight="1">
      <c r="A127" s="273"/>
      <c r="B127" s="273"/>
      <c r="C127" s="84"/>
      <c r="D127" s="474"/>
    </row>
    <row r="128" spans="1:4" ht="18" customHeight="1">
      <c r="A128" s="274" t="s">
        <v>601</v>
      </c>
      <c r="B128" s="274" t="s">
        <v>602</v>
      </c>
      <c r="C128" s="84" t="s">
        <v>603</v>
      </c>
      <c r="D128" s="474">
        <v>216874.70654322612</v>
      </c>
    </row>
    <row r="129" spans="1:4" ht="18" customHeight="1">
      <c r="A129" s="273"/>
      <c r="B129" s="273"/>
      <c r="C129" s="39"/>
      <c r="D129" s="294"/>
    </row>
    <row r="130" spans="1:4" ht="18" customHeight="1">
      <c r="A130" s="274" t="s">
        <v>604</v>
      </c>
      <c r="B130" s="274" t="s">
        <v>605</v>
      </c>
      <c r="C130" s="84" t="s">
        <v>606</v>
      </c>
      <c r="D130" s="294"/>
    </row>
    <row r="131" spans="1:4" s="265" customFormat="1" ht="18" customHeight="1">
      <c r="A131" s="273"/>
      <c r="B131" s="273"/>
      <c r="C131" s="84" t="s">
        <v>607</v>
      </c>
      <c r="D131" s="474">
        <v>304173.92098236392</v>
      </c>
    </row>
    <row r="132" spans="1:4" ht="18" customHeight="1">
      <c r="A132" s="280"/>
      <c r="B132" s="280"/>
      <c r="C132" s="37"/>
      <c r="D132" s="308"/>
    </row>
    <row r="133" spans="1:4">
      <c r="A133" s="281" t="s">
        <v>800</v>
      </c>
      <c r="B133" s="280"/>
      <c r="C133" s="19"/>
      <c r="D133" s="308"/>
    </row>
    <row r="134" spans="1:4">
      <c r="A134" s="281"/>
      <c r="B134" s="280"/>
      <c r="C134" s="19"/>
      <c r="D134" s="308"/>
    </row>
    <row r="135" spans="1:4">
      <c r="A135" s="266"/>
      <c r="B135" s="266"/>
      <c r="C135" s="282"/>
      <c r="D135" s="480"/>
    </row>
    <row r="136" spans="1:4" ht="18" customHeight="1">
      <c r="A136" s="268" t="s">
        <v>374</v>
      </c>
      <c r="B136" s="274" t="s">
        <v>375</v>
      </c>
      <c r="C136" s="283" t="s">
        <v>828</v>
      </c>
      <c r="D136" s="471" t="s">
        <v>827</v>
      </c>
    </row>
    <row r="137" spans="1:4" s="265" customFormat="1" ht="18" customHeight="1">
      <c r="A137" s="269"/>
      <c r="B137" s="269" t="s">
        <v>376</v>
      </c>
      <c r="C137" s="277"/>
      <c r="D137" s="472" t="s">
        <v>377</v>
      </c>
    </row>
    <row r="138" spans="1:4" s="265" customFormat="1" ht="18" customHeight="1">
      <c r="A138" s="271"/>
      <c r="B138" s="271"/>
      <c r="C138" s="278"/>
      <c r="D138" s="473"/>
    </row>
    <row r="139" spans="1:4" s="265" customFormat="1" ht="18" customHeight="1">
      <c r="A139" s="269"/>
      <c r="B139" s="269"/>
      <c r="C139" s="277"/>
      <c r="D139" s="479"/>
    </row>
    <row r="140" spans="1:4" ht="18" customHeight="1">
      <c r="A140" s="274" t="s">
        <v>608</v>
      </c>
      <c r="B140" s="274" t="s">
        <v>609</v>
      </c>
      <c r="C140" s="84" t="s">
        <v>610</v>
      </c>
      <c r="D140" s="474">
        <v>605497.00581072597</v>
      </c>
    </row>
    <row r="141" spans="1:4" ht="18" customHeight="1">
      <c r="A141" s="273"/>
      <c r="B141" s="273"/>
      <c r="C141" s="39"/>
      <c r="D141" s="474"/>
    </row>
    <row r="142" spans="1:4" ht="18" customHeight="1">
      <c r="A142" s="274" t="s">
        <v>611</v>
      </c>
      <c r="B142" s="274" t="s">
        <v>612</v>
      </c>
      <c r="C142" s="84" t="s">
        <v>613</v>
      </c>
      <c r="D142" s="474">
        <v>49059.680956234093</v>
      </c>
    </row>
    <row r="143" spans="1:4" ht="18" customHeight="1">
      <c r="A143" s="274"/>
      <c r="B143" s="273"/>
      <c r="C143" s="84"/>
      <c r="D143" s="474"/>
    </row>
    <row r="144" spans="1:4" ht="18" customHeight="1">
      <c r="A144" s="274" t="s">
        <v>614</v>
      </c>
      <c r="B144" s="274" t="s">
        <v>615</v>
      </c>
      <c r="C144" s="84" t="s">
        <v>616</v>
      </c>
      <c r="D144" s="474">
        <v>599193.86499999987</v>
      </c>
    </row>
    <row r="145" spans="1:4" ht="18" customHeight="1">
      <c r="A145" s="274"/>
      <c r="B145" s="273"/>
      <c r="C145" s="84"/>
      <c r="D145" s="474"/>
    </row>
    <row r="146" spans="1:4" ht="18" customHeight="1">
      <c r="A146" s="274" t="s">
        <v>617</v>
      </c>
      <c r="B146" s="274" t="s">
        <v>618</v>
      </c>
      <c r="C146" s="83" t="s">
        <v>619</v>
      </c>
      <c r="D146" s="474">
        <v>854308.10502612963</v>
      </c>
    </row>
    <row r="147" spans="1:4" ht="18" customHeight="1">
      <c r="A147" s="274"/>
      <c r="B147" s="273"/>
      <c r="C147" s="83"/>
      <c r="D147" s="474"/>
    </row>
    <row r="148" spans="1:4" ht="18" customHeight="1">
      <c r="A148" s="274" t="s">
        <v>620</v>
      </c>
      <c r="B148" s="274" t="s">
        <v>621</v>
      </c>
      <c r="C148" s="83" t="s">
        <v>622</v>
      </c>
      <c r="D148" s="474"/>
    </row>
    <row r="149" spans="1:4" ht="18" customHeight="1">
      <c r="A149" s="273"/>
      <c r="B149" s="273"/>
      <c r="C149" s="83" t="s">
        <v>623</v>
      </c>
      <c r="D149" s="474">
        <v>248811.09921540361</v>
      </c>
    </row>
    <row r="150" spans="1:4">
      <c r="A150" s="280"/>
      <c r="B150" s="280"/>
      <c r="C150" s="83"/>
      <c r="D150" s="484"/>
    </row>
    <row r="151" spans="1:4">
      <c r="A151" s="280"/>
      <c r="B151" s="280"/>
      <c r="C151" s="83"/>
      <c r="D151" s="484"/>
    </row>
    <row r="152" spans="1:4">
      <c r="A152" s="280"/>
      <c r="B152" s="280"/>
      <c r="C152" s="83"/>
      <c r="D152" s="484"/>
    </row>
    <row r="153" spans="1:4" ht="12.75" customHeight="1">
      <c r="B153" s="280"/>
      <c r="C153" s="19"/>
      <c r="D153" s="477"/>
    </row>
    <row r="154" spans="1:4">
      <c r="A154" s="263" t="s">
        <v>801</v>
      </c>
      <c r="B154" s="280"/>
      <c r="C154" s="19"/>
      <c r="D154" s="477"/>
    </row>
    <row r="155" spans="1:4">
      <c r="A155" s="263"/>
      <c r="B155" s="280"/>
      <c r="C155" s="19"/>
      <c r="D155" s="477"/>
    </row>
    <row r="156" spans="1:4" s="265" customFormat="1" ht="15" customHeight="1">
      <c r="A156" s="264"/>
      <c r="B156" s="491"/>
      <c r="C156" s="277"/>
      <c r="D156" s="478"/>
    </row>
    <row r="157" spans="1:4" ht="20.100000000000001" customHeight="1">
      <c r="A157" s="485" t="s">
        <v>374</v>
      </c>
      <c r="B157" s="268" t="s">
        <v>375</v>
      </c>
      <c r="C157" s="486" t="s">
        <v>829</v>
      </c>
      <c r="D157" s="471" t="s">
        <v>827</v>
      </c>
    </row>
    <row r="158" spans="1:4" s="265" customFormat="1" ht="20.100000000000001" customHeight="1">
      <c r="A158" s="487"/>
      <c r="B158" s="269" t="s">
        <v>376</v>
      </c>
      <c r="C158" s="277"/>
      <c r="D158" s="472" t="s">
        <v>377</v>
      </c>
    </row>
    <row r="159" spans="1:4" s="265" customFormat="1" ht="20.100000000000001" customHeight="1">
      <c r="A159" s="488"/>
      <c r="B159" s="271"/>
      <c r="C159" s="278"/>
      <c r="D159" s="473"/>
    </row>
    <row r="160" spans="1:4" ht="18" customHeight="1">
      <c r="A160" s="273"/>
      <c r="B160" s="273"/>
      <c r="D160" s="479" t="s">
        <v>154</v>
      </c>
    </row>
    <row r="161" spans="1:4" ht="18" customHeight="1">
      <c r="A161" s="274" t="s">
        <v>624</v>
      </c>
      <c r="B161" s="274" t="s">
        <v>625</v>
      </c>
      <c r="C161" s="37" t="s">
        <v>626</v>
      </c>
      <c r="D161" s="474">
        <v>82969.487181178192</v>
      </c>
    </row>
    <row r="162" spans="1:4" ht="18" customHeight="1">
      <c r="A162" s="273"/>
      <c r="B162" s="273"/>
      <c r="C162" s="37"/>
      <c r="D162" s="474"/>
    </row>
    <row r="163" spans="1:4" ht="18" customHeight="1">
      <c r="A163" s="274" t="s">
        <v>627</v>
      </c>
      <c r="B163" s="274" t="s">
        <v>628</v>
      </c>
      <c r="C163" s="37" t="s">
        <v>629</v>
      </c>
      <c r="D163" s="474">
        <v>42031.787629468199</v>
      </c>
    </row>
    <row r="164" spans="1:4" ht="18" customHeight="1">
      <c r="A164" s="274"/>
      <c r="B164" s="274"/>
      <c r="C164" s="37"/>
      <c r="D164" s="474"/>
    </row>
    <row r="165" spans="1:4" ht="18" customHeight="1">
      <c r="A165" s="274" t="s">
        <v>630</v>
      </c>
      <c r="B165" s="274" t="s">
        <v>631</v>
      </c>
      <c r="C165" s="37" t="s">
        <v>632</v>
      </c>
      <c r="D165" s="474">
        <v>3294.9302735157498</v>
      </c>
    </row>
    <row r="166" spans="1:4" ht="18" customHeight="1">
      <c r="A166" s="274"/>
      <c r="B166" s="274"/>
      <c r="C166" s="37"/>
      <c r="D166" s="474"/>
    </row>
    <row r="167" spans="1:4" ht="18" customHeight="1">
      <c r="A167" s="274" t="s">
        <v>633</v>
      </c>
      <c r="B167" s="274" t="s">
        <v>634</v>
      </c>
      <c r="C167" s="87" t="s">
        <v>635</v>
      </c>
      <c r="D167" s="474">
        <v>127104.75467827296</v>
      </c>
    </row>
    <row r="168" spans="1:4" ht="12.75" customHeight="1">
      <c r="A168" s="284"/>
      <c r="B168" s="280"/>
      <c r="C168" s="87"/>
      <c r="D168" s="481"/>
    </row>
    <row r="169" spans="1:4" ht="12.75" customHeight="1">
      <c r="A169" s="284"/>
      <c r="B169" s="280"/>
      <c r="C169" s="87"/>
      <c r="D169" s="481"/>
    </row>
    <row r="170" spans="1:4" ht="12.75" customHeight="1">
      <c r="A170" s="263" t="s">
        <v>802</v>
      </c>
      <c r="B170" s="280"/>
      <c r="C170" s="19"/>
      <c r="D170" s="477"/>
    </row>
    <row r="171" spans="1:4" s="265" customFormat="1">
      <c r="A171" s="264"/>
      <c r="B171" s="491"/>
      <c r="C171" s="277"/>
      <c r="D171" s="478"/>
    </row>
    <row r="172" spans="1:4" ht="12.75" customHeight="1">
      <c r="A172" s="266"/>
      <c r="B172" s="266"/>
      <c r="C172" s="91"/>
      <c r="D172" s="480"/>
    </row>
    <row r="173" spans="1:4" ht="17.100000000000001" customHeight="1">
      <c r="A173" s="268" t="s">
        <v>374</v>
      </c>
      <c r="B173" s="274" t="s">
        <v>375</v>
      </c>
      <c r="C173" s="87" t="s">
        <v>830</v>
      </c>
      <c r="D173" s="471" t="s">
        <v>827</v>
      </c>
    </row>
    <row r="174" spans="1:4" s="265" customFormat="1" ht="17.100000000000001" customHeight="1">
      <c r="A174" s="269"/>
      <c r="B174" s="269" t="s">
        <v>376</v>
      </c>
      <c r="C174" s="277"/>
      <c r="D174" s="472" t="s">
        <v>377</v>
      </c>
    </row>
    <row r="175" spans="1:4" s="265" customFormat="1" ht="17.100000000000001" customHeight="1">
      <c r="A175" s="271"/>
      <c r="B175" s="271"/>
      <c r="C175" s="278"/>
      <c r="D175" s="473"/>
    </row>
    <row r="176" spans="1:4" ht="18" customHeight="1">
      <c r="A176" s="274"/>
      <c r="B176" s="273"/>
      <c r="C176" s="37"/>
      <c r="D176" s="482"/>
    </row>
    <row r="177" spans="1:4" ht="18" customHeight="1">
      <c r="A177" s="274" t="s">
        <v>636</v>
      </c>
      <c r="B177" s="274" t="s">
        <v>637</v>
      </c>
      <c r="C177" s="84" t="s">
        <v>638</v>
      </c>
      <c r="D177" s="483"/>
    </row>
    <row r="178" spans="1:4" s="265" customFormat="1" ht="18" customHeight="1">
      <c r="A178" s="273"/>
      <c r="B178" s="273"/>
      <c r="C178" s="84" t="s">
        <v>639</v>
      </c>
      <c r="D178" s="474">
        <v>37425.606</v>
      </c>
    </row>
    <row r="179" spans="1:4" s="265" customFormat="1" ht="18" customHeight="1">
      <c r="A179" s="273"/>
      <c r="B179" s="273"/>
      <c r="C179" s="84"/>
      <c r="D179" s="474"/>
    </row>
    <row r="180" spans="1:4" ht="18" customHeight="1">
      <c r="A180" s="274" t="s">
        <v>640</v>
      </c>
      <c r="B180" s="274" t="s">
        <v>641</v>
      </c>
      <c r="C180" s="84" t="s">
        <v>642</v>
      </c>
      <c r="D180" s="474">
        <v>95464.258000000002</v>
      </c>
    </row>
    <row r="181" spans="1:4" ht="18" customHeight="1">
      <c r="A181" s="274"/>
      <c r="B181" s="274"/>
      <c r="C181" s="84"/>
      <c r="D181" s="474"/>
    </row>
    <row r="182" spans="1:4" ht="18" customHeight="1">
      <c r="A182" s="274" t="s">
        <v>643</v>
      </c>
      <c r="B182" s="274" t="s">
        <v>644</v>
      </c>
      <c r="C182" s="84" t="s">
        <v>638</v>
      </c>
      <c r="D182" s="294"/>
    </row>
    <row r="183" spans="1:4" s="265" customFormat="1" ht="18" customHeight="1">
      <c r="A183" s="273"/>
      <c r="B183" s="273"/>
      <c r="C183" s="84" t="s">
        <v>645</v>
      </c>
      <c r="D183" s="474">
        <v>132889.864</v>
      </c>
    </row>
    <row r="184" spans="1:4" ht="18" customHeight="1">
      <c r="A184" s="273"/>
      <c r="B184" s="273"/>
      <c r="C184" s="39"/>
      <c r="D184" s="294"/>
    </row>
    <row r="185" spans="1:4" ht="18" customHeight="1">
      <c r="A185" s="274" t="s">
        <v>646</v>
      </c>
      <c r="B185" s="274" t="s">
        <v>647</v>
      </c>
      <c r="C185" s="84" t="s">
        <v>648</v>
      </c>
      <c r="D185" s="294"/>
    </row>
    <row r="186" spans="1:4" s="265" customFormat="1" ht="18" customHeight="1">
      <c r="A186" s="273"/>
      <c r="B186" s="273"/>
      <c r="C186" s="84" t="s">
        <v>649</v>
      </c>
      <c r="D186" s="474">
        <v>-83984.842543226143</v>
      </c>
    </row>
    <row r="187" spans="1:4" ht="18" customHeight="1">
      <c r="A187" s="273"/>
      <c r="B187" s="273"/>
      <c r="C187" s="84"/>
      <c r="D187" s="294"/>
    </row>
    <row r="188" spans="1:4" ht="18" customHeight="1">
      <c r="A188" s="274" t="s">
        <v>650</v>
      </c>
      <c r="B188" s="274" t="s">
        <v>651</v>
      </c>
      <c r="C188" s="84" t="s">
        <v>652</v>
      </c>
      <c r="D188" s="474">
        <v>23933.315289686816</v>
      </c>
    </row>
    <row r="189" spans="1:4" ht="18" customHeight="1">
      <c r="A189" s="274"/>
      <c r="B189" s="273"/>
      <c r="C189" s="84"/>
      <c r="D189" s="294"/>
    </row>
    <row r="190" spans="1:4" ht="18" customHeight="1">
      <c r="A190" s="274" t="s">
        <v>653</v>
      </c>
      <c r="B190" s="274" t="s">
        <v>654</v>
      </c>
      <c r="C190" s="84" t="s">
        <v>655</v>
      </c>
      <c r="D190" s="474">
        <v>134223.38099999999</v>
      </c>
    </row>
    <row r="191" spans="1:4" ht="18" customHeight="1">
      <c r="A191" s="284"/>
      <c r="B191" s="284"/>
      <c r="C191" s="84"/>
      <c r="D191" s="484"/>
    </row>
    <row r="192" spans="1:4" ht="18" customHeight="1">
      <c r="A192" s="284"/>
      <c r="B192" s="284"/>
      <c r="C192" s="84"/>
      <c r="D192" s="484"/>
    </row>
    <row r="193" spans="1:4">
      <c r="A193" s="284"/>
      <c r="B193" s="284"/>
      <c r="C193" s="37"/>
      <c r="D193" s="484"/>
    </row>
    <row r="194" spans="1:4" ht="12.75" customHeight="1">
      <c r="A194" s="280"/>
      <c r="B194" s="280"/>
      <c r="D194" s="477"/>
    </row>
    <row r="195" spans="1:4" ht="17.45" customHeight="1">
      <c r="A195" s="263" t="s">
        <v>803</v>
      </c>
      <c r="B195" s="280"/>
      <c r="C195" s="19"/>
      <c r="D195" s="477"/>
    </row>
    <row r="196" spans="1:4" s="265" customFormat="1">
      <c r="A196" s="264"/>
      <c r="B196" s="491"/>
      <c r="C196" s="277"/>
      <c r="D196" s="478"/>
    </row>
    <row r="197" spans="1:4">
      <c r="A197" s="266"/>
      <c r="B197" s="266"/>
      <c r="C197" s="91"/>
      <c r="D197" s="480"/>
    </row>
    <row r="198" spans="1:4" ht="18" customHeight="1">
      <c r="A198" s="555" t="s">
        <v>374</v>
      </c>
      <c r="B198" s="556" t="s">
        <v>375</v>
      </c>
      <c r="C198" s="557" t="s">
        <v>831</v>
      </c>
      <c r="D198" s="591" t="s">
        <v>656</v>
      </c>
    </row>
    <row r="199" spans="1:4" s="265" customFormat="1" ht="18" customHeight="1">
      <c r="A199" s="559"/>
      <c r="B199" s="559" t="s">
        <v>376</v>
      </c>
      <c r="C199" s="580"/>
      <c r="D199" s="592" t="s">
        <v>657</v>
      </c>
    </row>
    <row r="200" spans="1:4" s="265" customFormat="1" ht="18" customHeight="1">
      <c r="A200" s="562"/>
      <c r="B200" s="562"/>
      <c r="C200" s="581"/>
      <c r="D200" s="564"/>
    </row>
    <row r="201" spans="1:4" s="265" customFormat="1" ht="18" customHeight="1">
      <c r="A201" s="593"/>
      <c r="B201" s="593"/>
      <c r="C201" s="580"/>
      <c r="D201" s="594"/>
    </row>
    <row r="202" spans="1:4" ht="18" customHeight="1">
      <c r="A202" s="556" t="s">
        <v>658</v>
      </c>
      <c r="B202" s="556" t="s">
        <v>659</v>
      </c>
      <c r="C202" s="548" t="s">
        <v>660</v>
      </c>
      <c r="D202" s="572">
        <v>44.5</v>
      </c>
    </row>
    <row r="203" spans="1:4" ht="18" customHeight="1">
      <c r="A203" s="565" t="s">
        <v>661</v>
      </c>
      <c r="B203" s="565" t="s">
        <v>662</v>
      </c>
      <c r="C203" s="20" t="s">
        <v>663</v>
      </c>
      <c r="D203" s="573">
        <v>15.2</v>
      </c>
    </row>
    <row r="204" spans="1:4" ht="18" customHeight="1">
      <c r="A204" s="565" t="s">
        <v>664</v>
      </c>
      <c r="B204" s="565" t="s">
        <v>665</v>
      </c>
      <c r="C204" s="20" t="s">
        <v>666</v>
      </c>
      <c r="D204" s="573">
        <v>29.3</v>
      </c>
    </row>
    <row r="205" spans="1:4" ht="12.75" customHeight="1">
      <c r="A205" s="595"/>
      <c r="B205" s="595"/>
      <c r="C205" s="20"/>
      <c r="D205" s="596"/>
    </row>
    <row r="206" spans="1:4" ht="18" customHeight="1">
      <c r="A206" s="546" t="s">
        <v>804</v>
      </c>
      <c r="B206" s="547"/>
      <c r="C206" s="548"/>
      <c r="D206" s="549"/>
    </row>
    <row r="207" spans="1:4" s="265" customFormat="1">
      <c r="A207" s="550"/>
      <c r="B207" s="550"/>
      <c r="C207" s="285"/>
      <c r="D207" s="551"/>
    </row>
    <row r="208" spans="1:4">
      <c r="A208" s="552"/>
      <c r="B208" s="552"/>
      <c r="C208" s="553"/>
      <c r="D208" s="554"/>
    </row>
    <row r="209" spans="1:4" ht="18" customHeight="1">
      <c r="A209" s="555" t="s">
        <v>374</v>
      </c>
      <c r="B209" s="556" t="s">
        <v>375</v>
      </c>
      <c r="C209" s="557" t="s">
        <v>826</v>
      </c>
      <c r="D209" s="558" t="s">
        <v>827</v>
      </c>
    </row>
    <row r="210" spans="1:4" s="265" customFormat="1" ht="18" customHeight="1">
      <c r="A210" s="559"/>
      <c r="B210" s="559" t="s">
        <v>376</v>
      </c>
      <c r="C210" s="560"/>
      <c r="D210" s="561" t="s">
        <v>377</v>
      </c>
    </row>
    <row r="211" spans="1:4" s="265" customFormat="1" ht="18" customHeight="1">
      <c r="A211" s="562"/>
      <c r="B211" s="562"/>
      <c r="C211" s="563"/>
      <c r="D211" s="564"/>
    </row>
    <row r="212" spans="1:4" ht="18" customHeight="1">
      <c r="A212" s="565"/>
      <c r="B212" s="565"/>
      <c r="C212" s="69"/>
      <c r="D212" s="566"/>
    </row>
    <row r="213" spans="1:4" ht="18" customHeight="1">
      <c r="A213" s="556" t="s">
        <v>378</v>
      </c>
      <c r="B213" s="556" t="s">
        <v>379</v>
      </c>
      <c r="C213" s="557" t="s">
        <v>380</v>
      </c>
      <c r="D213" s="567">
        <v>27633.8</v>
      </c>
    </row>
    <row r="214" spans="1:4" ht="18" customHeight="1">
      <c r="A214" s="565" t="s">
        <v>381</v>
      </c>
      <c r="B214" s="565" t="s">
        <v>382</v>
      </c>
      <c r="C214" s="69" t="s">
        <v>667</v>
      </c>
      <c r="D214" s="566">
        <v>13298.5</v>
      </c>
    </row>
    <row r="215" spans="1:4" ht="18" customHeight="1">
      <c r="A215" s="565" t="s">
        <v>384</v>
      </c>
      <c r="B215" s="565" t="s">
        <v>385</v>
      </c>
      <c r="C215" s="69" t="s">
        <v>386</v>
      </c>
      <c r="D215" s="566">
        <v>13298.5</v>
      </c>
    </row>
    <row r="216" spans="1:4" ht="18" customHeight="1">
      <c r="A216" s="565" t="s">
        <v>387</v>
      </c>
      <c r="B216" s="565" t="s">
        <v>388</v>
      </c>
      <c r="C216" s="69" t="s">
        <v>389</v>
      </c>
      <c r="D216" s="566"/>
    </row>
    <row r="217" spans="1:4" ht="18" customHeight="1">
      <c r="A217" s="565" t="s">
        <v>390</v>
      </c>
      <c r="B217" s="565" t="s">
        <v>391</v>
      </c>
      <c r="C217" s="69" t="s">
        <v>392</v>
      </c>
      <c r="D217" s="566">
        <v>769.39</v>
      </c>
    </row>
    <row r="218" spans="1:4" ht="18" customHeight="1">
      <c r="A218" s="565" t="s">
        <v>393</v>
      </c>
      <c r="B218" s="565" t="s">
        <v>394</v>
      </c>
      <c r="C218" s="69" t="s">
        <v>395</v>
      </c>
      <c r="D218" s="566">
        <v>3080.68</v>
      </c>
    </row>
    <row r="219" spans="1:4" ht="18" customHeight="1">
      <c r="A219" s="565" t="s">
        <v>396</v>
      </c>
      <c r="B219" s="565" t="s">
        <v>397</v>
      </c>
      <c r="C219" s="69" t="s">
        <v>668</v>
      </c>
      <c r="D219" s="566">
        <v>200.28</v>
      </c>
    </row>
    <row r="220" spans="1:4" ht="18" customHeight="1">
      <c r="A220" s="565" t="s">
        <v>399</v>
      </c>
      <c r="B220" s="565" t="s">
        <v>400</v>
      </c>
      <c r="C220" s="69" t="s">
        <v>401</v>
      </c>
      <c r="D220" s="566">
        <v>9887.41</v>
      </c>
    </row>
    <row r="221" spans="1:4" ht="18" customHeight="1">
      <c r="A221" s="565" t="s">
        <v>402</v>
      </c>
      <c r="B221" s="565" t="s">
        <v>403</v>
      </c>
      <c r="C221" s="69" t="s">
        <v>404</v>
      </c>
      <c r="D221" s="566"/>
    </row>
    <row r="222" spans="1:4" ht="18" customHeight="1">
      <c r="A222" s="565" t="s">
        <v>405</v>
      </c>
      <c r="B222" s="565" t="s">
        <v>406</v>
      </c>
      <c r="C222" s="69" t="s">
        <v>407</v>
      </c>
      <c r="D222" s="566">
        <v>397.44</v>
      </c>
    </row>
    <row r="223" spans="1:4" ht="18" customHeight="1">
      <c r="A223" s="565"/>
      <c r="B223" s="565"/>
      <c r="C223" s="69"/>
      <c r="D223" s="566"/>
    </row>
    <row r="224" spans="1:4" ht="18" customHeight="1">
      <c r="A224" s="556" t="s">
        <v>408</v>
      </c>
      <c r="B224" s="556" t="s">
        <v>409</v>
      </c>
      <c r="C224" s="557" t="s">
        <v>669</v>
      </c>
      <c r="D224" s="567">
        <v>12857.7</v>
      </c>
    </row>
    <row r="225" spans="1:4" ht="18" customHeight="1">
      <c r="A225" s="565" t="s">
        <v>411</v>
      </c>
      <c r="B225" s="565" t="s">
        <v>412</v>
      </c>
      <c r="C225" s="69" t="s">
        <v>670</v>
      </c>
      <c r="D225" s="566">
        <v>9816.85</v>
      </c>
    </row>
    <row r="226" spans="1:4" ht="18" customHeight="1">
      <c r="A226" s="565" t="s">
        <v>414</v>
      </c>
      <c r="B226" s="565" t="s">
        <v>415</v>
      </c>
      <c r="C226" s="69" t="s">
        <v>671</v>
      </c>
      <c r="D226" s="566">
        <v>6539.03</v>
      </c>
    </row>
    <row r="227" spans="1:4" ht="18" customHeight="1">
      <c r="A227" s="565" t="s">
        <v>417</v>
      </c>
      <c r="B227" s="565" t="s">
        <v>418</v>
      </c>
      <c r="C227" s="69" t="s">
        <v>672</v>
      </c>
      <c r="D227" s="566">
        <v>1668.25</v>
      </c>
    </row>
    <row r="228" spans="1:4" ht="18" customHeight="1">
      <c r="A228" s="565" t="s">
        <v>420</v>
      </c>
      <c r="B228" s="565" t="s">
        <v>421</v>
      </c>
      <c r="C228" s="69" t="s">
        <v>673</v>
      </c>
      <c r="D228" s="566">
        <v>600.51</v>
      </c>
    </row>
    <row r="229" spans="1:4" ht="18" customHeight="1">
      <c r="A229" s="565" t="s">
        <v>423</v>
      </c>
      <c r="B229" s="565" t="s">
        <v>424</v>
      </c>
      <c r="C229" s="69" t="s">
        <v>674</v>
      </c>
      <c r="D229" s="566">
        <v>1009.05</v>
      </c>
    </row>
    <row r="230" spans="1:4" ht="18" customHeight="1">
      <c r="A230" s="565" t="s">
        <v>426</v>
      </c>
      <c r="B230" s="565" t="s">
        <v>427</v>
      </c>
      <c r="C230" s="69" t="s">
        <v>428</v>
      </c>
      <c r="D230" s="566">
        <v>247.98</v>
      </c>
    </row>
    <row r="231" spans="1:4" ht="18" customHeight="1">
      <c r="A231" s="565" t="s">
        <v>429</v>
      </c>
      <c r="B231" s="565" t="s">
        <v>430</v>
      </c>
      <c r="C231" s="69" t="s">
        <v>431</v>
      </c>
      <c r="D231" s="566"/>
    </row>
    <row r="232" spans="1:4" ht="18" customHeight="1">
      <c r="A232" s="565" t="s">
        <v>432</v>
      </c>
      <c r="B232" s="565" t="s">
        <v>433</v>
      </c>
      <c r="C232" s="69" t="s">
        <v>434</v>
      </c>
      <c r="D232" s="566">
        <v>2792.95</v>
      </c>
    </row>
    <row r="233" spans="1:4" ht="18" customHeight="1">
      <c r="A233" s="565" t="s">
        <v>435</v>
      </c>
      <c r="B233" s="565" t="s">
        <v>436</v>
      </c>
      <c r="C233" s="69" t="s">
        <v>437</v>
      </c>
      <c r="D233" s="566"/>
    </row>
    <row r="234" spans="1:4" ht="18" customHeight="1">
      <c r="A234" s="565"/>
      <c r="B234" s="565"/>
      <c r="C234" s="69"/>
      <c r="D234" s="566"/>
    </row>
    <row r="235" spans="1:4" ht="18" customHeight="1">
      <c r="A235" s="556" t="s">
        <v>438</v>
      </c>
      <c r="B235" s="556" t="s">
        <v>439</v>
      </c>
      <c r="C235" s="557" t="s">
        <v>675</v>
      </c>
      <c r="D235" s="567">
        <v>3581.96</v>
      </c>
    </row>
    <row r="236" spans="1:4" ht="18" customHeight="1">
      <c r="A236" s="565" t="s">
        <v>441</v>
      </c>
      <c r="B236" s="565" t="s">
        <v>442</v>
      </c>
      <c r="C236" s="69" t="s">
        <v>443</v>
      </c>
      <c r="D236" s="566">
        <v>1957.85</v>
      </c>
    </row>
    <row r="237" spans="1:4" ht="18" customHeight="1">
      <c r="A237" s="565" t="s">
        <v>444</v>
      </c>
      <c r="B237" s="565" t="s">
        <v>445</v>
      </c>
      <c r="C237" s="69" t="s">
        <v>446</v>
      </c>
      <c r="D237" s="566">
        <v>7.0000000000000007E-2</v>
      </c>
    </row>
    <row r="238" spans="1:4" ht="18" customHeight="1">
      <c r="A238" s="565" t="s">
        <v>447</v>
      </c>
      <c r="B238" s="565" t="s">
        <v>448</v>
      </c>
      <c r="C238" s="69" t="s">
        <v>449</v>
      </c>
      <c r="D238" s="566">
        <v>1624.04</v>
      </c>
    </row>
    <row r="239" spans="1:4" ht="18" customHeight="1">
      <c r="A239" s="568"/>
      <c r="B239" s="568"/>
      <c r="C239" s="557"/>
      <c r="D239" s="569"/>
    </row>
    <row r="240" spans="1:4" ht="18" customHeight="1">
      <c r="A240" s="546" t="s">
        <v>804</v>
      </c>
      <c r="B240" s="547"/>
      <c r="C240" s="548"/>
      <c r="D240" s="549"/>
    </row>
    <row r="241" spans="1:6" s="265" customFormat="1">
      <c r="A241" s="550"/>
      <c r="B241" s="550"/>
      <c r="C241" s="285"/>
      <c r="D241" s="551"/>
      <c r="F241" s="21"/>
    </row>
    <row r="242" spans="1:6">
      <c r="A242" s="570" t="s">
        <v>450</v>
      </c>
      <c r="B242" s="552"/>
      <c r="C242" s="553"/>
      <c r="D242" s="554"/>
    </row>
    <row r="243" spans="1:6" ht="18" customHeight="1">
      <c r="A243" s="555" t="s">
        <v>374</v>
      </c>
      <c r="B243" s="556" t="s">
        <v>375</v>
      </c>
      <c r="C243" s="557" t="s">
        <v>826</v>
      </c>
      <c r="D243" s="558" t="s">
        <v>827</v>
      </c>
    </row>
    <row r="244" spans="1:6" s="265" customFormat="1" ht="18" customHeight="1">
      <c r="A244" s="559"/>
      <c r="B244" s="559" t="s">
        <v>376</v>
      </c>
      <c r="C244" s="560"/>
      <c r="D244" s="561" t="s">
        <v>377</v>
      </c>
      <c r="F244" s="21"/>
    </row>
    <row r="245" spans="1:6" s="265" customFormat="1" ht="18" customHeight="1">
      <c r="A245" s="562"/>
      <c r="B245" s="562"/>
      <c r="C245" s="563"/>
      <c r="D245" s="564"/>
      <c r="F245" s="21"/>
    </row>
    <row r="246" spans="1:6" ht="18" customHeight="1">
      <c r="A246" s="556"/>
      <c r="B246" s="556"/>
      <c r="C246" s="557"/>
      <c r="D246" s="571"/>
    </row>
    <row r="247" spans="1:6" ht="18" customHeight="1">
      <c r="A247" s="556" t="s">
        <v>451</v>
      </c>
      <c r="B247" s="556" t="s">
        <v>452</v>
      </c>
      <c r="C247" s="557" t="s">
        <v>453</v>
      </c>
      <c r="D247" s="567">
        <v>12794.08</v>
      </c>
    </row>
    <row r="248" spans="1:6" ht="18" customHeight="1">
      <c r="A248" s="565" t="s">
        <v>454</v>
      </c>
      <c r="B248" s="565" t="s">
        <v>455</v>
      </c>
      <c r="C248" s="69" t="s">
        <v>456</v>
      </c>
      <c r="D248" s="566">
        <v>10379.219999999999</v>
      </c>
    </row>
    <row r="249" spans="1:6" ht="18" customHeight="1">
      <c r="A249" s="565" t="s">
        <v>457</v>
      </c>
      <c r="B249" s="565" t="s">
        <v>458</v>
      </c>
      <c r="C249" s="69" t="s">
        <v>676</v>
      </c>
      <c r="D249" s="566">
        <v>2414.86</v>
      </c>
    </row>
    <row r="250" spans="1:6" ht="18" customHeight="1">
      <c r="A250" s="565"/>
      <c r="B250" s="565"/>
      <c r="C250" s="69"/>
      <c r="D250" s="566"/>
    </row>
    <row r="251" spans="1:6" ht="18" customHeight="1">
      <c r="A251" s="556" t="s">
        <v>460</v>
      </c>
      <c r="B251" s="556" t="s">
        <v>461</v>
      </c>
      <c r="C251" s="557" t="s">
        <v>462</v>
      </c>
      <c r="D251" s="567">
        <v>12677.88</v>
      </c>
    </row>
    <row r="252" spans="1:6" ht="18" customHeight="1">
      <c r="A252" s="556"/>
      <c r="B252" s="556"/>
      <c r="C252" s="557"/>
      <c r="D252" s="567"/>
    </row>
    <row r="253" spans="1:6" ht="18" customHeight="1">
      <c r="A253" s="556" t="s">
        <v>463</v>
      </c>
      <c r="B253" s="556" t="s">
        <v>464</v>
      </c>
      <c r="C253" s="557" t="s">
        <v>465</v>
      </c>
      <c r="D253" s="567">
        <v>9760.74</v>
      </c>
    </row>
    <row r="254" spans="1:6" ht="18" customHeight="1">
      <c r="A254" s="565" t="s">
        <v>466</v>
      </c>
      <c r="B254" s="565" t="s">
        <v>467</v>
      </c>
      <c r="C254" s="69" t="s">
        <v>468</v>
      </c>
      <c r="D254" s="566">
        <v>6344.9</v>
      </c>
    </row>
    <row r="255" spans="1:6" ht="18" customHeight="1">
      <c r="A255" s="565" t="s">
        <v>469</v>
      </c>
      <c r="B255" s="565" t="s">
        <v>470</v>
      </c>
      <c r="C255" s="69" t="s">
        <v>471</v>
      </c>
      <c r="D255" s="566"/>
    </row>
    <row r="256" spans="1:6" ht="18" customHeight="1">
      <c r="A256" s="565" t="s">
        <v>472</v>
      </c>
      <c r="B256" s="565" t="s">
        <v>473</v>
      </c>
      <c r="C256" s="69" t="s">
        <v>474</v>
      </c>
      <c r="D256" s="566"/>
    </row>
    <row r="257" spans="1:4" ht="18" customHeight="1">
      <c r="A257" s="565" t="s">
        <v>475</v>
      </c>
      <c r="B257" s="565" t="s">
        <v>476</v>
      </c>
      <c r="C257" s="69" t="s">
        <v>477</v>
      </c>
      <c r="D257" s="566">
        <v>3415.83</v>
      </c>
    </row>
    <row r="258" spans="1:4" ht="18" customHeight="1">
      <c r="A258" s="565" t="s">
        <v>677</v>
      </c>
      <c r="B258" s="565" t="s">
        <v>678</v>
      </c>
      <c r="C258" s="69" t="s">
        <v>679</v>
      </c>
      <c r="D258" s="567"/>
    </row>
    <row r="259" spans="1:4" ht="18" customHeight="1">
      <c r="A259" s="556"/>
      <c r="B259" s="565"/>
      <c r="C259" s="557"/>
      <c r="D259" s="566"/>
    </row>
    <row r="260" spans="1:4" ht="18" customHeight="1">
      <c r="A260" s="556" t="s">
        <v>478</v>
      </c>
      <c r="B260" s="556" t="s">
        <v>479</v>
      </c>
      <c r="C260" s="557" t="s">
        <v>480</v>
      </c>
      <c r="D260" s="567"/>
    </row>
    <row r="261" spans="1:4" ht="18" customHeight="1">
      <c r="A261" s="556"/>
      <c r="B261" s="556"/>
      <c r="C261" s="557"/>
      <c r="D261" s="571"/>
    </row>
    <row r="262" spans="1:4" ht="18" customHeight="1">
      <c r="A262" s="556" t="s">
        <v>481</v>
      </c>
      <c r="B262" s="556" t="s">
        <v>482</v>
      </c>
      <c r="C262" s="557" t="s">
        <v>483</v>
      </c>
      <c r="D262" s="572"/>
    </row>
    <row r="263" spans="1:4" ht="18" customHeight="1">
      <c r="A263" s="556"/>
      <c r="B263" s="565"/>
      <c r="C263" s="557"/>
      <c r="D263" s="573"/>
    </row>
    <row r="264" spans="1:4" ht="18" customHeight="1">
      <c r="A264" s="556" t="s">
        <v>484</v>
      </c>
      <c r="B264" s="556" t="s">
        <v>485</v>
      </c>
      <c r="C264" s="557" t="s">
        <v>486</v>
      </c>
      <c r="D264" s="567">
        <v>259.22000000000003</v>
      </c>
    </row>
    <row r="265" spans="1:4" ht="18" customHeight="1">
      <c r="A265" s="565"/>
      <c r="B265" s="565"/>
      <c r="C265" s="69"/>
      <c r="D265" s="566"/>
    </row>
    <row r="266" spans="1:4" ht="18" customHeight="1">
      <c r="A266" s="556" t="s">
        <v>487</v>
      </c>
      <c r="B266" s="556" t="s">
        <v>488</v>
      </c>
      <c r="C266" s="557" t="s">
        <v>489</v>
      </c>
      <c r="D266" s="567">
        <v>79565.429999999993</v>
      </c>
    </row>
    <row r="267" spans="1:4" ht="18" customHeight="1">
      <c r="A267" s="565"/>
      <c r="B267" s="565"/>
      <c r="C267" s="69"/>
      <c r="D267" s="566"/>
    </row>
    <row r="268" spans="1:4" ht="18" customHeight="1">
      <c r="A268" s="556" t="s">
        <v>490</v>
      </c>
      <c r="B268" s="556" t="s">
        <v>491</v>
      </c>
      <c r="C268" s="557" t="s">
        <v>492</v>
      </c>
      <c r="D268" s="567">
        <v>16637.849999999999</v>
      </c>
    </row>
    <row r="269" spans="1:4" ht="18" customHeight="1">
      <c r="A269" s="565" t="s">
        <v>493</v>
      </c>
      <c r="B269" s="565" t="s">
        <v>494</v>
      </c>
      <c r="C269" s="69" t="s">
        <v>495</v>
      </c>
      <c r="D269" s="566">
        <v>1836.85</v>
      </c>
    </row>
    <row r="270" spans="1:4" ht="18" customHeight="1">
      <c r="A270" s="565" t="s">
        <v>496</v>
      </c>
      <c r="B270" s="565" t="s">
        <v>497</v>
      </c>
      <c r="C270" s="69" t="s">
        <v>498</v>
      </c>
      <c r="D270" s="566">
        <v>11065.43</v>
      </c>
    </row>
    <row r="271" spans="1:4" ht="18" customHeight="1">
      <c r="A271" s="565" t="s">
        <v>499</v>
      </c>
      <c r="B271" s="565" t="s">
        <v>500</v>
      </c>
      <c r="C271" s="69" t="s">
        <v>501</v>
      </c>
      <c r="D271" s="566"/>
    </row>
    <row r="272" spans="1:4" ht="18" customHeight="1">
      <c r="A272" s="565" t="s">
        <v>502</v>
      </c>
      <c r="B272" s="565" t="s">
        <v>503</v>
      </c>
      <c r="C272" s="69" t="s">
        <v>504</v>
      </c>
      <c r="D272" s="566">
        <v>29.21</v>
      </c>
    </row>
    <row r="273" spans="1:6" ht="18" customHeight="1">
      <c r="A273" s="565" t="s">
        <v>505</v>
      </c>
      <c r="B273" s="565" t="s">
        <v>506</v>
      </c>
      <c r="C273" s="69" t="s">
        <v>507</v>
      </c>
      <c r="D273" s="566">
        <v>2757.45</v>
      </c>
    </row>
    <row r="274" spans="1:6" ht="18" customHeight="1">
      <c r="A274" s="565" t="s">
        <v>508</v>
      </c>
      <c r="B274" s="565" t="s">
        <v>509</v>
      </c>
      <c r="C274" s="69" t="s">
        <v>510</v>
      </c>
      <c r="D274" s="566">
        <v>948.92</v>
      </c>
    </row>
    <row r="275" spans="1:6" ht="18" customHeight="1">
      <c r="A275" s="574"/>
      <c r="B275" s="574"/>
      <c r="C275" s="69"/>
      <c r="D275" s="314"/>
    </row>
    <row r="276" spans="1:6" ht="18" customHeight="1">
      <c r="A276" s="546" t="s">
        <v>804</v>
      </c>
      <c r="B276" s="547"/>
      <c r="C276" s="548"/>
      <c r="D276" s="549"/>
    </row>
    <row r="277" spans="1:6" s="265" customFormat="1">
      <c r="A277" s="550"/>
      <c r="B277" s="550"/>
      <c r="C277" s="285"/>
      <c r="D277" s="551"/>
      <c r="F277" s="21"/>
    </row>
    <row r="278" spans="1:6">
      <c r="A278" s="570" t="s">
        <v>511</v>
      </c>
      <c r="B278" s="552"/>
      <c r="C278" s="553"/>
      <c r="D278" s="554"/>
    </row>
    <row r="279" spans="1:6" ht="18" customHeight="1">
      <c r="A279" s="555" t="s">
        <v>374</v>
      </c>
      <c r="B279" s="556" t="s">
        <v>375</v>
      </c>
      <c r="C279" s="557" t="s">
        <v>826</v>
      </c>
      <c r="D279" s="558" t="s">
        <v>827</v>
      </c>
    </row>
    <row r="280" spans="1:6" s="265" customFormat="1" ht="18" customHeight="1">
      <c r="A280" s="559"/>
      <c r="B280" s="559" t="s">
        <v>376</v>
      </c>
      <c r="C280" s="560"/>
      <c r="D280" s="561" t="s">
        <v>377</v>
      </c>
      <c r="F280" s="21"/>
    </row>
    <row r="281" spans="1:6" s="265" customFormat="1" ht="18" customHeight="1">
      <c r="A281" s="562"/>
      <c r="B281" s="562"/>
      <c r="C281" s="563"/>
      <c r="D281" s="564"/>
      <c r="F281" s="21"/>
    </row>
    <row r="282" spans="1:6" s="265" customFormat="1" ht="18" customHeight="1">
      <c r="A282" s="559"/>
      <c r="B282" s="559"/>
      <c r="C282" s="560"/>
      <c r="D282" s="561"/>
      <c r="F282" s="21"/>
    </row>
    <row r="283" spans="1:6" ht="18" customHeight="1">
      <c r="A283" s="556" t="s">
        <v>512</v>
      </c>
      <c r="B283" s="556" t="s">
        <v>513</v>
      </c>
      <c r="C283" s="575" t="s">
        <v>680</v>
      </c>
      <c r="D283" s="567">
        <v>19909.07</v>
      </c>
    </row>
    <row r="284" spans="1:6" ht="18" customHeight="1">
      <c r="A284" s="565" t="s">
        <v>515</v>
      </c>
      <c r="B284" s="565" t="s">
        <v>516</v>
      </c>
      <c r="C284" s="576" t="s">
        <v>517</v>
      </c>
      <c r="D284" s="566">
        <v>11401.09</v>
      </c>
    </row>
    <row r="285" spans="1:6" ht="18" customHeight="1">
      <c r="A285" s="565" t="s">
        <v>518</v>
      </c>
      <c r="B285" s="565" t="s">
        <v>519</v>
      </c>
      <c r="C285" s="576" t="s">
        <v>520</v>
      </c>
      <c r="D285" s="566">
        <v>7961.34</v>
      </c>
    </row>
    <row r="286" spans="1:6" ht="18" customHeight="1">
      <c r="A286" s="565" t="s">
        <v>521</v>
      </c>
      <c r="B286" s="565" t="s">
        <v>522</v>
      </c>
      <c r="C286" s="576" t="s">
        <v>27</v>
      </c>
      <c r="D286" s="566">
        <v>546.63</v>
      </c>
    </row>
    <row r="287" spans="1:6" ht="18" customHeight="1">
      <c r="A287" s="565"/>
      <c r="B287" s="565"/>
      <c r="C287" s="576"/>
      <c r="D287" s="566"/>
    </row>
    <row r="288" spans="1:6" ht="18" customHeight="1">
      <c r="A288" s="556" t="s">
        <v>523</v>
      </c>
      <c r="B288" s="556" t="s">
        <v>524</v>
      </c>
      <c r="C288" s="575" t="s">
        <v>525</v>
      </c>
      <c r="D288" s="567">
        <v>36546.910000000003</v>
      </c>
    </row>
    <row r="289" spans="1:6" ht="18" customHeight="1">
      <c r="A289" s="565"/>
      <c r="B289" s="565"/>
      <c r="C289" s="575"/>
      <c r="D289" s="567"/>
    </row>
    <row r="290" spans="1:6" ht="18" customHeight="1">
      <c r="A290" s="556" t="s">
        <v>526</v>
      </c>
      <c r="B290" s="577" t="s">
        <v>527</v>
      </c>
      <c r="C290" s="578" t="s">
        <v>528</v>
      </c>
      <c r="D290" s="567"/>
    </row>
    <row r="291" spans="1:6" s="265" customFormat="1" ht="18" customHeight="1">
      <c r="A291" s="556"/>
      <c r="B291" s="577"/>
      <c r="C291" s="575" t="s">
        <v>529</v>
      </c>
      <c r="D291" s="567">
        <v>116112.34</v>
      </c>
      <c r="F291" s="21"/>
    </row>
    <row r="292" spans="1:6" s="265" customFormat="1" ht="18" customHeight="1">
      <c r="A292" s="556"/>
      <c r="B292" s="556"/>
      <c r="C292" s="575"/>
      <c r="D292" s="567"/>
      <c r="F292" s="21"/>
    </row>
    <row r="293" spans="1:6" ht="18" customHeight="1">
      <c r="A293" s="556" t="s">
        <v>530</v>
      </c>
      <c r="B293" s="556" t="s">
        <v>531</v>
      </c>
      <c r="C293" s="575" t="s">
        <v>532</v>
      </c>
      <c r="D293" s="567">
        <v>18004.810000000001</v>
      </c>
    </row>
    <row r="294" spans="1:6" ht="18" customHeight="1">
      <c r="A294" s="565"/>
      <c r="B294" s="565"/>
      <c r="C294" s="575"/>
      <c r="D294" s="566"/>
    </row>
    <row r="295" spans="1:6" ht="18" customHeight="1">
      <c r="A295" s="556" t="s">
        <v>533</v>
      </c>
      <c r="B295" s="556" t="s">
        <v>534</v>
      </c>
      <c r="C295" s="575" t="s">
        <v>535</v>
      </c>
      <c r="D295" s="566"/>
    </row>
    <row r="296" spans="1:6" s="265" customFormat="1" ht="18" customHeight="1">
      <c r="A296" s="565"/>
      <c r="B296" s="565"/>
      <c r="C296" s="575" t="s">
        <v>536</v>
      </c>
      <c r="D296" s="567">
        <v>134117.15</v>
      </c>
      <c r="F296" s="21"/>
    </row>
    <row r="297" spans="1:6" ht="18" customHeight="1">
      <c r="A297" s="565"/>
      <c r="B297" s="565"/>
      <c r="C297" s="576"/>
      <c r="D297" s="566"/>
    </row>
    <row r="298" spans="1:6" ht="18" customHeight="1">
      <c r="A298" s="556" t="s">
        <v>537</v>
      </c>
      <c r="B298" s="556" t="s">
        <v>538</v>
      </c>
      <c r="C298" s="575" t="s">
        <v>539</v>
      </c>
      <c r="D298" s="566"/>
    </row>
    <row r="299" spans="1:6" s="265" customFormat="1" ht="18" customHeight="1">
      <c r="A299" s="565"/>
      <c r="B299" s="565"/>
      <c r="C299" s="575" t="s">
        <v>540</v>
      </c>
      <c r="D299" s="567">
        <v>22680.720000000001</v>
      </c>
      <c r="F299" s="21"/>
    </row>
    <row r="300" spans="1:6" ht="18" customHeight="1">
      <c r="A300" s="565" t="s">
        <v>541</v>
      </c>
      <c r="B300" s="565" t="s">
        <v>542</v>
      </c>
      <c r="C300" s="576" t="s">
        <v>681</v>
      </c>
      <c r="D300" s="566">
        <v>986.6</v>
      </c>
    </row>
    <row r="301" spans="1:6" ht="18" customHeight="1">
      <c r="A301" s="565" t="s">
        <v>544</v>
      </c>
      <c r="B301" s="565" t="s">
        <v>545</v>
      </c>
      <c r="C301" s="576" t="s">
        <v>546</v>
      </c>
      <c r="D301" s="566">
        <v>21694.11</v>
      </c>
    </row>
    <row r="302" spans="1:6" ht="18" customHeight="1">
      <c r="A302" s="565"/>
      <c r="B302" s="565"/>
      <c r="C302" s="576"/>
      <c r="D302" s="567"/>
    </row>
    <row r="303" spans="1:6" ht="18" customHeight="1">
      <c r="A303" s="556" t="s">
        <v>547</v>
      </c>
      <c r="B303" s="556" t="s">
        <v>548</v>
      </c>
      <c r="C303" s="575" t="s">
        <v>682</v>
      </c>
      <c r="D303" s="566"/>
    </row>
    <row r="304" spans="1:6" s="265" customFormat="1" ht="18" customHeight="1">
      <c r="A304" s="565"/>
      <c r="B304" s="565"/>
      <c r="C304" s="575" t="s">
        <v>683</v>
      </c>
      <c r="D304" s="567">
        <v>156797.87</v>
      </c>
    </row>
    <row r="305" spans="1:4" ht="12.75" customHeight="1">
      <c r="A305" s="574"/>
      <c r="B305" s="574"/>
      <c r="C305" s="557"/>
      <c r="D305" s="579"/>
    </row>
    <row r="306" spans="1:4">
      <c r="A306" s="546" t="s">
        <v>804</v>
      </c>
      <c r="B306" s="547"/>
      <c r="C306" s="548"/>
      <c r="D306" s="549"/>
    </row>
    <row r="307" spans="1:4" s="265" customFormat="1">
      <c r="A307" s="550"/>
      <c r="B307" s="550"/>
      <c r="C307" s="285"/>
      <c r="D307" s="551"/>
    </row>
    <row r="308" spans="1:4">
      <c r="A308" s="570" t="s">
        <v>83</v>
      </c>
      <c r="B308" s="552"/>
      <c r="C308" s="553"/>
      <c r="D308" s="554"/>
    </row>
    <row r="309" spans="1:4" ht="18" customHeight="1">
      <c r="A309" s="555" t="s">
        <v>374</v>
      </c>
      <c r="B309" s="556" t="s">
        <v>375</v>
      </c>
      <c r="C309" s="557" t="s">
        <v>826</v>
      </c>
      <c r="D309" s="558" t="s">
        <v>827</v>
      </c>
    </row>
    <row r="310" spans="1:4" s="265" customFormat="1" ht="18" customHeight="1">
      <c r="A310" s="559"/>
      <c r="B310" s="559" t="s">
        <v>376</v>
      </c>
      <c r="C310" s="580"/>
      <c r="D310" s="561" t="s">
        <v>377</v>
      </c>
    </row>
    <row r="311" spans="1:4" s="265" customFormat="1" ht="18" customHeight="1">
      <c r="A311" s="562"/>
      <c r="B311" s="562"/>
      <c r="C311" s="581"/>
      <c r="D311" s="564"/>
    </row>
    <row r="312" spans="1:4" ht="18" customHeight="1">
      <c r="A312" s="565"/>
      <c r="B312" s="565"/>
      <c r="C312" s="20"/>
      <c r="D312" s="573"/>
    </row>
    <row r="313" spans="1:4" ht="18" customHeight="1">
      <c r="A313" s="556" t="s">
        <v>551</v>
      </c>
      <c r="B313" s="556" t="s">
        <v>552</v>
      </c>
      <c r="C313" s="582" t="s">
        <v>553</v>
      </c>
      <c r="D313" s="567">
        <v>104595.44</v>
      </c>
    </row>
    <row r="314" spans="1:4" ht="18" customHeight="1">
      <c r="A314" s="565" t="s">
        <v>554</v>
      </c>
      <c r="B314" s="565" t="s">
        <v>555</v>
      </c>
      <c r="C314" s="286" t="s">
        <v>556</v>
      </c>
      <c r="D314" s="566">
        <v>5961.1</v>
      </c>
    </row>
    <row r="315" spans="1:4" ht="18" customHeight="1">
      <c r="A315" s="565" t="s">
        <v>557</v>
      </c>
      <c r="B315" s="565" t="s">
        <v>558</v>
      </c>
      <c r="C315" s="286" t="s">
        <v>559</v>
      </c>
      <c r="D315" s="566">
        <v>12082.63</v>
      </c>
    </row>
    <row r="316" spans="1:4" ht="18" customHeight="1">
      <c r="A316" s="565" t="s">
        <v>560</v>
      </c>
      <c r="B316" s="565" t="s">
        <v>561</v>
      </c>
      <c r="C316" s="286" t="s">
        <v>562</v>
      </c>
      <c r="D316" s="566">
        <v>7074.24</v>
      </c>
    </row>
    <row r="317" spans="1:4" ht="18" customHeight="1">
      <c r="A317" s="565" t="s">
        <v>563</v>
      </c>
      <c r="B317" s="565" t="s">
        <v>564</v>
      </c>
      <c r="C317" s="286" t="s">
        <v>565</v>
      </c>
      <c r="D317" s="566">
        <v>7006.31</v>
      </c>
    </row>
    <row r="318" spans="1:4" ht="18" customHeight="1">
      <c r="A318" s="565" t="s">
        <v>566</v>
      </c>
      <c r="B318" s="565" t="s">
        <v>567</v>
      </c>
      <c r="C318" s="286" t="s">
        <v>568</v>
      </c>
      <c r="D318" s="566">
        <v>1698.41</v>
      </c>
    </row>
    <row r="319" spans="1:4" ht="18" customHeight="1">
      <c r="A319" s="565" t="s">
        <v>569</v>
      </c>
      <c r="B319" s="565" t="s">
        <v>570</v>
      </c>
      <c r="C319" s="286" t="s">
        <v>571</v>
      </c>
      <c r="D319" s="566">
        <v>20906.27</v>
      </c>
    </row>
    <row r="320" spans="1:4" ht="18" customHeight="1">
      <c r="A320" s="565" t="s">
        <v>572</v>
      </c>
      <c r="B320" s="565" t="s">
        <v>573</v>
      </c>
      <c r="C320" s="286" t="s">
        <v>574</v>
      </c>
      <c r="D320" s="566"/>
    </row>
    <row r="321" spans="1:4" ht="18" customHeight="1">
      <c r="A321" s="565" t="s">
        <v>575</v>
      </c>
      <c r="B321" s="565" t="s">
        <v>576</v>
      </c>
      <c r="C321" s="286" t="s">
        <v>577</v>
      </c>
      <c r="D321" s="566">
        <v>11837.8</v>
      </c>
    </row>
    <row r="322" spans="1:4" ht="18" customHeight="1">
      <c r="A322" s="565" t="s">
        <v>578</v>
      </c>
      <c r="B322" s="565" t="s">
        <v>579</v>
      </c>
      <c r="C322" s="286" t="s">
        <v>580</v>
      </c>
      <c r="D322" s="566">
        <v>9068.4699999999993</v>
      </c>
    </row>
    <row r="323" spans="1:4" ht="18" customHeight="1">
      <c r="A323" s="565" t="s">
        <v>581</v>
      </c>
      <c r="B323" s="565" t="s">
        <v>582</v>
      </c>
      <c r="C323" s="286" t="s">
        <v>583</v>
      </c>
      <c r="D323" s="566">
        <v>797.64</v>
      </c>
    </row>
    <row r="324" spans="1:4" ht="18" customHeight="1">
      <c r="A324" s="565" t="s">
        <v>584</v>
      </c>
      <c r="B324" s="565" t="s">
        <v>585</v>
      </c>
      <c r="C324" s="286" t="s">
        <v>586</v>
      </c>
      <c r="D324" s="566">
        <v>2460.63</v>
      </c>
    </row>
    <row r="325" spans="1:4" ht="18" customHeight="1">
      <c r="A325" s="565" t="s">
        <v>587</v>
      </c>
      <c r="B325" s="565" t="s">
        <v>588</v>
      </c>
      <c r="C325" s="286" t="s">
        <v>589</v>
      </c>
      <c r="D325" s="566">
        <v>18004.810000000001</v>
      </c>
    </row>
    <row r="326" spans="1:4" ht="18" customHeight="1">
      <c r="A326" s="565" t="s">
        <v>590</v>
      </c>
      <c r="B326" s="565" t="s">
        <v>591</v>
      </c>
      <c r="C326" s="286" t="s">
        <v>592</v>
      </c>
      <c r="D326" s="566"/>
    </row>
    <row r="327" spans="1:4" ht="18" customHeight="1">
      <c r="A327" s="565"/>
      <c r="B327" s="565"/>
      <c r="C327" s="286" t="s">
        <v>593</v>
      </c>
      <c r="D327" s="566">
        <v>795.94</v>
      </c>
    </row>
    <row r="328" spans="1:4" ht="18" customHeight="1">
      <c r="A328" s="565" t="s">
        <v>594</v>
      </c>
      <c r="B328" s="565" t="s">
        <v>595</v>
      </c>
      <c r="C328" s="583" t="s">
        <v>684</v>
      </c>
      <c r="D328" s="566">
        <v>27807.47</v>
      </c>
    </row>
    <row r="329" spans="1:4" ht="18" customHeight="1">
      <c r="A329" s="565"/>
      <c r="B329" s="565"/>
      <c r="C329" s="286"/>
      <c r="D329" s="566"/>
    </row>
    <row r="330" spans="1:4" ht="18" customHeight="1">
      <c r="A330" s="556" t="s">
        <v>597</v>
      </c>
      <c r="B330" s="556" t="s">
        <v>598</v>
      </c>
      <c r="C330" s="582" t="s">
        <v>599</v>
      </c>
      <c r="D330" s="566"/>
    </row>
    <row r="331" spans="1:4" s="265" customFormat="1" ht="18" customHeight="1">
      <c r="A331" s="565"/>
      <c r="B331" s="565"/>
      <c r="C331" s="582" t="s">
        <v>685</v>
      </c>
      <c r="D331" s="567">
        <v>52202.42</v>
      </c>
    </row>
    <row r="332" spans="1:4" s="265" customFormat="1" ht="18" customHeight="1">
      <c r="A332" s="565"/>
      <c r="B332" s="565"/>
      <c r="C332" s="582"/>
      <c r="D332" s="567"/>
    </row>
    <row r="333" spans="1:4" ht="18" customHeight="1">
      <c r="A333" s="556" t="s">
        <v>601</v>
      </c>
      <c r="B333" s="556" t="s">
        <v>602</v>
      </c>
      <c r="C333" s="582" t="s">
        <v>603</v>
      </c>
      <c r="D333" s="567">
        <v>20300.419999999998</v>
      </c>
    </row>
    <row r="334" spans="1:4" ht="18" customHeight="1">
      <c r="A334" s="565"/>
      <c r="B334" s="565"/>
      <c r="C334" s="286"/>
      <c r="D334" s="566"/>
    </row>
    <row r="335" spans="1:4" ht="18" customHeight="1">
      <c r="A335" s="556" t="s">
        <v>604</v>
      </c>
      <c r="B335" s="556" t="s">
        <v>605</v>
      </c>
      <c r="C335" s="582" t="s">
        <v>606</v>
      </c>
      <c r="D335" s="566"/>
    </row>
    <row r="336" spans="1:4" s="265" customFormat="1" ht="18" customHeight="1">
      <c r="A336" s="565"/>
      <c r="B336" s="565"/>
      <c r="C336" s="582" t="s">
        <v>607</v>
      </c>
      <c r="D336" s="567">
        <v>31902</v>
      </c>
    </row>
    <row r="337" spans="1:4" s="265" customFormat="1" ht="18" customHeight="1">
      <c r="A337" s="574"/>
      <c r="B337" s="574"/>
      <c r="C337" s="582"/>
      <c r="D337" s="569"/>
    </row>
    <row r="338" spans="1:4" ht="18" customHeight="1">
      <c r="A338" s="574"/>
      <c r="B338" s="574"/>
      <c r="C338" s="548"/>
      <c r="D338" s="579"/>
    </row>
    <row r="339" spans="1:4">
      <c r="A339" s="584" t="s">
        <v>805</v>
      </c>
      <c r="B339" s="574"/>
      <c r="C339" s="69"/>
      <c r="D339" s="579"/>
    </row>
    <row r="340" spans="1:4" s="265" customFormat="1">
      <c r="A340" s="550"/>
      <c r="B340" s="585"/>
      <c r="C340" s="580"/>
      <c r="D340" s="586"/>
    </row>
    <row r="341" spans="1:4">
      <c r="A341" s="552"/>
      <c r="B341" s="552"/>
      <c r="C341" s="587"/>
      <c r="D341" s="588"/>
    </row>
    <row r="342" spans="1:4" ht="18" customHeight="1">
      <c r="A342" s="555" t="s">
        <v>374</v>
      </c>
      <c r="B342" s="556" t="s">
        <v>375</v>
      </c>
      <c r="C342" s="589" t="s">
        <v>828</v>
      </c>
      <c r="D342" s="558" t="s">
        <v>827</v>
      </c>
    </row>
    <row r="343" spans="1:4" s="265" customFormat="1" ht="18" customHeight="1">
      <c r="A343" s="559"/>
      <c r="B343" s="559" t="s">
        <v>376</v>
      </c>
      <c r="C343" s="580"/>
      <c r="D343" s="561" t="s">
        <v>377</v>
      </c>
    </row>
    <row r="344" spans="1:4" s="265" customFormat="1" ht="18" customHeight="1">
      <c r="A344" s="562"/>
      <c r="B344" s="562"/>
      <c r="C344" s="581"/>
      <c r="D344" s="564"/>
    </row>
    <row r="345" spans="1:4" s="265" customFormat="1" ht="18" customHeight="1">
      <c r="A345" s="559"/>
      <c r="B345" s="559"/>
      <c r="C345" s="580"/>
      <c r="D345" s="561"/>
    </row>
    <row r="346" spans="1:4" ht="18" customHeight="1">
      <c r="A346" s="556" t="s">
        <v>608</v>
      </c>
      <c r="B346" s="556" t="s">
        <v>609</v>
      </c>
      <c r="C346" s="582" t="s">
        <v>610</v>
      </c>
      <c r="D346" s="567">
        <v>44895.83</v>
      </c>
    </row>
    <row r="347" spans="1:4" ht="18" customHeight="1">
      <c r="A347" s="565"/>
      <c r="B347" s="565"/>
      <c r="C347" s="286"/>
      <c r="D347" s="567"/>
    </row>
    <row r="348" spans="1:4" ht="18" customHeight="1">
      <c r="A348" s="556" t="s">
        <v>611</v>
      </c>
      <c r="B348" s="556" t="s">
        <v>612</v>
      </c>
      <c r="C348" s="582" t="s">
        <v>613</v>
      </c>
      <c r="D348" s="567">
        <v>3402.05</v>
      </c>
    </row>
    <row r="349" spans="1:4" ht="18" customHeight="1">
      <c r="A349" s="556"/>
      <c r="B349" s="565"/>
      <c r="C349" s="582"/>
      <c r="D349" s="567"/>
    </row>
    <row r="350" spans="1:4" ht="18" customHeight="1">
      <c r="A350" s="556" t="s">
        <v>614</v>
      </c>
      <c r="B350" s="556" t="s">
        <v>615</v>
      </c>
      <c r="C350" s="582" t="s">
        <v>616</v>
      </c>
      <c r="D350" s="567">
        <v>41551.160000000003</v>
      </c>
    </row>
    <row r="351" spans="1:4" ht="18" customHeight="1">
      <c r="A351" s="556"/>
      <c r="B351" s="565"/>
      <c r="C351" s="582"/>
      <c r="D351" s="567"/>
    </row>
    <row r="352" spans="1:4" ht="18" customHeight="1">
      <c r="A352" s="556" t="s">
        <v>617</v>
      </c>
      <c r="B352" s="556" t="s">
        <v>618</v>
      </c>
      <c r="C352" s="575" t="s">
        <v>619</v>
      </c>
      <c r="D352" s="567">
        <v>70051.11</v>
      </c>
    </row>
    <row r="353" spans="1:4" ht="18" customHeight="1">
      <c r="A353" s="556"/>
      <c r="B353" s="565"/>
      <c r="C353" s="575"/>
      <c r="D353" s="567"/>
    </row>
    <row r="354" spans="1:4" ht="18" customHeight="1">
      <c r="A354" s="556" t="s">
        <v>620</v>
      </c>
      <c r="B354" s="556" t="s">
        <v>621</v>
      </c>
      <c r="C354" s="575" t="s">
        <v>622</v>
      </c>
      <c r="D354" s="567"/>
    </row>
    <row r="355" spans="1:4" s="265" customFormat="1" ht="18" customHeight="1">
      <c r="A355" s="565"/>
      <c r="B355" s="565"/>
      <c r="C355" s="575" t="s">
        <v>686</v>
      </c>
      <c r="D355" s="567">
        <v>25155.279999999999</v>
      </c>
    </row>
    <row r="356" spans="1:4" s="265" customFormat="1">
      <c r="A356" s="574"/>
      <c r="B356" s="574"/>
      <c r="C356" s="575"/>
      <c r="D356" s="569"/>
    </row>
    <row r="357" spans="1:4" s="265" customFormat="1">
      <c r="A357" s="574"/>
      <c r="B357" s="574"/>
      <c r="C357" s="575"/>
      <c r="D357" s="569"/>
    </row>
    <row r="358" spans="1:4" s="265" customFormat="1">
      <c r="A358" s="574"/>
      <c r="B358" s="574"/>
      <c r="C358" s="575"/>
      <c r="D358" s="569"/>
    </row>
    <row r="359" spans="1:4" ht="12.75" customHeight="1">
      <c r="A359" s="574"/>
      <c r="B359" s="574"/>
      <c r="C359" s="69"/>
      <c r="D359" s="579"/>
    </row>
    <row r="360" spans="1:4">
      <c r="A360" s="546" t="s">
        <v>806</v>
      </c>
      <c r="B360" s="574"/>
      <c r="C360" s="69"/>
      <c r="D360" s="579"/>
    </row>
    <row r="361" spans="1:4" s="265" customFormat="1">
      <c r="A361" s="550"/>
      <c r="B361" s="585"/>
      <c r="C361" s="580"/>
      <c r="D361" s="586"/>
    </row>
    <row r="362" spans="1:4">
      <c r="A362" s="552"/>
      <c r="B362" s="552"/>
      <c r="C362" s="553"/>
      <c r="D362" s="588"/>
    </row>
    <row r="363" spans="1:4" ht="18" customHeight="1">
      <c r="A363" s="555" t="s">
        <v>374</v>
      </c>
      <c r="B363" s="556" t="s">
        <v>375</v>
      </c>
      <c r="C363" s="557" t="s">
        <v>829</v>
      </c>
      <c r="D363" s="558" t="s">
        <v>827</v>
      </c>
    </row>
    <row r="364" spans="1:4" s="265" customFormat="1" ht="18" customHeight="1">
      <c r="A364" s="559"/>
      <c r="B364" s="559" t="s">
        <v>376</v>
      </c>
      <c r="C364" s="580"/>
      <c r="D364" s="561" t="s">
        <v>377</v>
      </c>
    </row>
    <row r="365" spans="1:4" s="265" customFormat="1" ht="18" customHeight="1">
      <c r="A365" s="562"/>
      <c r="B365" s="562"/>
      <c r="C365" s="581"/>
      <c r="D365" s="564"/>
    </row>
    <row r="366" spans="1:4" ht="18" customHeight="1">
      <c r="A366" s="565"/>
      <c r="B366" s="565"/>
      <c r="C366" s="20"/>
      <c r="D366" s="573"/>
    </row>
    <row r="367" spans="1:4" ht="18" customHeight="1">
      <c r="A367" s="556" t="s">
        <v>624</v>
      </c>
      <c r="B367" s="556" t="s">
        <v>625</v>
      </c>
      <c r="C367" s="548" t="s">
        <v>626</v>
      </c>
      <c r="D367" s="567">
        <v>3333.01</v>
      </c>
    </row>
    <row r="368" spans="1:4" ht="18" customHeight="1">
      <c r="A368" s="565"/>
      <c r="B368" s="565"/>
      <c r="C368" s="548"/>
      <c r="D368" s="567"/>
    </row>
    <row r="369" spans="1:4" ht="18" customHeight="1">
      <c r="A369" s="556" t="s">
        <v>627</v>
      </c>
      <c r="B369" s="556" t="s">
        <v>628</v>
      </c>
      <c r="C369" s="548" t="s">
        <v>629</v>
      </c>
      <c r="D369" s="567">
        <v>1688.48</v>
      </c>
    </row>
    <row r="370" spans="1:4" ht="18" customHeight="1">
      <c r="A370" s="556"/>
      <c r="B370" s="556"/>
      <c r="C370" s="548"/>
      <c r="D370" s="567"/>
    </row>
    <row r="371" spans="1:4" ht="18" customHeight="1">
      <c r="A371" s="556" t="s">
        <v>630</v>
      </c>
      <c r="B371" s="556" t="s">
        <v>631</v>
      </c>
      <c r="C371" s="548" t="s">
        <v>632</v>
      </c>
      <c r="D371" s="567">
        <v>132.36000000000001</v>
      </c>
    </row>
    <row r="372" spans="1:4" ht="18" customHeight="1">
      <c r="A372" s="556"/>
      <c r="B372" s="556"/>
      <c r="C372" s="548"/>
      <c r="D372" s="567"/>
    </row>
    <row r="373" spans="1:4" ht="18" customHeight="1">
      <c r="A373" s="556" t="s">
        <v>633</v>
      </c>
      <c r="B373" s="556" t="s">
        <v>634</v>
      </c>
      <c r="C373" s="557" t="s">
        <v>687</v>
      </c>
      <c r="D373" s="567">
        <v>20266.615000000002</v>
      </c>
    </row>
    <row r="374" spans="1:4">
      <c r="A374" s="568"/>
      <c r="B374" s="568"/>
      <c r="C374" s="557"/>
      <c r="D374" s="569"/>
    </row>
    <row r="375" spans="1:4">
      <c r="A375" s="568"/>
      <c r="B375" s="574"/>
      <c r="C375" s="557"/>
      <c r="D375" s="590"/>
    </row>
    <row r="376" spans="1:4">
      <c r="A376" s="546" t="s">
        <v>807</v>
      </c>
      <c r="B376" s="574"/>
      <c r="C376" s="69"/>
      <c r="D376" s="579"/>
    </row>
    <row r="377" spans="1:4" s="265" customFormat="1">
      <c r="A377" s="550"/>
      <c r="B377" s="585"/>
      <c r="C377" s="580"/>
      <c r="D377" s="586"/>
    </row>
    <row r="378" spans="1:4">
      <c r="A378" s="552"/>
      <c r="B378" s="552"/>
      <c r="C378" s="553"/>
      <c r="D378" s="588"/>
    </row>
    <row r="379" spans="1:4" ht="18" customHeight="1">
      <c r="A379" s="555" t="s">
        <v>374</v>
      </c>
      <c r="B379" s="556" t="s">
        <v>375</v>
      </c>
      <c r="C379" s="557" t="s">
        <v>832</v>
      </c>
      <c r="D379" s="558" t="s">
        <v>827</v>
      </c>
    </row>
    <row r="380" spans="1:4" s="265" customFormat="1" ht="18" customHeight="1">
      <c r="A380" s="559"/>
      <c r="B380" s="559" t="s">
        <v>376</v>
      </c>
      <c r="C380" s="580"/>
      <c r="D380" s="561" t="s">
        <v>377</v>
      </c>
    </row>
    <row r="381" spans="1:4" s="265" customFormat="1" ht="18" customHeight="1">
      <c r="A381" s="562"/>
      <c r="B381" s="562"/>
      <c r="C381" s="581"/>
      <c r="D381" s="564"/>
    </row>
    <row r="382" spans="1:4" ht="18" customHeight="1">
      <c r="A382" s="556"/>
      <c r="B382" s="565"/>
      <c r="C382" s="548"/>
      <c r="D382" s="573"/>
    </row>
    <row r="383" spans="1:4" ht="18" customHeight="1">
      <c r="A383" s="556" t="s">
        <v>636</v>
      </c>
      <c r="B383" s="556" t="s">
        <v>637</v>
      </c>
      <c r="C383" s="582" t="s">
        <v>638</v>
      </c>
      <c r="D383" s="566"/>
    </row>
    <row r="384" spans="1:4" s="265" customFormat="1" ht="18" customHeight="1">
      <c r="A384" s="565"/>
      <c r="B384" s="565"/>
      <c r="C384" s="582" t="s">
        <v>639</v>
      </c>
      <c r="D384" s="567">
        <v>942.09</v>
      </c>
    </row>
    <row r="385" spans="1:4" s="265" customFormat="1" ht="18" customHeight="1">
      <c r="A385" s="565"/>
      <c r="B385" s="565"/>
      <c r="C385" s="582"/>
      <c r="D385" s="567"/>
    </row>
    <row r="386" spans="1:4" ht="18" customHeight="1">
      <c r="A386" s="556" t="s">
        <v>640</v>
      </c>
      <c r="B386" s="556" t="s">
        <v>641</v>
      </c>
      <c r="C386" s="582" t="s">
        <v>642</v>
      </c>
      <c r="D386" s="567">
        <v>463.49</v>
      </c>
    </row>
    <row r="387" spans="1:4" ht="18" customHeight="1">
      <c r="A387" s="556"/>
      <c r="B387" s="556"/>
      <c r="C387" s="582"/>
      <c r="D387" s="567"/>
    </row>
    <row r="388" spans="1:4" ht="18" customHeight="1">
      <c r="A388" s="556" t="s">
        <v>643</v>
      </c>
      <c r="B388" s="556" t="s">
        <v>644</v>
      </c>
      <c r="C388" s="582" t="s">
        <v>638</v>
      </c>
      <c r="D388" s="566"/>
    </row>
    <row r="389" spans="1:4" s="265" customFormat="1" ht="18" customHeight="1">
      <c r="A389" s="565"/>
      <c r="B389" s="565"/>
      <c r="C389" s="582" t="s">
        <v>645</v>
      </c>
      <c r="D389" s="567">
        <v>1405.58</v>
      </c>
    </row>
    <row r="390" spans="1:4" s="265" customFormat="1" ht="18" customHeight="1">
      <c r="A390" s="565"/>
      <c r="B390" s="565"/>
      <c r="C390" s="582"/>
      <c r="D390" s="567"/>
    </row>
    <row r="391" spans="1:4" ht="18" customHeight="1">
      <c r="A391" s="556" t="s">
        <v>646</v>
      </c>
      <c r="B391" s="556" t="s">
        <v>647</v>
      </c>
      <c r="C391" s="582" t="s">
        <v>648</v>
      </c>
      <c r="D391" s="566"/>
    </row>
    <row r="392" spans="1:4" s="265" customFormat="1" ht="18" customHeight="1">
      <c r="A392" s="565"/>
      <c r="B392" s="565"/>
      <c r="C392" s="582" t="s">
        <v>649</v>
      </c>
      <c r="D392" s="567">
        <v>-18894.84</v>
      </c>
    </row>
    <row r="393" spans="1:4" s="265" customFormat="1" ht="18" customHeight="1">
      <c r="A393" s="565"/>
      <c r="B393" s="565"/>
      <c r="C393" s="582"/>
      <c r="D393" s="567"/>
    </row>
    <row r="394" spans="1:4" ht="18" customHeight="1">
      <c r="A394" s="556" t="s">
        <v>650</v>
      </c>
      <c r="B394" s="556" t="s">
        <v>651</v>
      </c>
      <c r="C394" s="582" t="s">
        <v>652</v>
      </c>
      <c r="D394" s="567">
        <v>345.96</v>
      </c>
    </row>
    <row r="395" spans="1:4" ht="18" customHeight="1">
      <c r="A395" s="556"/>
      <c r="B395" s="565"/>
      <c r="C395" s="582"/>
      <c r="D395" s="566"/>
    </row>
    <row r="396" spans="1:4" ht="18" customHeight="1">
      <c r="A396" s="556" t="s">
        <v>653</v>
      </c>
      <c r="B396" s="556" t="s">
        <v>654</v>
      </c>
      <c r="C396" s="582" t="s">
        <v>655</v>
      </c>
      <c r="D396" s="567">
        <v>9307.73</v>
      </c>
    </row>
    <row r="397" spans="1:4">
      <c r="A397" s="568"/>
      <c r="B397" s="568"/>
      <c r="C397" s="548"/>
      <c r="D397" s="569"/>
    </row>
    <row r="398" spans="1:4">
      <c r="A398" s="568"/>
      <c r="B398" s="568"/>
      <c r="C398" s="548"/>
      <c r="D398" s="569"/>
    </row>
    <row r="399" spans="1:4">
      <c r="A399" s="568"/>
      <c r="B399" s="568"/>
      <c r="C399" s="548"/>
      <c r="D399" s="569"/>
    </row>
    <row r="400" spans="1:4">
      <c r="A400" s="574"/>
      <c r="B400" s="574"/>
      <c r="C400" s="20"/>
      <c r="D400" s="579"/>
    </row>
    <row r="401" spans="1:4">
      <c r="A401" s="546" t="s">
        <v>808</v>
      </c>
      <c r="B401" s="574"/>
      <c r="C401" s="69"/>
      <c r="D401" s="579"/>
    </row>
    <row r="402" spans="1:4">
      <c r="A402" s="550"/>
      <c r="B402" s="585"/>
      <c r="C402" s="580"/>
      <c r="D402" s="586"/>
    </row>
    <row r="403" spans="1:4">
      <c r="A403" s="552"/>
      <c r="B403" s="552"/>
      <c r="C403" s="553"/>
      <c r="D403" s="588"/>
    </row>
    <row r="404" spans="1:4" ht="18" customHeight="1">
      <c r="A404" s="555" t="s">
        <v>374</v>
      </c>
      <c r="B404" s="556" t="s">
        <v>375</v>
      </c>
      <c r="C404" s="557" t="s">
        <v>831</v>
      </c>
      <c r="D404" s="591" t="s">
        <v>656</v>
      </c>
    </row>
    <row r="405" spans="1:4" ht="18" customHeight="1">
      <c r="A405" s="559"/>
      <c r="B405" s="559" t="s">
        <v>376</v>
      </c>
      <c r="C405" s="580"/>
      <c r="D405" s="592" t="s">
        <v>657</v>
      </c>
    </row>
    <row r="406" spans="1:4" ht="18" customHeight="1">
      <c r="A406" s="562"/>
      <c r="B406" s="562"/>
      <c r="C406" s="581"/>
      <c r="D406" s="564"/>
    </row>
    <row r="407" spans="1:4" ht="18" customHeight="1">
      <c r="A407" s="593"/>
      <c r="B407" s="593"/>
      <c r="C407" s="580"/>
      <c r="D407" s="594"/>
    </row>
    <row r="408" spans="1:4" ht="18" customHeight="1">
      <c r="A408" s="556" t="s">
        <v>658</v>
      </c>
      <c r="B408" s="556" t="s">
        <v>659</v>
      </c>
      <c r="C408" s="548" t="s">
        <v>660</v>
      </c>
      <c r="D408" s="572">
        <v>2.9</v>
      </c>
    </row>
    <row r="409" spans="1:4" ht="18" customHeight="1">
      <c r="A409" s="565" t="s">
        <v>661</v>
      </c>
      <c r="B409" s="565" t="s">
        <v>662</v>
      </c>
      <c r="C409" s="20" t="s">
        <v>663</v>
      </c>
      <c r="D409" s="573">
        <v>1</v>
      </c>
    </row>
    <row r="410" spans="1:4" ht="18" customHeight="1">
      <c r="A410" s="565" t="s">
        <v>664</v>
      </c>
      <c r="B410" s="565" t="s">
        <v>665</v>
      </c>
      <c r="C410" s="20" t="s">
        <v>666</v>
      </c>
      <c r="D410" s="573">
        <v>1.9</v>
      </c>
    </row>
    <row r="411" spans="1:4">
      <c r="A411" s="574"/>
      <c r="B411" s="574"/>
      <c r="C411" s="20"/>
      <c r="D411" s="579"/>
    </row>
    <row r="412" spans="1:4" s="265" customFormat="1">
      <c r="A412" s="597"/>
      <c r="B412" s="597"/>
      <c r="C412" s="285"/>
      <c r="D412" s="551"/>
    </row>
    <row r="413" spans="1:4" s="265" customFormat="1">
      <c r="A413" s="546" t="s">
        <v>809</v>
      </c>
      <c r="B413" s="547"/>
      <c r="C413" s="548"/>
      <c r="D413" s="549"/>
    </row>
    <row r="414" spans="1:4">
      <c r="A414" s="595"/>
      <c r="B414" s="595"/>
      <c r="C414" s="20"/>
      <c r="D414" s="596"/>
    </row>
    <row r="415" spans="1:4" s="265" customFormat="1">
      <c r="A415" s="552"/>
      <c r="B415" s="552"/>
      <c r="C415" s="553"/>
      <c r="D415" s="554"/>
    </row>
    <row r="416" spans="1:4" ht="18" customHeight="1">
      <c r="A416" s="555" t="s">
        <v>374</v>
      </c>
      <c r="B416" s="556" t="s">
        <v>375</v>
      </c>
      <c r="C416" s="557" t="s">
        <v>826</v>
      </c>
      <c r="D416" s="558" t="s">
        <v>827</v>
      </c>
    </row>
    <row r="417" spans="1:7" ht="18" customHeight="1">
      <c r="A417" s="559"/>
      <c r="B417" s="559" t="s">
        <v>376</v>
      </c>
      <c r="C417" s="560"/>
      <c r="D417" s="561" t="s">
        <v>377</v>
      </c>
    </row>
    <row r="418" spans="1:7" ht="18" customHeight="1">
      <c r="A418" s="562"/>
      <c r="B418" s="562"/>
      <c r="C418" s="563"/>
      <c r="D418" s="564"/>
    </row>
    <row r="419" spans="1:7" ht="18" customHeight="1">
      <c r="A419" s="565"/>
      <c r="B419" s="565"/>
      <c r="C419" s="69"/>
      <c r="D419" s="566"/>
      <c r="G419" s="545"/>
    </row>
    <row r="420" spans="1:7" ht="18" customHeight="1">
      <c r="A420" s="556" t="s">
        <v>378</v>
      </c>
      <c r="B420" s="556" t="s">
        <v>379</v>
      </c>
      <c r="C420" s="557" t="s">
        <v>380</v>
      </c>
      <c r="D420" s="567">
        <v>387551.33</v>
      </c>
    </row>
    <row r="421" spans="1:7" ht="18" customHeight="1">
      <c r="A421" s="565" t="s">
        <v>381</v>
      </c>
      <c r="B421" s="565" t="s">
        <v>382</v>
      </c>
      <c r="C421" s="69" t="s">
        <v>667</v>
      </c>
      <c r="D421" s="566">
        <v>174280.13</v>
      </c>
    </row>
    <row r="422" spans="1:7" ht="18" customHeight="1">
      <c r="A422" s="565" t="s">
        <v>384</v>
      </c>
      <c r="B422" s="565" t="s">
        <v>385</v>
      </c>
      <c r="C422" s="69" t="s">
        <v>386</v>
      </c>
      <c r="D422" s="566">
        <v>174280.13</v>
      </c>
    </row>
    <row r="423" spans="1:7" ht="18" customHeight="1">
      <c r="A423" s="565" t="s">
        <v>387</v>
      </c>
      <c r="B423" s="565" t="s">
        <v>388</v>
      </c>
      <c r="C423" s="69" t="s">
        <v>389</v>
      </c>
      <c r="D423" s="566"/>
    </row>
    <row r="424" spans="1:7" ht="18" customHeight="1">
      <c r="A424" s="565" t="s">
        <v>390</v>
      </c>
      <c r="B424" s="565" t="s">
        <v>391</v>
      </c>
      <c r="C424" s="69" t="s">
        <v>392</v>
      </c>
      <c r="D424" s="566">
        <v>3330.99</v>
      </c>
    </row>
    <row r="425" spans="1:7" ht="18" customHeight="1">
      <c r="A425" s="565" t="s">
        <v>393</v>
      </c>
      <c r="B425" s="565" t="s">
        <v>394</v>
      </c>
      <c r="C425" s="69" t="s">
        <v>395</v>
      </c>
      <c r="D425" s="566">
        <v>66181.89</v>
      </c>
    </row>
    <row r="426" spans="1:7" ht="18" customHeight="1">
      <c r="A426" s="565" t="s">
        <v>396</v>
      </c>
      <c r="B426" s="565" t="s">
        <v>397</v>
      </c>
      <c r="C426" s="69" t="s">
        <v>668</v>
      </c>
      <c r="D426" s="566">
        <v>1536.54</v>
      </c>
    </row>
    <row r="427" spans="1:7" ht="18" customHeight="1">
      <c r="A427" s="565" t="s">
        <v>399</v>
      </c>
      <c r="B427" s="565" t="s">
        <v>400</v>
      </c>
      <c r="C427" s="69" t="s">
        <v>401</v>
      </c>
      <c r="D427" s="566">
        <v>140847.06</v>
      </c>
    </row>
    <row r="428" spans="1:7" ht="18" customHeight="1">
      <c r="A428" s="565" t="s">
        <v>402</v>
      </c>
      <c r="B428" s="565" t="s">
        <v>403</v>
      </c>
      <c r="C428" s="69" t="s">
        <v>404</v>
      </c>
      <c r="D428" s="566"/>
    </row>
    <row r="429" spans="1:7" ht="18" customHeight="1">
      <c r="A429" s="565" t="s">
        <v>405</v>
      </c>
      <c r="B429" s="565" t="s">
        <v>406</v>
      </c>
      <c r="C429" s="69" t="s">
        <v>407</v>
      </c>
      <c r="D429" s="566">
        <v>1374.711</v>
      </c>
    </row>
    <row r="430" spans="1:7" ht="18" customHeight="1">
      <c r="A430" s="565"/>
      <c r="B430" s="565"/>
      <c r="C430" s="69"/>
      <c r="D430" s="566"/>
    </row>
    <row r="431" spans="1:7" ht="18" customHeight="1">
      <c r="A431" s="556" t="s">
        <v>408</v>
      </c>
      <c r="B431" s="556" t="s">
        <v>409</v>
      </c>
      <c r="C431" s="557" t="s">
        <v>669</v>
      </c>
      <c r="D431" s="567">
        <v>186532.1</v>
      </c>
    </row>
    <row r="432" spans="1:7" ht="18" customHeight="1">
      <c r="A432" s="565" t="s">
        <v>411</v>
      </c>
      <c r="B432" s="565" t="s">
        <v>412</v>
      </c>
      <c r="C432" s="69" t="s">
        <v>413</v>
      </c>
      <c r="D432" s="566">
        <v>144083.70000000001</v>
      </c>
    </row>
    <row r="433" spans="1:4" ht="18" customHeight="1">
      <c r="A433" s="565" t="s">
        <v>414</v>
      </c>
      <c r="B433" s="565" t="s">
        <v>415</v>
      </c>
      <c r="C433" s="69" t="s">
        <v>688</v>
      </c>
      <c r="D433" s="566">
        <v>100074.29</v>
      </c>
    </row>
    <row r="434" spans="1:4" ht="18" customHeight="1">
      <c r="A434" s="565" t="s">
        <v>417</v>
      </c>
      <c r="B434" s="565" t="s">
        <v>418</v>
      </c>
      <c r="C434" s="69" t="s">
        <v>672</v>
      </c>
      <c r="D434" s="566">
        <v>30109.5</v>
      </c>
    </row>
    <row r="435" spans="1:4" ht="18" customHeight="1">
      <c r="A435" s="565" t="s">
        <v>420</v>
      </c>
      <c r="B435" s="565" t="s">
        <v>421</v>
      </c>
      <c r="C435" s="69" t="s">
        <v>673</v>
      </c>
      <c r="D435" s="566">
        <v>5889.02</v>
      </c>
    </row>
    <row r="436" spans="1:4" ht="18" customHeight="1">
      <c r="A436" s="565" t="s">
        <v>423</v>
      </c>
      <c r="B436" s="565" t="s">
        <v>424</v>
      </c>
      <c r="C436" s="69" t="s">
        <v>674</v>
      </c>
      <c r="D436" s="566">
        <v>8010.88</v>
      </c>
    </row>
    <row r="437" spans="1:4" ht="18" customHeight="1">
      <c r="A437" s="565" t="s">
        <v>426</v>
      </c>
      <c r="B437" s="565" t="s">
        <v>427</v>
      </c>
      <c r="C437" s="69" t="s">
        <v>428</v>
      </c>
      <c r="D437" s="566">
        <v>2844.65</v>
      </c>
    </row>
    <row r="438" spans="1:4" ht="18" customHeight="1">
      <c r="A438" s="565" t="s">
        <v>429</v>
      </c>
      <c r="B438" s="565" t="s">
        <v>430</v>
      </c>
      <c r="C438" s="69" t="s">
        <v>431</v>
      </c>
      <c r="D438" s="566">
        <v>2.15</v>
      </c>
    </row>
    <row r="439" spans="1:4" ht="18" customHeight="1">
      <c r="A439" s="565" t="s">
        <v>432</v>
      </c>
      <c r="B439" s="565" t="s">
        <v>433</v>
      </c>
      <c r="C439" s="69" t="s">
        <v>434</v>
      </c>
      <c r="D439" s="566">
        <v>38692.31</v>
      </c>
    </row>
    <row r="440" spans="1:4" ht="18" customHeight="1">
      <c r="A440" s="565" t="s">
        <v>435</v>
      </c>
      <c r="B440" s="565" t="s">
        <v>436</v>
      </c>
      <c r="C440" s="69" t="s">
        <v>437</v>
      </c>
      <c r="D440" s="566">
        <v>909.27</v>
      </c>
    </row>
    <row r="441" spans="1:4" ht="18" customHeight="1">
      <c r="A441" s="565"/>
      <c r="B441" s="565"/>
      <c r="C441" s="69"/>
      <c r="D441" s="566"/>
    </row>
    <row r="442" spans="1:4" ht="18" customHeight="1">
      <c r="A442" s="556" t="s">
        <v>438</v>
      </c>
      <c r="B442" s="556" t="s">
        <v>439</v>
      </c>
      <c r="C442" s="557" t="s">
        <v>689</v>
      </c>
      <c r="D442" s="567">
        <v>53731.89</v>
      </c>
    </row>
    <row r="443" spans="1:4" ht="18" customHeight="1">
      <c r="A443" s="565" t="s">
        <v>441</v>
      </c>
      <c r="B443" s="565" t="s">
        <v>442</v>
      </c>
      <c r="C443" s="69" t="s">
        <v>443</v>
      </c>
      <c r="D443" s="566">
        <v>33899.919999999998</v>
      </c>
    </row>
    <row r="444" spans="1:4" ht="18" customHeight="1">
      <c r="A444" s="565" t="s">
        <v>444</v>
      </c>
      <c r="B444" s="565" t="s">
        <v>445</v>
      </c>
      <c r="C444" s="69" t="s">
        <v>446</v>
      </c>
      <c r="D444" s="566">
        <v>51.3</v>
      </c>
    </row>
    <row r="445" spans="1:4" ht="18" customHeight="1">
      <c r="A445" s="565" t="s">
        <v>447</v>
      </c>
      <c r="B445" s="565" t="s">
        <v>448</v>
      </c>
      <c r="C445" s="69" t="s">
        <v>449</v>
      </c>
      <c r="D445" s="566">
        <v>19780.66</v>
      </c>
    </row>
    <row r="446" spans="1:4" ht="18" customHeight="1">
      <c r="A446" s="574"/>
      <c r="B446" s="574"/>
      <c r="C446" s="69"/>
      <c r="D446" s="314"/>
    </row>
    <row r="447" spans="1:4">
      <c r="A447" s="568"/>
      <c r="B447" s="568"/>
      <c r="C447" s="557"/>
      <c r="D447" s="569"/>
    </row>
    <row r="448" spans="1:4" s="265" customFormat="1">
      <c r="A448" s="546" t="s">
        <v>809</v>
      </c>
      <c r="B448" s="547"/>
      <c r="C448" s="548"/>
      <c r="D448" s="313"/>
    </row>
    <row r="449" spans="1:4">
      <c r="A449" s="550"/>
      <c r="B449" s="550"/>
      <c r="C449" s="285"/>
      <c r="D449" s="551"/>
    </row>
    <row r="450" spans="1:4" s="265" customFormat="1">
      <c r="A450" s="570" t="s">
        <v>450</v>
      </c>
      <c r="B450" s="552"/>
      <c r="C450" s="553"/>
      <c r="D450" s="554"/>
    </row>
    <row r="451" spans="1:4" ht="18" customHeight="1">
      <c r="A451" s="555" t="s">
        <v>374</v>
      </c>
      <c r="B451" s="556" t="s">
        <v>375</v>
      </c>
      <c r="C451" s="557" t="s">
        <v>826</v>
      </c>
      <c r="D451" s="558" t="s">
        <v>827</v>
      </c>
    </row>
    <row r="452" spans="1:4" ht="18" customHeight="1">
      <c r="A452" s="559"/>
      <c r="B452" s="559" t="s">
        <v>376</v>
      </c>
      <c r="C452" s="560"/>
      <c r="D452" s="561" t="s">
        <v>377</v>
      </c>
    </row>
    <row r="453" spans="1:4" ht="18" customHeight="1">
      <c r="A453" s="562"/>
      <c r="B453" s="562"/>
      <c r="C453" s="563"/>
      <c r="D453" s="564"/>
    </row>
    <row r="454" spans="1:4" ht="18" customHeight="1">
      <c r="A454" s="556"/>
      <c r="B454" s="556"/>
      <c r="C454" s="557"/>
      <c r="D454" s="571"/>
    </row>
    <row r="455" spans="1:4" ht="18" customHeight="1">
      <c r="A455" s="556" t="s">
        <v>451</v>
      </c>
      <c r="B455" s="556" t="s">
        <v>452</v>
      </c>
      <c r="C455" s="557" t="s">
        <v>453</v>
      </c>
      <c r="D455" s="567">
        <v>71491.149999999994</v>
      </c>
    </row>
    <row r="456" spans="1:4" ht="18" customHeight="1">
      <c r="A456" s="565" t="s">
        <v>454</v>
      </c>
      <c r="B456" s="565" t="s">
        <v>455</v>
      </c>
      <c r="C456" s="69" t="s">
        <v>456</v>
      </c>
      <c r="D456" s="566">
        <v>62319.47</v>
      </c>
    </row>
    <row r="457" spans="1:4" ht="18" customHeight="1">
      <c r="A457" s="565" t="s">
        <v>457</v>
      </c>
      <c r="B457" s="565" t="s">
        <v>458</v>
      </c>
      <c r="C457" s="69" t="s">
        <v>676</v>
      </c>
      <c r="D457" s="566">
        <v>9171.67</v>
      </c>
    </row>
    <row r="458" spans="1:4" ht="18" customHeight="1">
      <c r="A458" s="565"/>
      <c r="B458" s="565"/>
      <c r="C458" s="69"/>
      <c r="D458" s="566"/>
    </row>
    <row r="459" spans="1:4" ht="18" customHeight="1">
      <c r="A459" s="556" t="s">
        <v>460</v>
      </c>
      <c r="B459" s="556" t="s">
        <v>461</v>
      </c>
      <c r="C459" s="557" t="s">
        <v>462</v>
      </c>
      <c r="D459" s="567">
        <v>19191.919999999998</v>
      </c>
    </row>
    <row r="460" spans="1:4" ht="18" customHeight="1">
      <c r="A460" s="556"/>
      <c r="B460" s="556"/>
      <c r="C460" s="557"/>
      <c r="D460" s="567"/>
    </row>
    <row r="461" spans="1:4" ht="18" customHeight="1">
      <c r="A461" s="556" t="s">
        <v>463</v>
      </c>
      <c r="B461" s="556" t="s">
        <v>464</v>
      </c>
      <c r="C461" s="557" t="s">
        <v>465</v>
      </c>
      <c r="D461" s="567">
        <v>26934.240000000002</v>
      </c>
    </row>
    <row r="462" spans="1:4" ht="18" customHeight="1">
      <c r="A462" s="565" t="s">
        <v>466</v>
      </c>
      <c r="B462" s="565" t="s">
        <v>467</v>
      </c>
      <c r="C462" s="69" t="s">
        <v>468</v>
      </c>
      <c r="D462" s="566">
        <v>12919.45</v>
      </c>
    </row>
    <row r="463" spans="1:4" s="69" customFormat="1" ht="18" customHeight="1">
      <c r="A463" s="565" t="s">
        <v>469</v>
      </c>
      <c r="B463" s="565" t="s">
        <v>470</v>
      </c>
      <c r="C463" s="69" t="s">
        <v>471</v>
      </c>
      <c r="D463" s="566"/>
    </row>
    <row r="464" spans="1:4" ht="18" customHeight="1">
      <c r="A464" s="565" t="s">
        <v>472</v>
      </c>
      <c r="B464" s="565" t="s">
        <v>473</v>
      </c>
      <c r="C464" s="69" t="s">
        <v>474</v>
      </c>
      <c r="D464" s="566"/>
    </row>
    <row r="465" spans="1:4" ht="18" customHeight="1">
      <c r="A465" s="565" t="s">
        <v>475</v>
      </c>
      <c r="B465" s="565" t="s">
        <v>476</v>
      </c>
      <c r="C465" s="69" t="s">
        <v>477</v>
      </c>
      <c r="D465" s="566">
        <v>14014.78</v>
      </c>
    </row>
    <row r="466" spans="1:4" ht="18" customHeight="1">
      <c r="A466" s="565" t="s">
        <v>677</v>
      </c>
      <c r="B466" s="565" t="s">
        <v>678</v>
      </c>
      <c r="C466" s="69" t="s">
        <v>679</v>
      </c>
      <c r="D466" s="567"/>
    </row>
    <row r="467" spans="1:4" ht="18" customHeight="1">
      <c r="A467" s="556"/>
      <c r="B467" s="565"/>
      <c r="C467" s="557"/>
      <c r="D467" s="566"/>
    </row>
    <row r="468" spans="1:4" ht="18" customHeight="1">
      <c r="A468" s="556" t="s">
        <v>478</v>
      </c>
      <c r="B468" s="556" t="s">
        <v>479</v>
      </c>
      <c r="C468" s="557" t="s">
        <v>480</v>
      </c>
      <c r="D468" s="567"/>
    </row>
    <row r="469" spans="1:4" ht="18" customHeight="1">
      <c r="A469" s="556"/>
      <c r="B469" s="556"/>
      <c r="C469" s="557"/>
      <c r="D469" s="571"/>
    </row>
    <row r="470" spans="1:4" s="20" customFormat="1" ht="18" customHeight="1">
      <c r="A470" s="556" t="s">
        <v>481</v>
      </c>
      <c r="B470" s="556" t="s">
        <v>482</v>
      </c>
      <c r="C470" s="557" t="s">
        <v>483</v>
      </c>
      <c r="D470" s="567"/>
    </row>
    <row r="471" spans="1:4" s="20" customFormat="1" ht="18" customHeight="1">
      <c r="A471" s="556"/>
      <c r="B471" s="565"/>
      <c r="C471" s="557"/>
      <c r="D471" s="566"/>
    </row>
    <row r="472" spans="1:4" s="20" customFormat="1" ht="18" customHeight="1">
      <c r="A472" s="556" t="s">
        <v>484</v>
      </c>
      <c r="B472" s="556" t="s">
        <v>485</v>
      </c>
      <c r="C472" s="557" t="s">
        <v>486</v>
      </c>
      <c r="D472" s="567">
        <v>2407.75</v>
      </c>
    </row>
    <row r="473" spans="1:4" s="20" customFormat="1" ht="18" customHeight="1">
      <c r="A473" s="565"/>
      <c r="B473" s="565"/>
      <c r="C473" s="69"/>
      <c r="D473" s="566"/>
    </row>
    <row r="474" spans="1:4" ht="18" customHeight="1">
      <c r="A474" s="556" t="s">
        <v>487</v>
      </c>
      <c r="B474" s="556" t="s">
        <v>488</v>
      </c>
      <c r="C474" s="557" t="s">
        <v>489</v>
      </c>
      <c r="D474" s="567">
        <v>747840.4</v>
      </c>
    </row>
    <row r="475" spans="1:4" ht="18" customHeight="1">
      <c r="A475" s="565"/>
      <c r="B475" s="565"/>
      <c r="C475" s="69"/>
      <c r="D475" s="566"/>
    </row>
    <row r="476" spans="1:4" ht="18" customHeight="1">
      <c r="A476" s="556" t="s">
        <v>490</v>
      </c>
      <c r="B476" s="556" t="s">
        <v>491</v>
      </c>
      <c r="C476" s="557" t="s">
        <v>492</v>
      </c>
      <c r="D476" s="567">
        <v>228458.82</v>
      </c>
    </row>
    <row r="477" spans="1:4" ht="18" customHeight="1">
      <c r="A477" s="565" t="s">
        <v>493</v>
      </c>
      <c r="B477" s="565" t="s">
        <v>494</v>
      </c>
      <c r="C477" s="69" t="s">
        <v>495</v>
      </c>
      <c r="D477" s="566">
        <v>50552.19</v>
      </c>
    </row>
    <row r="478" spans="1:4" s="20" customFormat="1" ht="18" customHeight="1">
      <c r="A478" s="565" t="s">
        <v>496</v>
      </c>
      <c r="B478" s="565" t="s">
        <v>497</v>
      </c>
      <c r="C478" s="69" t="s">
        <v>498</v>
      </c>
      <c r="D478" s="566">
        <v>118481.46</v>
      </c>
    </row>
    <row r="479" spans="1:4" s="20" customFormat="1" ht="18" customHeight="1">
      <c r="A479" s="565" t="s">
        <v>499</v>
      </c>
      <c r="B479" s="565" t="s">
        <v>500</v>
      </c>
      <c r="C479" s="69" t="s">
        <v>501</v>
      </c>
      <c r="D479" s="566" t="s">
        <v>152</v>
      </c>
    </row>
    <row r="480" spans="1:4" s="20" customFormat="1" ht="18" customHeight="1">
      <c r="A480" s="565" t="s">
        <v>502</v>
      </c>
      <c r="B480" s="565" t="s">
        <v>503</v>
      </c>
      <c r="C480" s="69" t="s">
        <v>504</v>
      </c>
      <c r="D480" s="566">
        <v>2481.5500000000002</v>
      </c>
    </row>
    <row r="481" spans="1:4" s="20" customFormat="1" ht="18" customHeight="1">
      <c r="A481" s="565" t="s">
        <v>505</v>
      </c>
      <c r="B481" s="565" t="s">
        <v>506</v>
      </c>
      <c r="C481" s="69" t="s">
        <v>507</v>
      </c>
      <c r="D481" s="566">
        <v>53908.3</v>
      </c>
    </row>
    <row r="482" spans="1:4" ht="18" customHeight="1">
      <c r="A482" s="565" t="s">
        <v>508</v>
      </c>
      <c r="B482" s="565" t="s">
        <v>509</v>
      </c>
      <c r="C482" s="69" t="s">
        <v>510</v>
      </c>
      <c r="D482" s="566">
        <v>3035.29</v>
      </c>
    </row>
    <row r="483" spans="1:4">
      <c r="A483" s="574"/>
      <c r="B483" s="574"/>
      <c r="C483" s="69"/>
      <c r="D483" s="314"/>
    </row>
    <row r="484" spans="1:4">
      <c r="A484" s="574"/>
      <c r="B484" s="574"/>
      <c r="C484" s="69"/>
      <c r="D484" s="314"/>
    </row>
    <row r="485" spans="1:4" s="265" customFormat="1">
      <c r="A485" s="546" t="s">
        <v>809</v>
      </c>
      <c r="B485" s="547"/>
      <c r="C485" s="548"/>
      <c r="D485" s="549"/>
    </row>
    <row r="486" spans="1:4">
      <c r="A486" s="550"/>
      <c r="B486" s="550"/>
      <c r="C486" s="285"/>
      <c r="D486" s="551"/>
    </row>
    <row r="487" spans="1:4" s="265" customFormat="1">
      <c r="A487" s="570" t="s">
        <v>511</v>
      </c>
      <c r="B487" s="552"/>
      <c r="C487" s="553"/>
      <c r="D487" s="554"/>
    </row>
    <row r="488" spans="1:4" ht="18" customHeight="1">
      <c r="A488" s="555" t="s">
        <v>374</v>
      </c>
      <c r="B488" s="556" t="s">
        <v>375</v>
      </c>
      <c r="C488" s="557" t="s">
        <v>826</v>
      </c>
      <c r="D488" s="558" t="s">
        <v>827</v>
      </c>
    </row>
    <row r="489" spans="1:4" ht="18" customHeight="1">
      <c r="A489" s="559"/>
      <c r="B489" s="559" t="s">
        <v>376</v>
      </c>
      <c r="C489" s="560"/>
      <c r="D489" s="561" t="s">
        <v>377</v>
      </c>
    </row>
    <row r="490" spans="1:4" ht="18" customHeight="1">
      <c r="A490" s="562"/>
      <c r="B490" s="562"/>
      <c r="C490" s="563"/>
      <c r="D490" s="564"/>
    </row>
    <row r="491" spans="1:4" ht="18" customHeight="1">
      <c r="A491" s="559"/>
      <c r="B491" s="559"/>
      <c r="C491" s="560"/>
      <c r="D491" s="561"/>
    </row>
    <row r="492" spans="1:4" ht="18" customHeight="1">
      <c r="A492" s="556" t="s">
        <v>512</v>
      </c>
      <c r="B492" s="556" t="s">
        <v>513</v>
      </c>
      <c r="C492" s="575" t="s">
        <v>680</v>
      </c>
      <c r="D492" s="567">
        <v>176256.31</v>
      </c>
    </row>
    <row r="493" spans="1:4" s="20" customFormat="1" ht="18" customHeight="1">
      <c r="A493" s="565" t="s">
        <v>515</v>
      </c>
      <c r="B493" s="565" t="s">
        <v>516</v>
      </c>
      <c r="C493" s="576" t="s">
        <v>517</v>
      </c>
      <c r="D493" s="566">
        <v>128743.36</v>
      </c>
    </row>
    <row r="494" spans="1:4" s="20" customFormat="1" ht="18" customHeight="1">
      <c r="A494" s="565" t="s">
        <v>518</v>
      </c>
      <c r="B494" s="565" t="s">
        <v>519</v>
      </c>
      <c r="C494" s="576" t="s">
        <v>520</v>
      </c>
      <c r="D494" s="566">
        <v>43279.11</v>
      </c>
    </row>
    <row r="495" spans="1:4" ht="18" customHeight="1">
      <c r="A495" s="565" t="s">
        <v>521</v>
      </c>
      <c r="B495" s="565" t="s">
        <v>522</v>
      </c>
      <c r="C495" s="576" t="s">
        <v>27</v>
      </c>
      <c r="D495" s="566">
        <v>4233.83</v>
      </c>
    </row>
    <row r="496" spans="1:4" s="20" customFormat="1" ht="18" customHeight="1">
      <c r="A496" s="565"/>
      <c r="B496" s="565"/>
      <c r="C496" s="576"/>
      <c r="D496" s="566"/>
    </row>
    <row r="497" spans="1:4" ht="18" customHeight="1">
      <c r="A497" s="556" t="s">
        <v>523</v>
      </c>
      <c r="B497" s="556" t="s">
        <v>524</v>
      </c>
      <c r="C497" s="575" t="s">
        <v>525</v>
      </c>
      <c r="D497" s="567">
        <v>404715.13</v>
      </c>
    </row>
    <row r="498" spans="1:4" ht="18" customHeight="1">
      <c r="A498" s="565"/>
      <c r="B498" s="565"/>
      <c r="C498" s="575"/>
      <c r="D498" s="567"/>
    </row>
    <row r="499" spans="1:4" ht="18" customHeight="1">
      <c r="A499" s="556" t="s">
        <v>526</v>
      </c>
      <c r="B499" s="577" t="s">
        <v>527</v>
      </c>
      <c r="C499" s="578" t="s">
        <v>528</v>
      </c>
      <c r="D499" s="567"/>
    </row>
    <row r="500" spans="1:4" ht="18" customHeight="1">
      <c r="A500" s="556"/>
      <c r="B500" s="577"/>
      <c r="C500" s="575" t="s">
        <v>529</v>
      </c>
      <c r="D500" s="567">
        <v>1152555.54</v>
      </c>
    </row>
    <row r="501" spans="1:4" s="20" customFormat="1" ht="18" customHeight="1">
      <c r="A501" s="556"/>
      <c r="B501" s="556"/>
      <c r="C501" s="575"/>
      <c r="D501" s="571"/>
    </row>
    <row r="502" spans="1:4" s="285" customFormat="1" ht="18" customHeight="1">
      <c r="A502" s="556" t="s">
        <v>530</v>
      </c>
      <c r="B502" s="556" t="s">
        <v>531</v>
      </c>
      <c r="C502" s="575" t="s">
        <v>690</v>
      </c>
      <c r="D502" s="567">
        <v>80732.42</v>
      </c>
    </row>
    <row r="503" spans="1:4" ht="18" customHeight="1">
      <c r="A503" s="565"/>
      <c r="B503" s="565"/>
      <c r="C503" s="575"/>
      <c r="D503" s="566"/>
    </row>
    <row r="504" spans="1:4" s="265" customFormat="1" ht="18" customHeight="1">
      <c r="A504" s="556" t="s">
        <v>533</v>
      </c>
      <c r="B504" s="556" t="s">
        <v>534</v>
      </c>
      <c r="C504" s="575" t="s">
        <v>535</v>
      </c>
      <c r="D504" s="566"/>
    </row>
    <row r="505" spans="1:4" ht="18" customHeight="1">
      <c r="A505" s="565"/>
      <c r="B505" s="565"/>
      <c r="C505" s="575" t="s">
        <v>536</v>
      </c>
      <c r="D505" s="567">
        <v>1233287.96</v>
      </c>
    </row>
    <row r="506" spans="1:4" ht="18" customHeight="1">
      <c r="A506" s="565"/>
      <c r="B506" s="565"/>
      <c r="C506" s="576"/>
      <c r="D506" s="566"/>
    </row>
    <row r="507" spans="1:4" ht="18" customHeight="1">
      <c r="A507" s="556" t="s">
        <v>537</v>
      </c>
      <c r="B507" s="556" t="s">
        <v>538</v>
      </c>
      <c r="C507" s="575" t="s">
        <v>539</v>
      </c>
      <c r="D507" s="566"/>
    </row>
    <row r="508" spans="1:4" s="39" customFormat="1" ht="18" customHeight="1">
      <c r="A508" s="565"/>
      <c r="B508" s="565"/>
      <c r="C508" s="575" t="s">
        <v>540</v>
      </c>
      <c r="D508" s="567">
        <v>66155.63</v>
      </c>
    </row>
    <row r="509" spans="1:4" ht="18" customHeight="1">
      <c r="A509" s="565" t="s">
        <v>541</v>
      </c>
      <c r="B509" s="565" t="s">
        <v>542</v>
      </c>
      <c r="C509" s="576" t="s">
        <v>681</v>
      </c>
      <c r="D509" s="566">
        <v>8212.82</v>
      </c>
    </row>
    <row r="510" spans="1:4" s="20" customFormat="1" ht="18" customHeight="1">
      <c r="A510" s="565" t="s">
        <v>544</v>
      </c>
      <c r="B510" s="565" t="s">
        <v>545</v>
      </c>
      <c r="C510" s="576" t="s">
        <v>546</v>
      </c>
      <c r="D510" s="566">
        <v>57942.8</v>
      </c>
    </row>
    <row r="511" spans="1:4" ht="18" customHeight="1">
      <c r="A511" s="565"/>
      <c r="B511" s="565"/>
      <c r="C511" s="576"/>
      <c r="D511" s="567"/>
    </row>
    <row r="512" spans="1:4" ht="18" customHeight="1">
      <c r="A512" s="556" t="s">
        <v>547</v>
      </c>
      <c r="B512" s="556" t="s">
        <v>548</v>
      </c>
      <c r="C512" s="575" t="s">
        <v>682</v>
      </c>
      <c r="D512" s="566"/>
    </row>
    <row r="513" spans="1:4" ht="18" customHeight="1">
      <c r="A513" s="565"/>
      <c r="B513" s="565"/>
      <c r="C513" s="575" t="s">
        <v>683</v>
      </c>
      <c r="D513" s="567">
        <v>1299443.6000000001</v>
      </c>
    </row>
    <row r="514" spans="1:4">
      <c r="A514" s="574"/>
      <c r="B514" s="574"/>
      <c r="C514" s="575"/>
      <c r="D514" s="569"/>
    </row>
    <row r="515" spans="1:4" ht="12.75" customHeight="1">
      <c r="A515" s="574"/>
      <c r="B515" s="574"/>
      <c r="C515" s="557"/>
      <c r="D515" s="314"/>
    </row>
    <row r="516" spans="1:4" s="265" customFormat="1">
      <c r="A516" s="546" t="s">
        <v>809</v>
      </c>
      <c r="B516" s="547"/>
      <c r="C516" s="548"/>
      <c r="D516" s="549"/>
    </row>
    <row r="517" spans="1:4">
      <c r="A517" s="550"/>
      <c r="B517" s="550"/>
      <c r="C517" s="285"/>
      <c r="D517" s="551"/>
    </row>
    <row r="518" spans="1:4" s="265" customFormat="1">
      <c r="A518" s="570" t="s">
        <v>83</v>
      </c>
      <c r="B518" s="552"/>
      <c r="C518" s="553"/>
      <c r="D518" s="554"/>
    </row>
    <row r="519" spans="1:4" ht="18" customHeight="1">
      <c r="A519" s="555" t="s">
        <v>374</v>
      </c>
      <c r="B519" s="556" t="s">
        <v>375</v>
      </c>
      <c r="C519" s="557" t="s">
        <v>826</v>
      </c>
      <c r="D519" s="558" t="s">
        <v>827</v>
      </c>
    </row>
    <row r="520" spans="1:4" ht="18" customHeight="1">
      <c r="A520" s="559"/>
      <c r="B520" s="559" t="s">
        <v>376</v>
      </c>
      <c r="C520" s="580"/>
      <c r="D520" s="561" t="s">
        <v>377</v>
      </c>
    </row>
    <row r="521" spans="1:4" s="20" customFormat="1" ht="18" customHeight="1">
      <c r="A521" s="562"/>
      <c r="B521" s="562"/>
      <c r="C521" s="581"/>
      <c r="D521" s="564"/>
    </row>
    <row r="522" spans="1:4" s="20" customFormat="1" ht="18" customHeight="1">
      <c r="A522" s="565"/>
      <c r="B522" s="565"/>
      <c r="D522" s="573"/>
    </row>
    <row r="523" spans="1:4" ht="18" customHeight="1">
      <c r="A523" s="556" t="s">
        <v>551</v>
      </c>
      <c r="B523" s="556" t="s">
        <v>552</v>
      </c>
      <c r="C523" s="582" t="s">
        <v>553</v>
      </c>
      <c r="D523" s="567">
        <v>932631.3</v>
      </c>
    </row>
    <row r="524" spans="1:4" s="265" customFormat="1" ht="18" customHeight="1">
      <c r="A524" s="565" t="s">
        <v>554</v>
      </c>
      <c r="B524" s="565" t="s">
        <v>555</v>
      </c>
      <c r="C524" s="286" t="s">
        <v>556</v>
      </c>
      <c r="D524" s="566">
        <v>61826.51</v>
      </c>
    </row>
    <row r="525" spans="1:4" s="265" customFormat="1" ht="18" customHeight="1">
      <c r="A525" s="565" t="s">
        <v>557</v>
      </c>
      <c r="B525" s="565" t="s">
        <v>558</v>
      </c>
      <c r="C525" s="286" t="s">
        <v>559</v>
      </c>
      <c r="D525" s="566">
        <v>137970.28</v>
      </c>
    </row>
    <row r="526" spans="1:4" s="20" customFormat="1" ht="18" customHeight="1">
      <c r="A526" s="565" t="s">
        <v>560</v>
      </c>
      <c r="B526" s="565" t="s">
        <v>561</v>
      </c>
      <c r="C526" s="286" t="s">
        <v>562</v>
      </c>
      <c r="D526" s="566">
        <v>85118.99</v>
      </c>
    </row>
    <row r="527" spans="1:4" s="20" customFormat="1" ht="18" customHeight="1">
      <c r="A527" s="565" t="s">
        <v>563</v>
      </c>
      <c r="B527" s="565" t="s">
        <v>564</v>
      </c>
      <c r="C527" s="286" t="s">
        <v>565</v>
      </c>
      <c r="D527" s="566">
        <v>79025.77</v>
      </c>
    </row>
    <row r="528" spans="1:4" s="20" customFormat="1" ht="18" customHeight="1">
      <c r="A528" s="565" t="s">
        <v>566</v>
      </c>
      <c r="B528" s="565" t="s">
        <v>567</v>
      </c>
      <c r="C528" s="286" t="s">
        <v>568</v>
      </c>
      <c r="D528" s="566">
        <v>17037.21</v>
      </c>
    </row>
    <row r="529" spans="1:4" ht="18" customHeight="1">
      <c r="A529" s="565" t="s">
        <v>569</v>
      </c>
      <c r="B529" s="565" t="s">
        <v>570</v>
      </c>
      <c r="C529" s="286" t="s">
        <v>571</v>
      </c>
      <c r="D529" s="566">
        <v>197143.7</v>
      </c>
    </row>
    <row r="530" spans="1:4" s="265" customFormat="1" ht="18" customHeight="1">
      <c r="A530" s="565" t="s">
        <v>572</v>
      </c>
      <c r="B530" s="565" t="s">
        <v>573</v>
      </c>
      <c r="C530" s="286" t="s">
        <v>691</v>
      </c>
      <c r="D530" s="566"/>
    </row>
    <row r="531" spans="1:4" ht="18" customHeight="1">
      <c r="A531" s="565" t="s">
        <v>575</v>
      </c>
      <c r="B531" s="565" t="s">
        <v>576</v>
      </c>
      <c r="C531" s="286" t="s">
        <v>577</v>
      </c>
      <c r="D531" s="566">
        <v>111629.08</v>
      </c>
    </row>
    <row r="532" spans="1:4" ht="18" customHeight="1">
      <c r="A532" s="565" t="s">
        <v>578</v>
      </c>
      <c r="B532" s="565" t="s">
        <v>579</v>
      </c>
      <c r="C532" s="286" t="s">
        <v>580</v>
      </c>
      <c r="D532" s="566">
        <v>85514.62</v>
      </c>
    </row>
    <row r="533" spans="1:4" s="265" customFormat="1" ht="18" customHeight="1">
      <c r="A533" s="565" t="s">
        <v>581</v>
      </c>
      <c r="B533" s="565" t="s">
        <v>582</v>
      </c>
      <c r="C533" s="286" t="s">
        <v>583</v>
      </c>
      <c r="D533" s="566">
        <v>13446.45</v>
      </c>
    </row>
    <row r="534" spans="1:4" s="265" customFormat="1" ht="18" customHeight="1">
      <c r="A534" s="565" t="s">
        <v>584</v>
      </c>
      <c r="B534" s="565" t="s">
        <v>585</v>
      </c>
      <c r="C534" s="286" t="s">
        <v>586</v>
      </c>
      <c r="D534" s="566">
        <v>23282.57</v>
      </c>
    </row>
    <row r="535" spans="1:4" ht="18" customHeight="1">
      <c r="A535" s="565" t="s">
        <v>587</v>
      </c>
      <c r="B535" s="565" t="s">
        <v>588</v>
      </c>
      <c r="C535" s="286" t="s">
        <v>589</v>
      </c>
      <c r="D535" s="566">
        <v>80732.42</v>
      </c>
    </row>
    <row r="536" spans="1:4" ht="18" customHeight="1">
      <c r="A536" s="565" t="s">
        <v>590</v>
      </c>
      <c r="B536" s="565" t="s">
        <v>591</v>
      </c>
      <c r="C536" s="286" t="s">
        <v>692</v>
      </c>
      <c r="D536" s="566"/>
    </row>
    <row r="537" spans="1:4" ht="18" customHeight="1">
      <c r="A537" s="565"/>
      <c r="B537" s="565"/>
      <c r="C537" s="286" t="s">
        <v>593</v>
      </c>
      <c r="D537" s="566">
        <v>6596.28</v>
      </c>
    </row>
    <row r="538" spans="1:4" ht="18" customHeight="1">
      <c r="A538" s="565" t="s">
        <v>594</v>
      </c>
      <c r="B538" s="565" t="s">
        <v>595</v>
      </c>
      <c r="C538" s="583" t="s">
        <v>684</v>
      </c>
      <c r="D538" s="566">
        <v>230451.07</v>
      </c>
    </row>
    <row r="539" spans="1:4" ht="18" customHeight="1">
      <c r="A539" s="565"/>
      <c r="B539" s="565"/>
      <c r="C539" s="286"/>
      <c r="D539" s="566"/>
    </row>
    <row r="540" spans="1:4" ht="18" customHeight="1">
      <c r="A540" s="556" t="s">
        <v>597</v>
      </c>
      <c r="B540" s="556" t="s">
        <v>598</v>
      </c>
      <c r="C540" s="582" t="s">
        <v>599</v>
      </c>
      <c r="D540" s="566"/>
    </row>
    <row r="541" spans="1:4" ht="18" customHeight="1">
      <c r="A541" s="565"/>
      <c r="B541" s="565"/>
      <c r="C541" s="582" t="s">
        <v>685</v>
      </c>
      <c r="D541" s="567">
        <v>366812.29</v>
      </c>
    </row>
    <row r="542" spans="1:4" ht="18" customHeight="1">
      <c r="A542" s="565"/>
      <c r="B542" s="565"/>
      <c r="C542" s="582"/>
      <c r="D542" s="567"/>
    </row>
    <row r="543" spans="1:4" s="285" customFormat="1" ht="18" customHeight="1">
      <c r="A543" s="556" t="s">
        <v>601</v>
      </c>
      <c r="B543" s="556" t="s">
        <v>602</v>
      </c>
      <c r="C543" s="582" t="s">
        <v>603</v>
      </c>
      <c r="D543" s="567">
        <v>117099.44</v>
      </c>
    </row>
    <row r="544" spans="1:4" ht="18" customHeight="1">
      <c r="A544" s="565"/>
      <c r="B544" s="565"/>
      <c r="C544" s="286"/>
      <c r="D544" s="566"/>
    </row>
    <row r="545" spans="1:4" s="20" customFormat="1" ht="18" customHeight="1">
      <c r="A545" s="556" t="s">
        <v>604</v>
      </c>
      <c r="B545" s="556" t="s">
        <v>605</v>
      </c>
      <c r="C545" s="582" t="s">
        <v>606</v>
      </c>
      <c r="D545" s="566"/>
    </row>
    <row r="546" spans="1:4" s="20" customFormat="1" ht="18" customHeight="1">
      <c r="A546" s="565"/>
      <c r="B546" s="565"/>
      <c r="C546" s="582" t="s">
        <v>607</v>
      </c>
      <c r="D546" s="567">
        <v>249712.85</v>
      </c>
    </row>
    <row r="547" spans="1:4" s="20" customFormat="1">
      <c r="A547" s="574"/>
      <c r="B547" s="574"/>
      <c r="C547" s="582"/>
      <c r="D547" s="569"/>
    </row>
    <row r="548" spans="1:4" s="265" customFormat="1">
      <c r="A548" s="574"/>
      <c r="B548" s="574"/>
      <c r="C548" s="548"/>
      <c r="D548" s="314"/>
    </row>
    <row r="549" spans="1:4">
      <c r="A549" s="584" t="s">
        <v>810</v>
      </c>
      <c r="B549" s="574"/>
      <c r="C549" s="69"/>
      <c r="D549" s="579"/>
    </row>
    <row r="550" spans="1:4">
      <c r="A550" s="550"/>
      <c r="B550" s="585"/>
      <c r="C550" s="580"/>
      <c r="D550" s="586"/>
    </row>
    <row r="551" spans="1:4">
      <c r="A551" s="552"/>
      <c r="B551" s="552"/>
      <c r="C551" s="587"/>
      <c r="D551" s="588"/>
    </row>
    <row r="552" spans="1:4" ht="18" customHeight="1">
      <c r="A552" s="555" t="s">
        <v>374</v>
      </c>
      <c r="B552" s="556" t="s">
        <v>375</v>
      </c>
      <c r="C552" s="589" t="s">
        <v>828</v>
      </c>
      <c r="D552" s="558" t="s">
        <v>827</v>
      </c>
    </row>
    <row r="553" spans="1:4" ht="18" customHeight="1">
      <c r="A553" s="559"/>
      <c r="B553" s="559" t="s">
        <v>376</v>
      </c>
      <c r="C553" s="580"/>
      <c r="D553" s="561" t="s">
        <v>377</v>
      </c>
    </row>
    <row r="554" spans="1:4" ht="18" customHeight="1">
      <c r="A554" s="562"/>
      <c r="B554" s="562"/>
      <c r="C554" s="581"/>
      <c r="D554" s="564"/>
    </row>
    <row r="555" spans="1:4" ht="18" customHeight="1">
      <c r="A555" s="559"/>
      <c r="B555" s="559"/>
      <c r="C555" s="580"/>
      <c r="D555" s="561"/>
    </row>
    <row r="556" spans="1:4" ht="18" customHeight="1">
      <c r="A556" s="556" t="s">
        <v>608</v>
      </c>
      <c r="B556" s="556" t="s">
        <v>609</v>
      </c>
      <c r="C556" s="582" t="s">
        <v>610</v>
      </c>
      <c r="D556" s="567">
        <v>333780.53999999998</v>
      </c>
    </row>
    <row r="557" spans="1:4" ht="18" customHeight="1">
      <c r="A557" s="565"/>
      <c r="B557" s="565"/>
      <c r="C557" s="286"/>
      <c r="D557" s="567"/>
    </row>
    <row r="558" spans="1:4" ht="18" customHeight="1">
      <c r="A558" s="556" t="s">
        <v>611</v>
      </c>
      <c r="B558" s="556" t="s">
        <v>612</v>
      </c>
      <c r="C558" s="582" t="s">
        <v>613</v>
      </c>
      <c r="D558" s="567">
        <v>28194.06</v>
      </c>
    </row>
    <row r="559" spans="1:4" ht="18" customHeight="1">
      <c r="A559" s="556"/>
      <c r="B559" s="565"/>
      <c r="C559" s="582"/>
      <c r="D559" s="567"/>
    </row>
    <row r="560" spans="1:4" s="265" customFormat="1" ht="18" customHeight="1">
      <c r="A560" s="556" t="s">
        <v>614</v>
      </c>
      <c r="B560" s="556" t="s">
        <v>615</v>
      </c>
      <c r="C560" s="582" t="s">
        <v>616</v>
      </c>
      <c r="D560" s="567">
        <v>344350.24</v>
      </c>
    </row>
    <row r="561" spans="1:4" ht="18" customHeight="1">
      <c r="A561" s="556"/>
      <c r="B561" s="565"/>
      <c r="C561" s="582"/>
      <c r="D561" s="567"/>
    </row>
    <row r="562" spans="1:4" ht="18" customHeight="1">
      <c r="A562" s="556" t="s">
        <v>617</v>
      </c>
      <c r="B562" s="556" t="s">
        <v>618</v>
      </c>
      <c r="C562" s="575" t="s">
        <v>619</v>
      </c>
      <c r="D562" s="567">
        <v>565869.02</v>
      </c>
    </row>
    <row r="563" spans="1:4" ht="18" customHeight="1">
      <c r="A563" s="556"/>
      <c r="B563" s="565"/>
      <c r="C563" s="575"/>
      <c r="D563" s="567"/>
    </row>
    <row r="564" spans="1:4" ht="18" customHeight="1">
      <c r="A564" s="556" t="s">
        <v>620</v>
      </c>
      <c r="B564" s="556" t="s">
        <v>621</v>
      </c>
      <c r="C564" s="575" t="s">
        <v>622</v>
      </c>
      <c r="D564" s="567"/>
    </row>
    <row r="565" spans="1:4" ht="18" customHeight="1">
      <c r="A565" s="565"/>
      <c r="B565" s="565"/>
      <c r="C565" s="575" t="s">
        <v>686</v>
      </c>
      <c r="D565" s="567">
        <v>232088.47</v>
      </c>
    </row>
    <row r="566" spans="1:4">
      <c r="A566" s="574"/>
      <c r="B566" s="574"/>
      <c r="C566" s="575"/>
      <c r="D566" s="569"/>
    </row>
    <row r="567" spans="1:4">
      <c r="A567" s="574"/>
      <c r="B567" s="574"/>
      <c r="C567" s="575"/>
      <c r="D567" s="569"/>
    </row>
    <row r="568" spans="1:4">
      <c r="A568" s="574"/>
      <c r="B568" s="574"/>
      <c r="C568" s="575"/>
      <c r="D568" s="569"/>
    </row>
    <row r="569" spans="1:4">
      <c r="A569" s="574"/>
      <c r="B569" s="574"/>
      <c r="C569" s="69"/>
      <c r="D569" s="579"/>
    </row>
    <row r="570" spans="1:4">
      <c r="A570" s="546" t="s">
        <v>811</v>
      </c>
      <c r="B570" s="574"/>
      <c r="C570" s="69"/>
      <c r="D570" s="579"/>
    </row>
    <row r="571" spans="1:4">
      <c r="A571" s="550"/>
      <c r="B571" s="585"/>
      <c r="C571" s="580"/>
      <c r="D571" s="586"/>
    </row>
    <row r="572" spans="1:4">
      <c r="A572" s="552"/>
      <c r="B572" s="552"/>
      <c r="C572" s="553"/>
      <c r="D572" s="588"/>
    </row>
    <row r="573" spans="1:4" ht="18" customHeight="1">
      <c r="A573" s="555" t="s">
        <v>374</v>
      </c>
      <c r="B573" s="556" t="s">
        <v>375</v>
      </c>
      <c r="C573" s="557" t="s">
        <v>829</v>
      </c>
      <c r="D573" s="558" t="s">
        <v>827</v>
      </c>
    </row>
    <row r="574" spans="1:4" s="265" customFormat="1" ht="18" customHeight="1">
      <c r="A574" s="559"/>
      <c r="B574" s="559" t="s">
        <v>376</v>
      </c>
      <c r="C574" s="580"/>
      <c r="D574" s="561" t="s">
        <v>377</v>
      </c>
    </row>
    <row r="575" spans="1:4" s="20" customFormat="1" ht="18" customHeight="1">
      <c r="A575" s="562"/>
      <c r="B575" s="562"/>
      <c r="C575" s="581"/>
      <c r="D575" s="564"/>
    </row>
    <row r="576" spans="1:4" s="20" customFormat="1" ht="18" customHeight="1">
      <c r="A576" s="565"/>
      <c r="B576" s="565"/>
      <c r="D576" s="573"/>
    </row>
    <row r="577" spans="1:4" s="20" customFormat="1" ht="18" customHeight="1">
      <c r="A577" s="556" t="s">
        <v>624</v>
      </c>
      <c r="B577" s="556" t="s">
        <v>625</v>
      </c>
      <c r="C577" s="548" t="s">
        <v>626</v>
      </c>
      <c r="D577" s="567">
        <v>36842.480000000003</v>
      </c>
    </row>
    <row r="578" spans="1:4" ht="18" customHeight="1">
      <c r="A578" s="565"/>
      <c r="B578" s="565"/>
      <c r="C578" s="548"/>
      <c r="D578" s="567"/>
    </row>
    <row r="579" spans="1:4" s="265" customFormat="1" ht="18" customHeight="1">
      <c r="A579" s="556" t="s">
        <v>627</v>
      </c>
      <c r="B579" s="556" t="s">
        <v>628</v>
      </c>
      <c r="C579" s="548" t="s">
        <v>629</v>
      </c>
      <c r="D579" s="567">
        <v>18664.150000000001</v>
      </c>
    </row>
    <row r="580" spans="1:4" s="265" customFormat="1" ht="18" customHeight="1">
      <c r="A580" s="556"/>
      <c r="B580" s="556"/>
      <c r="C580" s="548"/>
      <c r="D580" s="567"/>
    </row>
    <row r="581" spans="1:4" ht="18" customHeight="1">
      <c r="A581" s="556" t="s">
        <v>630</v>
      </c>
      <c r="B581" s="556" t="s">
        <v>631</v>
      </c>
      <c r="C581" s="548" t="s">
        <v>632</v>
      </c>
      <c r="D581" s="567">
        <v>1463.1</v>
      </c>
    </row>
    <row r="582" spans="1:4" ht="18" customHeight="1">
      <c r="A582" s="556"/>
      <c r="B582" s="556"/>
      <c r="C582" s="548"/>
      <c r="D582" s="567"/>
    </row>
    <row r="583" spans="1:4" ht="18" customHeight="1">
      <c r="A583" s="556" t="s">
        <v>633</v>
      </c>
      <c r="B583" s="556" t="s">
        <v>634</v>
      </c>
      <c r="C583" s="557" t="s">
        <v>687</v>
      </c>
      <c r="D583" s="567">
        <v>178044.94</v>
      </c>
    </row>
    <row r="584" spans="1:4">
      <c r="A584" s="568"/>
      <c r="B584" s="568"/>
      <c r="C584" s="557"/>
      <c r="D584" s="569"/>
    </row>
    <row r="585" spans="1:4" s="265" customFormat="1">
      <c r="A585" s="568"/>
      <c r="B585" s="568"/>
      <c r="C585" s="557"/>
      <c r="D585" s="569"/>
    </row>
    <row r="586" spans="1:4">
      <c r="A586" s="546" t="s">
        <v>812</v>
      </c>
      <c r="B586" s="574"/>
      <c r="C586" s="69"/>
      <c r="D586" s="579"/>
    </row>
    <row r="587" spans="1:4">
      <c r="A587" s="550"/>
      <c r="B587" s="585"/>
      <c r="C587" s="580"/>
      <c r="D587" s="586"/>
    </row>
    <row r="588" spans="1:4">
      <c r="A588" s="552"/>
      <c r="B588" s="552"/>
      <c r="C588" s="553"/>
      <c r="D588" s="588"/>
    </row>
    <row r="589" spans="1:4" ht="18" customHeight="1">
      <c r="A589" s="555" t="s">
        <v>374</v>
      </c>
      <c r="B589" s="556" t="s">
        <v>375</v>
      </c>
      <c r="C589" s="557" t="s">
        <v>832</v>
      </c>
      <c r="D589" s="558" t="s">
        <v>827</v>
      </c>
    </row>
    <row r="590" spans="1:4" ht="18" customHeight="1">
      <c r="A590" s="559"/>
      <c r="B590" s="559" t="s">
        <v>376</v>
      </c>
      <c r="C590" s="580"/>
      <c r="D590" s="561" t="s">
        <v>377</v>
      </c>
    </row>
    <row r="591" spans="1:4" ht="18" customHeight="1">
      <c r="A591" s="562"/>
      <c r="B591" s="562"/>
      <c r="C591" s="581"/>
      <c r="D591" s="564"/>
    </row>
    <row r="592" spans="1:4" ht="18" customHeight="1">
      <c r="A592" s="556"/>
      <c r="B592" s="565"/>
      <c r="C592" s="548"/>
      <c r="D592" s="573"/>
    </row>
    <row r="593" spans="1:4" ht="18" customHeight="1">
      <c r="A593" s="556" t="s">
        <v>636</v>
      </c>
      <c r="B593" s="556" t="s">
        <v>637</v>
      </c>
      <c r="C593" s="582" t="s">
        <v>638</v>
      </c>
      <c r="D593" s="573"/>
    </row>
    <row r="594" spans="1:4" ht="18" customHeight="1">
      <c r="A594" s="565"/>
      <c r="B594" s="565"/>
      <c r="C594" s="582" t="s">
        <v>639</v>
      </c>
      <c r="D594" s="567">
        <v>20767.32</v>
      </c>
    </row>
    <row r="595" spans="1:4" ht="18" customHeight="1">
      <c r="A595" s="565"/>
      <c r="B595" s="565"/>
      <c r="C595" s="582"/>
      <c r="D595" s="567"/>
    </row>
    <row r="596" spans="1:4" ht="18" customHeight="1">
      <c r="A596" s="556" t="s">
        <v>640</v>
      </c>
      <c r="B596" s="556" t="s">
        <v>641</v>
      </c>
      <c r="C596" s="582" t="s">
        <v>642</v>
      </c>
      <c r="D596" s="567">
        <v>59072.622000000003</v>
      </c>
    </row>
    <row r="597" spans="1:4" ht="18" customHeight="1">
      <c r="A597" s="556"/>
      <c r="B597" s="556"/>
      <c r="C597" s="582"/>
      <c r="D597" s="567"/>
    </row>
    <row r="598" spans="1:4" ht="18" customHeight="1">
      <c r="A598" s="556" t="s">
        <v>643</v>
      </c>
      <c r="B598" s="556" t="s">
        <v>644</v>
      </c>
      <c r="C598" s="582" t="s">
        <v>638</v>
      </c>
      <c r="D598" s="566"/>
    </row>
    <row r="599" spans="1:4" s="265" customFormat="1" ht="18" customHeight="1">
      <c r="A599" s="565"/>
      <c r="B599" s="565"/>
      <c r="C599" s="582" t="s">
        <v>645</v>
      </c>
      <c r="D599" s="567">
        <v>79839.95</v>
      </c>
    </row>
    <row r="600" spans="1:4" s="265" customFormat="1" ht="18" customHeight="1">
      <c r="A600" s="565"/>
      <c r="B600" s="565"/>
      <c r="C600" s="582"/>
      <c r="D600" s="567"/>
    </row>
    <row r="601" spans="1:4" ht="18" customHeight="1">
      <c r="A601" s="556" t="s">
        <v>646</v>
      </c>
      <c r="B601" s="556" t="s">
        <v>647</v>
      </c>
      <c r="C601" s="582" t="s">
        <v>648</v>
      </c>
      <c r="D601" s="566"/>
    </row>
    <row r="602" spans="1:4" s="265" customFormat="1" ht="18" customHeight="1">
      <c r="A602" s="565"/>
      <c r="B602" s="565"/>
      <c r="C602" s="582" t="s">
        <v>649</v>
      </c>
      <c r="D602" s="567">
        <v>-37259.49</v>
      </c>
    </row>
    <row r="603" spans="1:4" s="265" customFormat="1" ht="18" customHeight="1">
      <c r="A603" s="565"/>
      <c r="B603" s="565"/>
      <c r="C603" s="582"/>
      <c r="D603" s="567"/>
    </row>
    <row r="604" spans="1:4" s="265" customFormat="1" ht="18" customHeight="1">
      <c r="A604" s="556" t="s">
        <v>650</v>
      </c>
      <c r="B604" s="556" t="s">
        <v>651</v>
      </c>
      <c r="C604" s="582" t="s">
        <v>652</v>
      </c>
      <c r="D604" s="567">
        <v>14272.59</v>
      </c>
    </row>
    <row r="605" spans="1:4" s="265" customFormat="1" ht="18" customHeight="1">
      <c r="A605" s="556"/>
      <c r="B605" s="556"/>
      <c r="C605" s="582"/>
      <c r="D605" s="567"/>
    </row>
    <row r="606" spans="1:4" ht="18" customHeight="1">
      <c r="A606" s="556" t="s">
        <v>653</v>
      </c>
      <c r="B606" s="556" t="s">
        <v>654</v>
      </c>
      <c r="C606" s="582" t="s">
        <v>655</v>
      </c>
      <c r="D606" s="567">
        <v>77136.72</v>
      </c>
    </row>
    <row r="607" spans="1:4" s="20" customFormat="1">
      <c r="A607" s="574"/>
      <c r="B607" s="574"/>
      <c r="D607" s="314"/>
    </row>
    <row r="608" spans="1:4" s="20" customFormat="1">
      <c r="A608" s="574"/>
      <c r="B608" s="574"/>
      <c r="D608" s="314"/>
    </row>
    <row r="609" spans="1:4" s="20" customFormat="1">
      <c r="A609" s="574"/>
      <c r="B609" s="574"/>
      <c r="D609" s="314"/>
    </row>
    <row r="610" spans="1:4" s="20" customFormat="1">
      <c r="A610" s="574"/>
      <c r="B610" s="574"/>
      <c r="D610" s="314"/>
    </row>
    <row r="611" spans="1:4">
      <c r="A611" s="546" t="s">
        <v>813</v>
      </c>
      <c r="B611" s="574"/>
      <c r="C611" s="69"/>
      <c r="D611" s="579"/>
    </row>
    <row r="612" spans="1:4">
      <c r="A612" s="550"/>
      <c r="B612" s="585"/>
      <c r="C612" s="580"/>
      <c r="D612" s="586"/>
    </row>
    <row r="613" spans="1:4">
      <c r="A613" s="552"/>
      <c r="B613" s="552"/>
      <c r="C613" s="553"/>
      <c r="D613" s="588"/>
    </row>
    <row r="614" spans="1:4" ht="18" customHeight="1">
      <c r="A614" s="555" t="s">
        <v>374</v>
      </c>
      <c r="B614" s="556" t="s">
        <v>375</v>
      </c>
      <c r="C614" s="557" t="s">
        <v>831</v>
      </c>
      <c r="D614" s="591" t="s">
        <v>656</v>
      </c>
    </row>
    <row r="615" spans="1:4" ht="12.75" customHeight="1">
      <c r="A615" s="559"/>
      <c r="B615" s="559" t="s">
        <v>376</v>
      </c>
      <c r="C615" s="580"/>
      <c r="D615" s="592" t="s">
        <v>657</v>
      </c>
    </row>
    <row r="616" spans="1:4" ht="18" customHeight="1">
      <c r="A616" s="562"/>
      <c r="B616" s="562"/>
      <c r="C616" s="581"/>
      <c r="D616" s="564"/>
    </row>
    <row r="617" spans="1:4" ht="18" customHeight="1">
      <c r="A617" s="593"/>
      <c r="B617" s="593"/>
      <c r="C617" s="580"/>
      <c r="D617" s="594"/>
    </row>
    <row r="618" spans="1:4" s="265" customFormat="1" ht="18" customHeight="1">
      <c r="A618" s="556" t="s">
        <v>658</v>
      </c>
      <c r="B618" s="556" t="s">
        <v>659</v>
      </c>
      <c r="C618" s="548" t="s">
        <v>660</v>
      </c>
      <c r="D618" s="572">
        <v>19</v>
      </c>
    </row>
    <row r="619" spans="1:4" ht="18" customHeight="1">
      <c r="A619" s="565" t="s">
        <v>661</v>
      </c>
      <c r="B619" s="565" t="s">
        <v>662</v>
      </c>
      <c r="C619" s="20" t="s">
        <v>663</v>
      </c>
      <c r="D619" s="573">
        <v>6.5</v>
      </c>
    </row>
    <row r="620" spans="1:4" ht="18" customHeight="1">
      <c r="A620" s="565" t="s">
        <v>664</v>
      </c>
      <c r="B620" s="565" t="s">
        <v>665</v>
      </c>
      <c r="C620" s="20" t="s">
        <v>666</v>
      </c>
      <c r="D620" s="573">
        <v>12.5</v>
      </c>
    </row>
    <row r="621" spans="1:4">
      <c r="A621" s="574"/>
      <c r="B621" s="574"/>
      <c r="C621" s="20"/>
      <c r="D621" s="579"/>
    </row>
    <row r="622" spans="1:4" s="265" customFormat="1">
      <c r="A622" s="597"/>
      <c r="B622" s="597"/>
      <c r="C622" s="285"/>
      <c r="D622" s="551" t="s">
        <v>154</v>
      </c>
    </row>
    <row r="623" spans="1:4" s="20" customFormat="1">
      <c r="A623" s="546" t="s">
        <v>814</v>
      </c>
      <c r="B623" s="547"/>
      <c r="C623" s="548"/>
      <c r="D623" s="549"/>
    </row>
    <row r="624" spans="1:4" s="20" customFormat="1">
      <c r="A624" s="550"/>
      <c r="B624" s="550"/>
      <c r="C624" s="285"/>
      <c r="D624" s="551"/>
    </row>
    <row r="625" spans="1:4" s="20" customFormat="1">
      <c r="A625" s="552"/>
      <c r="B625" s="552"/>
      <c r="C625" s="553"/>
      <c r="D625" s="554"/>
    </row>
    <row r="626" spans="1:4" s="20" customFormat="1" ht="18" customHeight="1">
      <c r="A626" s="555" t="s">
        <v>374</v>
      </c>
      <c r="B626" s="556" t="s">
        <v>375</v>
      </c>
      <c r="C626" s="557" t="s">
        <v>826</v>
      </c>
      <c r="D626" s="558" t="s">
        <v>827</v>
      </c>
    </row>
    <row r="627" spans="1:4" s="285" customFormat="1" ht="18" customHeight="1">
      <c r="A627" s="559"/>
      <c r="B627" s="559" t="s">
        <v>376</v>
      </c>
      <c r="C627" s="560"/>
      <c r="D627" s="561" t="s">
        <v>377</v>
      </c>
    </row>
    <row r="628" spans="1:4" s="20" customFormat="1" ht="18" customHeight="1">
      <c r="A628" s="562"/>
      <c r="B628" s="562"/>
      <c r="C628" s="563"/>
      <c r="D628" s="564"/>
    </row>
    <row r="629" spans="1:4" ht="18" customHeight="1">
      <c r="A629" s="565"/>
      <c r="B629" s="565"/>
      <c r="C629" s="69"/>
      <c r="D629" s="566"/>
    </row>
    <row r="630" spans="1:4" s="265" customFormat="1" ht="18" customHeight="1">
      <c r="A630" s="556" t="s">
        <v>378</v>
      </c>
      <c r="B630" s="556" t="s">
        <v>379</v>
      </c>
      <c r="C630" s="557" t="s">
        <v>380</v>
      </c>
      <c r="D630" s="567">
        <v>59178.080000000002</v>
      </c>
    </row>
    <row r="631" spans="1:4" ht="18" customHeight="1">
      <c r="A631" s="565" t="s">
        <v>381</v>
      </c>
      <c r="B631" s="565" t="s">
        <v>382</v>
      </c>
      <c r="C631" s="69" t="s">
        <v>667</v>
      </c>
      <c r="D631" s="566">
        <v>35322.11</v>
      </c>
    </row>
    <row r="632" spans="1:4" ht="18" customHeight="1">
      <c r="A632" s="565" t="s">
        <v>384</v>
      </c>
      <c r="B632" s="565" t="s">
        <v>385</v>
      </c>
      <c r="C632" s="69" t="s">
        <v>386</v>
      </c>
      <c r="D632" s="566">
        <v>35322.11</v>
      </c>
    </row>
    <row r="633" spans="1:4" s="265" customFormat="1" ht="18" customHeight="1">
      <c r="A633" s="565" t="s">
        <v>387</v>
      </c>
      <c r="B633" s="565" t="s">
        <v>388</v>
      </c>
      <c r="C633" s="69" t="s">
        <v>389</v>
      </c>
      <c r="D633" s="566"/>
    </row>
    <row r="634" spans="1:4" ht="18" customHeight="1">
      <c r="A634" s="565" t="s">
        <v>390</v>
      </c>
      <c r="B634" s="565" t="s">
        <v>391</v>
      </c>
      <c r="C634" s="69" t="s">
        <v>392</v>
      </c>
      <c r="D634" s="566">
        <v>1504.73</v>
      </c>
    </row>
    <row r="635" spans="1:4" ht="18" customHeight="1">
      <c r="A635" s="565" t="s">
        <v>393</v>
      </c>
      <c r="B635" s="565" t="s">
        <v>394</v>
      </c>
      <c r="C635" s="69" t="s">
        <v>395</v>
      </c>
      <c r="D635" s="566">
        <v>9735.16</v>
      </c>
    </row>
    <row r="636" spans="1:4" ht="18" customHeight="1">
      <c r="A636" s="565" t="s">
        <v>396</v>
      </c>
      <c r="B636" s="565" t="s">
        <v>397</v>
      </c>
      <c r="C636" s="69" t="s">
        <v>668</v>
      </c>
      <c r="D636" s="566">
        <v>1625.94</v>
      </c>
    </row>
    <row r="637" spans="1:4" ht="18" customHeight="1">
      <c r="A637" s="565" t="s">
        <v>399</v>
      </c>
      <c r="B637" s="565" t="s">
        <v>400</v>
      </c>
      <c r="C637" s="69" t="s">
        <v>401</v>
      </c>
      <c r="D637" s="566">
        <v>9094.66</v>
      </c>
    </row>
    <row r="638" spans="1:4" ht="18" customHeight="1">
      <c r="A638" s="565" t="s">
        <v>402</v>
      </c>
      <c r="B638" s="565" t="s">
        <v>403</v>
      </c>
      <c r="C638" s="69" t="s">
        <v>404</v>
      </c>
      <c r="D638" s="566"/>
    </row>
    <row r="639" spans="1:4" ht="18" customHeight="1">
      <c r="A639" s="565" t="s">
        <v>405</v>
      </c>
      <c r="B639" s="565" t="s">
        <v>406</v>
      </c>
      <c r="C639" s="69" t="s">
        <v>407</v>
      </c>
      <c r="D639" s="566">
        <v>1895.46</v>
      </c>
    </row>
    <row r="640" spans="1:4" ht="18" customHeight="1">
      <c r="A640" s="565"/>
      <c r="B640" s="565"/>
      <c r="C640" s="69"/>
      <c r="D640" s="566"/>
    </row>
    <row r="641" spans="1:4" ht="18" customHeight="1">
      <c r="A641" s="556" t="s">
        <v>408</v>
      </c>
      <c r="B641" s="556" t="s">
        <v>409</v>
      </c>
      <c r="C641" s="557" t="s">
        <v>669</v>
      </c>
      <c r="D641" s="567">
        <v>24819.37</v>
      </c>
    </row>
    <row r="642" spans="1:4" ht="18" customHeight="1">
      <c r="A642" s="565" t="s">
        <v>411</v>
      </c>
      <c r="B642" s="565" t="s">
        <v>412</v>
      </c>
      <c r="C642" s="69" t="s">
        <v>670</v>
      </c>
      <c r="D642" s="566">
        <v>23841.9</v>
      </c>
    </row>
    <row r="643" spans="1:4" ht="18" customHeight="1">
      <c r="A643" s="565" t="s">
        <v>414</v>
      </c>
      <c r="B643" s="565" t="s">
        <v>415</v>
      </c>
      <c r="C643" s="69" t="s">
        <v>671</v>
      </c>
      <c r="D643" s="566">
        <v>14845.01</v>
      </c>
    </row>
    <row r="644" spans="1:4" ht="18" customHeight="1">
      <c r="A644" s="565" t="s">
        <v>417</v>
      </c>
      <c r="B644" s="565" t="s">
        <v>418</v>
      </c>
      <c r="C644" s="69" t="s">
        <v>672</v>
      </c>
      <c r="D644" s="566">
        <v>1801.3</v>
      </c>
    </row>
    <row r="645" spans="1:4" ht="18" customHeight="1">
      <c r="A645" s="565" t="s">
        <v>420</v>
      </c>
      <c r="B645" s="565" t="s">
        <v>421</v>
      </c>
      <c r="C645" s="69" t="s">
        <v>673</v>
      </c>
      <c r="D645" s="566">
        <v>6045.99</v>
      </c>
    </row>
    <row r="646" spans="1:4" ht="18" customHeight="1">
      <c r="A646" s="565" t="s">
        <v>423</v>
      </c>
      <c r="B646" s="565" t="s">
        <v>424</v>
      </c>
      <c r="C646" s="69" t="s">
        <v>674</v>
      </c>
      <c r="D646" s="566">
        <v>1149.5899999999999</v>
      </c>
    </row>
    <row r="647" spans="1:4" ht="18" customHeight="1">
      <c r="A647" s="565" t="s">
        <v>426</v>
      </c>
      <c r="B647" s="565" t="s">
        <v>427</v>
      </c>
      <c r="C647" s="69" t="s">
        <v>428</v>
      </c>
      <c r="D647" s="566">
        <v>552.66999999999996</v>
      </c>
    </row>
    <row r="648" spans="1:4" ht="18" customHeight="1">
      <c r="A648" s="565" t="s">
        <v>429</v>
      </c>
      <c r="B648" s="565" t="s">
        <v>430</v>
      </c>
      <c r="C648" s="69" t="s">
        <v>431</v>
      </c>
      <c r="D648" s="566"/>
    </row>
    <row r="649" spans="1:4" ht="18" customHeight="1">
      <c r="A649" s="565" t="s">
        <v>432</v>
      </c>
      <c r="B649" s="565" t="s">
        <v>433</v>
      </c>
      <c r="C649" s="69" t="s">
        <v>434</v>
      </c>
      <c r="D649" s="566">
        <v>381.33</v>
      </c>
    </row>
    <row r="650" spans="1:4" s="265" customFormat="1" ht="18" customHeight="1">
      <c r="A650" s="565" t="s">
        <v>435</v>
      </c>
      <c r="B650" s="565" t="s">
        <v>436</v>
      </c>
      <c r="C650" s="69" t="s">
        <v>437</v>
      </c>
      <c r="D650" s="566">
        <v>43.45</v>
      </c>
    </row>
    <row r="651" spans="1:4" s="265" customFormat="1" ht="18" customHeight="1">
      <c r="A651" s="565"/>
      <c r="B651" s="565"/>
      <c r="C651" s="69"/>
      <c r="D651" s="566"/>
    </row>
    <row r="652" spans="1:4" ht="18" customHeight="1">
      <c r="A652" s="556" t="s">
        <v>438</v>
      </c>
      <c r="B652" s="556" t="s">
        <v>439</v>
      </c>
      <c r="C652" s="557" t="s">
        <v>689</v>
      </c>
      <c r="D652" s="567">
        <v>44084.07</v>
      </c>
    </row>
    <row r="653" spans="1:4" s="265" customFormat="1" ht="18" customHeight="1">
      <c r="A653" s="565" t="s">
        <v>441</v>
      </c>
      <c r="B653" s="565" t="s">
        <v>442</v>
      </c>
      <c r="C653" s="69" t="s">
        <v>443</v>
      </c>
      <c r="D653" s="566">
        <v>20689.32</v>
      </c>
    </row>
    <row r="654" spans="1:4" ht="18" customHeight="1">
      <c r="A654" s="565" t="s">
        <v>444</v>
      </c>
      <c r="B654" s="565" t="s">
        <v>445</v>
      </c>
      <c r="C654" s="69" t="s">
        <v>446</v>
      </c>
      <c r="D654" s="566">
        <v>13.87</v>
      </c>
    </row>
    <row r="655" spans="1:4" ht="18" customHeight="1">
      <c r="A655" s="565" t="s">
        <v>447</v>
      </c>
      <c r="B655" s="565" t="s">
        <v>448</v>
      </c>
      <c r="C655" s="69" t="s">
        <v>449</v>
      </c>
      <c r="D655" s="566">
        <v>23380.86</v>
      </c>
    </row>
    <row r="656" spans="1:4">
      <c r="A656" s="574"/>
      <c r="B656" s="574"/>
      <c r="C656" s="69"/>
      <c r="D656" s="314"/>
    </row>
    <row r="657" spans="1:4">
      <c r="A657" s="568"/>
      <c r="B657" s="568"/>
      <c r="C657" s="557"/>
      <c r="D657" s="569"/>
    </row>
    <row r="658" spans="1:4">
      <c r="A658" s="546" t="s">
        <v>814</v>
      </c>
      <c r="B658" s="547"/>
      <c r="C658" s="548"/>
      <c r="D658" s="549"/>
    </row>
    <row r="659" spans="1:4">
      <c r="A659" s="550"/>
      <c r="B659" s="550"/>
      <c r="C659" s="285"/>
      <c r="D659" s="551"/>
    </row>
    <row r="660" spans="1:4">
      <c r="A660" s="570" t="s">
        <v>450</v>
      </c>
      <c r="B660" s="552"/>
      <c r="C660" s="553"/>
      <c r="D660" s="554"/>
    </row>
    <row r="661" spans="1:4" ht="18" customHeight="1">
      <c r="A661" s="555" t="s">
        <v>374</v>
      </c>
      <c r="B661" s="556" t="s">
        <v>375</v>
      </c>
      <c r="C661" s="557" t="s">
        <v>826</v>
      </c>
      <c r="D661" s="558" t="s">
        <v>827</v>
      </c>
    </row>
    <row r="662" spans="1:4" ht="18" customHeight="1">
      <c r="A662" s="559"/>
      <c r="B662" s="559" t="s">
        <v>376</v>
      </c>
      <c r="C662" s="560"/>
      <c r="D662" s="561" t="s">
        <v>377</v>
      </c>
    </row>
    <row r="663" spans="1:4" ht="18" customHeight="1">
      <c r="A663" s="562"/>
      <c r="B663" s="562"/>
      <c r="C663" s="563"/>
      <c r="D663" s="564"/>
    </row>
    <row r="664" spans="1:4" ht="18" customHeight="1">
      <c r="A664" s="556"/>
      <c r="B664" s="556"/>
      <c r="C664" s="557"/>
      <c r="D664" s="571"/>
    </row>
    <row r="665" spans="1:4" ht="18" customHeight="1">
      <c r="A665" s="556" t="s">
        <v>451</v>
      </c>
      <c r="B665" s="556" t="s">
        <v>452</v>
      </c>
      <c r="C665" s="557" t="s">
        <v>453</v>
      </c>
      <c r="D665" s="567">
        <v>8861.6</v>
      </c>
    </row>
    <row r="666" spans="1:4" ht="18" customHeight="1">
      <c r="A666" s="565" t="s">
        <v>454</v>
      </c>
      <c r="B666" s="565" t="s">
        <v>455</v>
      </c>
      <c r="C666" s="69" t="s">
        <v>456</v>
      </c>
      <c r="D666" s="566">
        <v>3985.45</v>
      </c>
    </row>
    <row r="667" spans="1:4" ht="18" customHeight="1">
      <c r="A667" s="565" t="s">
        <v>457</v>
      </c>
      <c r="B667" s="565" t="s">
        <v>458</v>
      </c>
      <c r="C667" s="69" t="s">
        <v>676</v>
      </c>
      <c r="D667" s="566">
        <v>4876.1499999999996</v>
      </c>
    </row>
    <row r="668" spans="1:4" ht="18" customHeight="1">
      <c r="A668" s="565"/>
      <c r="B668" s="565"/>
      <c r="C668" s="69"/>
      <c r="D668" s="566"/>
    </row>
    <row r="669" spans="1:4" ht="18" customHeight="1">
      <c r="A669" s="556" t="s">
        <v>460</v>
      </c>
      <c r="B669" s="556" t="s">
        <v>461</v>
      </c>
      <c r="C669" s="557" t="s">
        <v>462</v>
      </c>
      <c r="D669" s="567">
        <v>8550.02</v>
      </c>
    </row>
    <row r="670" spans="1:4" ht="18" customHeight="1">
      <c r="A670" s="556"/>
      <c r="B670" s="556"/>
      <c r="C670" s="557"/>
      <c r="D670" s="567"/>
    </row>
    <row r="671" spans="1:4" ht="18" customHeight="1">
      <c r="A671" s="556" t="s">
        <v>463</v>
      </c>
      <c r="B671" s="556" t="s">
        <v>464</v>
      </c>
      <c r="C671" s="557" t="s">
        <v>465</v>
      </c>
      <c r="D671" s="567">
        <v>1720.45</v>
      </c>
    </row>
    <row r="672" spans="1:4" ht="18" customHeight="1">
      <c r="A672" s="565" t="s">
        <v>466</v>
      </c>
      <c r="B672" s="565" t="s">
        <v>467</v>
      </c>
      <c r="C672" s="69" t="s">
        <v>468</v>
      </c>
      <c r="D672" s="566">
        <v>352.69</v>
      </c>
    </row>
    <row r="673" spans="1:4" s="265" customFormat="1" ht="18" customHeight="1">
      <c r="A673" s="565" t="s">
        <v>469</v>
      </c>
      <c r="B673" s="565" t="s">
        <v>470</v>
      </c>
      <c r="C673" s="69" t="s">
        <v>471</v>
      </c>
      <c r="D673" s="566"/>
    </row>
    <row r="674" spans="1:4" ht="18" customHeight="1">
      <c r="A674" s="565" t="s">
        <v>472</v>
      </c>
      <c r="B674" s="565" t="s">
        <v>473</v>
      </c>
      <c r="C674" s="69" t="s">
        <v>474</v>
      </c>
      <c r="D674" s="566"/>
    </row>
    <row r="675" spans="1:4" ht="18" customHeight="1">
      <c r="A675" s="565" t="s">
        <v>475</v>
      </c>
      <c r="B675" s="565" t="s">
        <v>476</v>
      </c>
      <c r="C675" s="69" t="s">
        <v>477</v>
      </c>
      <c r="D675" s="566">
        <v>1367.75</v>
      </c>
    </row>
    <row r="676" spans="1:4" s="265" customFormat="1" ht="18" customHeight="1">
      <c r="A676" s="565" t="s">
        <v>677</v>
      </c>
      <c r="B676" s="565" t="s">
        <v>678</v>
      </c>
      <c r="C676" s="69" t="s">
        <v>679</v>
      </c>
      <c r="D676" s="567"/>
    </row>
    <row r="677" spans="1:4" ht="18" customHeight="1">
      <c r="A677" s="556"/>
      <c r="B677" s="565"/>
      <c r="C677" s="557"/>
      <c r="D677" s="566"/>
    </row>
    <row r="678" spans="1:4" ht="18" customHeight="1">
      <c r="A678" s="556" t="s">
        <v>478</v>
      </c>
      <c r="B678" s="556" t="s">
        <v>479</v>
      </c>
      <c r="C678" s="557" t="s">
        <v>480</v>
      </c>
      <c r="D678" s="567"/>
    </row>
    <row r="679" spans="1:4" ht="18" customHeight="1">
      <c r="A679" s="556"/>
      <c r="B679" s="556"/>
      <c r="C679" s="557"/>
      <c r="D679" s="571"/>
    </row>
    <row r="680" spans="1:4" ht="18" customHeight="1">
      <c r="A680" s="556" t="s">
        <v>481</v>
      </c>
      <c r="B680" s="556" t="s">
        <v>482</v>
      </c>
      <c r="C680" s="557" t="s">
        <v>483</v>
      </c>
      <c r="D680" s="572"/>
    </row>
    <row r="681" spans="1:4" ht="18" customHeight="1">
      <c r="A681" s="556"/>
      <c r="B681" s="565"/>
      <c r="C681" s="557"/>
      <c r="D681" s="573"/>
    </row>
    <row r="682" spans="1:4" ht="18" customHeight="1">
      <c r="A682" s="556" t="s">
        <v>484</v>
      </c>
      <c r="B682" s="556" t="s">
        <v>485</v>
      </c>
      <c r="C682" s="557" t="s">
        <v>486</v>
      </c>
      <c r="D682" s="567">
        <v>1977.38</v>
      </c>
    </row>
    <row r="683" spans="1:4" ht="18" customHeight="1">
      <c r="A683" s="565"/>
      <c r="B683" s="565"/>
      <c r="C683" s="69"/>
      <c r="D683" s="566"/>
    </row>
    <row r="684" spans="1:4" s="20" customFormat="1" ht="18" customHeight="1">
      <c r="A684" s="556" t="s">
        <v>487</v>
      </c>
      <c r="B684" s="556" t="s">
        <v>488</v>
      </c>
      <c r="C684" s="557" t="s">
        <v>489</v>
      </c>
      <c r="D684" s="567">
        <v>149191</v>
      </c>
    </row>
    <row r="685" spans="1:4" s="20" customFormat="1" ht="18" customHeight="1">
      <c r="A685" s="565"/>
      <c r="B685" s="565"/>
      <c r="C685" s="69"/>
      <c r="D685" s="566"/>
    </row>
    <row r="686" spans="1:4" ht="18" customHeight="1">
      <c r="A686" s="556" t="s">
        <v>490</v>
      </c>
      <c r="B686" s="556" t="s">
        <v>491</v>
      </c>
      <c r="C686" s="557" t="s">
        <v>492</v>
      </c>
      <c r="D686" s="567">
        <v>70407.39</v>
      </c>
    </row>
    <row r="687" spans="1:4" ht="18" customHeight="1">
      <c r="A687" s="565" t="s">
        <v>493</v>
      </c>
      <c r="B687" s="565" t="s">
        <v>494</v>
      </c>
      <c r="C687" s="69" t="s">
        <v>495</v>
      </c>
      <c r="D687" s="566">
        <v>30428.63</v>
      </c>
    </row>
    <row r="688" spans="1:4" ht="18" customHeight="1">
      <c r="A688" s="565" t="s">
        <v>496</v>
      </c>
      <c r="B688" s="565" t="s">
        <v>497</v>
      </c>
      <c r="C688" s="69" t="s">
        <v>498</v>
      </c>
      <c r="D688" s="566">
        <v>8393.7199999999993</v>
      </c>
    </row>
    <row r="689" spans="1:4" ht="18" customHeight="1">
      <c r="A689" s="565" t="s">
        <v>499</v>
      </c>
      <c r="B689" s="565" t="s">
        <v>500</v>
      </c>
      <c r="C689" s="69" t="s">
        <v>501</v>
      </c>
      <c r="D689" s="566"/>
    </row>
    <row r="690" spans="1:4" ht="18" customHeight="1">
      <c r="A690" s="565" t="s">
        <v>502</v>
      </c>
      <c r="B690" s="565" t="s">
        <v>503</v>
      </c>
      <c r="C690" s="69" t="s">
        <v>504</v>
      </c>
      <c r="D690" s="566">
        <v>6937.91</v>
      </c>
    </row>
    <row r="691" spans="1:4" ht="18" customHeight="1">
      <c r="A691" s="565" t="s">
        <v>505</v>
      </c>
      <c r="B691" s="565" t="s">
        <v>506</v>
      </c>
      <c r="C691" s="69" t="s">
        <v>507</v>
      </c>
      <c r="D691" s="566">
        <v>21925.4</v>
      </c>
    </row>
    <row r="692" spans="1:4" ht="18" customHeight="1">
      <c r="A692" s="565" t="s">
        <v>508</v>
      </c>
      <c r="B692" s="565" t="s">
        <v>509</v>
      </c>
      <c r="C692" s="69" t="s">
        <v>510</v>
      </c>
      <c r="D692" s="566">
        <v>2721.71</v>
      </c>
    </row>
    <row r="693" spans="1:4">
      <c r="A693" s="574"/>
      <c r="B693" s="574"/>
      <c r="C693" s="69"/>
      <c r="D693" s="314"/>
    </row>
    <row r="694" spans="1:4" s="20" customFormat="1">
      <c r="A694" s="595"/>
      <c r="B694" s="595"/>
      <c r="D694" s="33"/>
    </row>
    <row r="695" spans="1:4">
      <c r="A695" s="546" t="s">
        <v>814</v>
      </c>
      <c r="B695" s="547"/>
      <c r="C695" s="548"/>
      <c r="D695" s="549"/>
    </row>
    <row r="696" spans="1:4" s="20" customFormat="1">
      <c r="A696" s="550"/>
      <c r="B696" s="550"/>
      <c r="C696" s="285"/>
      <c r="D696" s="551"/>
    </row>
    <row r="697" spans="1:4" s="20" customFormat="1">
      <c r="A697" s="570" t="s">
        <v>511</v>
      </c>
      <c r="B697" s="552"/>
      <c r="C697" s="553"/>
      <c r="D697" s="554"/>
    </row>
    <row r="698" spans="1:4" s="285" customFormat="1" ht="18" customHeight="1">
      <c r="A698" s="555" t="s">
        <v>374</v>
      </c>
      <c r="B698" s="556" t="s">
        <v>375</v>
      </c>
      <c r="C698" s="557" t="s">
        <v>826</v>
      </c>
      <c r="D698" s="558" t="s">
        <v>827</v>
      </c>
    </row>
    <row r="699" spans="1:4" s="20" customFormat="1" ht="18" customHeight="1">
      <c r="A699" s="559"/>
      <c r="B699" s="559" t="s">
        <v>376</v>
      </c>
      <c r="C699" s="560"/>
      <c r="D699" s="561" t="s">
        <v>377</v>
      </c>
    </row>
    <row r="700" spans="1:4" ht="18" customHeight="1">
      <c r="A700" s="562"/>
      <c r="B700" s="562"/>
      <c r="C700" s="563"/>
      <c r="D700" s="564"/>
    </row>
    <row r="701" spans="1:4" ht="18" customHeight="1">
      <c r="A701" s="559"/>
      <c r="B701" s="559"/>
      <c r="C701" s="560"/>
      <c r="D701" s="561"/>
    </row>
    <row r="702" spans="1:4" ht="18" customHeight="1">
      <c r="A702" s="556" t="s">
        <v>512</v>
      </c>
      <c r="B702" s="556" t="s">
        <v>513</v>
      </c>
      <c r="C702" s="575" t="s">
        <v>680</v>
      </c>
      <c r="D702" s="567">
        <v>115879.38</v>
      </c>
    </row>
    <row r="703" spans="1:4" ht="18" customHeight="1">
      <c r="A703" s="565" t="s">
        <v>515</v>
      </c>
      <c r="B703" s="565" t="s">
        <v>516</v>
      </c>
      <c r="C703" s="576" t="s">
        <v>517</v>
      </c>
      <c r="D703" s="566">
        <v>85807.77</v>
      </c>
    </row>
    <row r="704" spans="1:4" s="265" customFormat="1" ht="18" customHeight="1">
      <c r="A704" s="565" t="s">
        <v>518</v>
      </c>
      <c r="B704" s="565" t="s">
        <v>519</v>
      </c>
      <c r="C704" s="576" t="s">
        <v>520</v>
      </c>
      <c r="D704" s="566">
        <v>26507.43</v>
      </c>
    </row>
    <row r="705" spans="1:4" ht="18" customHeight="1">
      <c r="A705" s="565" t="s">
        <v>521</v>
      </c>
      <c r="B705" s="565" t="s">
        <v>522</v>
      </c>
      <c r="C705" s="576" t="s">
        <v>27</v>
      </c>
      <c r="D705" s="566">
        <v>3564.17</v>
      </c>
    </row>
    <row r="706" spans="1:4" s="265" customFormat="1" ht="18" customHeight="1">
      <c r="A706" s="565"/>
      <c r="B706" s="565"/>
      <c r="C706" s="576"/>
      <c r="D706" s="566"/>
    </row>
    <row r="707" spans="1:4" ht="18" customHeight="1">
      <c r="A707" s="556" t="s">
        <v>523</v>
      </c>
      <c r="B707" s="556" t="s">
        <v>524</v>
      </c>
      <c r="C707" s="575" t="s">
        <v>525</v>
      </c>
      <c r="D707" s="567">
        <v>186286.78</v>
      </c>
    </row>
    <row r="708" spans="1:4" ht="18" customHeight="1">
      <c r="A708" s="565"/>
      <c r="B708" s="565"/>
      <c r="C708" s="575"/>
      <c r="D708" s="567"/>
    </row>
    <row r="709" spans="1:4" s="265" customFormat="1" ht="18" customHeight="1">
      <c r="A709" s="556" t="s">
        <v>526</v>
      </c>
      <c r="B709" s="577" t="s">
        <v>527</v>
      </c>
      <c r="C709" s="578" t="s">
        <v>528</v>
      </c>
      <c r="D709" s="567"/>
    </row>
    <row r="710" spans="1:4" ht="18" customHeight="1">
      <c r="A710" s="556"/>
      <c r="B710" s="577"/>
      <c r="C710" s="575" t="s">
        <v>529</v>
      </c>
      <c r="D710" s="567">
        <v>335477.78000000003</v>
      </c>
    </row>
    <row r="711" spans="1:4" ht="18" customHeight="1">
      <c r="A711" s="556"/>
      <c r="B711" s="556"/>
      <c r="C711" s="575"/>
      <c r="D711" s="571"/>
    </row>
    <row r="712" spans="1:4" ht="18" customHeight="1">
      <c r="A712" s="556" t="s">
        <v>530</v>
      </c>
      <c r="B712" s="556" t="s">
        <v>531</v>
      </c>
      <c r="C712" s="575" t="s">
        <v>532</v>
      </c>
      <c r="D712" s="567">
        <v>22920.07</v>
      </c>
    </row>
    <row r="713" spans="1:4" s="20" customFormat="1" ht="18" customHeight="1">
      <c r="A713" s="565"/>
      <c r="B713" s="565"/>
      <c r="C713" s="575"/>
      <c r="D713" s="566"/>
    </row>
    <row r="714" spans="1:4" s="20" customFormat="1" ht="18" customHeight="1">
      <c r="A714" s="556" t="s">
        <v>533</v>
      </c>
      <c r="B714" s="556" t="s">
        <v>534</v>
      </c>
      <c r="C714" s="575" t="s">
        <v>535</v>
      </c>
      <c r="D714" s="566"/>
    </row>
    <row r="715" spans="1:4" ht="18" customHeight="1">
      <c r="A715" s="565"/>
      <c r="B715" s="565"/>
      <c r="C715" s="575" t="s">
        <v>536</v>
      </c>
      <c r="D715" s="567">
        <v>358397.86</v>
      </c>
    </row>
    <row r="716" spans="1:4" ht="18" customHeight="1">
      <c r="A716" s="565"/>
      <c r="B716" s="565"/>
      <c r="C716" s="576"/>
      <c r="D716" s="566"/>
    </row>
    <row r="717" spans="1:4" ht="18" customHeight="1">
      <c r="A717" s="556" t="s">
        <v>537</v>
      </c>
      <c r="B717" s="556" t="s">
        <v>538</v>
      </c>
      <c r="C717" s="575" t="s">
        <v>539</v>
      </c>
      <c r="D717" s="566"/>
    </row>
    <row r="718" spans="1:4" s="286" customFormat="1" ht="18" customHeight="1">
      <c r="A718" s="565"/>
      <c r="B718" s="565"/>
      <c r="C718" s="575" t="s">
        <v>540</v>
      </c>
      <c r="D718" s="567">
        <v>42981.09</v>
      </c>
    </row>
    <row r="719" spans="1:4" ht="18" customHeight="1">
      <c r="A719" s="565" t="s">
        <v>541</v>
      </c>
      <c r="B719" s="565" t="s">
        <v>542</v>
      </c>
      <c r="C719" s="576" t="s">
        <v>681</v>
      </c>
      <c r="D719" s="566">
        <v>3151.29</v>
      </c>
    </row>
    <row r="720" spans="1:4" ht="18" customHeight="1">
      <c r="A720" s="565" t="s">
        <v>544</v>
      </c>
      <c r="B720" s="565" t="s">
        <v>545</v>
      </c>
      <c r="C720" s="576" t="s">
        <v>546</v>
      </c>
      <c r="D720" s="566">
        <v>39829.800000000003</v>
      </c>
    </row>
    <row r="721" spans="1:4" s="265" customFormat="1" ht="18" customHeight="1">
      <c r="A721" s="565"/>
      <c r="B721" s="565"/>
      <c r="C721" s="576"/>
      <c r="D721" s="567"/>
    </row>
    <row r="722" spans="1:4" ht="18" customHeight="1">
      <c r="A722" s="556" t="s">
        <v>547</v>
      </c>
      <c r="B722" s="556" t="s">
        <v>548</v>
      </c>
      <c r="C722" s="575" t="s">
        <v>682</v>
      </c>
      <c r="D722" s="566"/>
    </row>
    <row r="723" spans="1:4" s="265" customFormat="1" ht="18" customHeight="1">
      <c r="A723" s="565"/>
      <c r="B723" s="565"/>
      <c r="C723" s="575" t="s">
        <v>683</v>
      </c>
      <c r="D723" s="567">
        <v>401378.95</v>
      </c>
    </row>
    <row r="724" spans="1:4" s="265" customFormat="1">
      <c r="A724" s="574"/>
      <c r="B724" s="574"/>
      <c r="C724" s="575"/>
      <c r="D724" s="569"/>
    </row>
    <row r="725" spans="1:4">
      <c r="A725" s="574"/>
      <c r="B725" s="574"/>
      <c r="C725" s="557"/>
      <c r="D725" s="579" t="s">
        <v>154</v>
      </c>
    </row>
    <row r="726" spans="1:4">
      <c r="A726" s="546" t="s">
        <v>814</v>
      </c>
      <c r="B726" s="547"/>
      <c r="C726" s="548"/>
      <c r="D726" s="549"/>
    </row>
    <row r="727" spans="1:4">
      <c r="A727" s="550"/>
      <c r="B727" s="550"/>
      <c r="C727" s="285"/>
      <c r="D727" s="551"/>
    </row>
    <row r="728" spans="1:4" s="265" customFormat="1">
      <c r="A728" s="570" t="s">
        <v>83</v>
      </c>
      <c r="B728" s="552"/>
      <c r="C728" s="553"/>
      <c r="D728" s="554"/>
    </row>
    <row r="729" spans="1:4" ht="18" customHeight="1">
      <c r="A729" s="555" t="s">
        <v>374</v>
      </c>
      <c r="B729" s="556" t="s">
        <v>375</v>
      </c>
      <c r="C729" s="557" t="s">
        <v>826</v>
      </c>
      <c r="D729" s="558" t="s">
        <v>827</v>
      </c>
    </row>
    <row r="730" spans="1:4" ht="18" customHeight="1">
      <c r="A730" s="559"/>
      <c r="B730" s="559" t="s">
        <v>376</v>
      </c>
      <c r="C730" s="580"/>
      <c r="D730" s="561" t="s">
        <v>377</v>
      </c>
    </row>
    <row r="731" spans="1:4" ht="18" customHeight="1">
      <c r="A731" s="562"/>
      <c r="B731" s="562"/>
      <c r="C731" s="581"/>
      <c r="D731" s="564"/>
    </row>
    <row r="732" spans="1:4" ht="18" customHeight="1">
      <c r="A732" s="565"/>
      <c r="B732" s="565"/>
      <c r="C732" s="20"/>
      <c r="D732" s="573"/>
    </row>
    <row r="733" spans="1:4" ht="18" customHeight="1">
      <c r="A733" s="556" t="s">
        <v>551</v>
      </c>
      <c r="B733" s="556" t="s">
        <v>552</v>
      </c>
      <c r="C733" s="582" t="s">
        <v>553</v>
      </c>
      <c r="D733" s="567">
        <v>343201.92</v>
      </c>
    </row>
    <row r="734" spans="1:4" ht="18" customHeight="1">
      <c r="A734" s="565" t="s">
        <v>554</v>
      </c>
      <c r="B734" s="565" t="s">
        <v>555</v>
      </c>
      <c r="C734" s="286" t="s">
        <v>556</v>
      </c>
      <c r="D734" s="566">
        <v>14004.49</v>
      </c>
    </row>
    <row r="735" spans="1:4" ht="18" customHeight="1">
      <c r="A735" s="565" t="s">
        <v>557</v>
      </c>
      <c r="B735" s="565" t="s">
        <v>558</v>
      </c>
      <c r="C735" s="286" t="s">
        <v>559</v>
      </c>
      <c r="D735" s="566">
        <v>55502.26</v>
      </c>
    </row>
    <row r="736" spans="1:4" ht="18" customHeight="1">
      <c r="A736" s="565" t="s">
        <v>560</v>
      </c>
      <c r="B736" s="565" t="s">
        <v>561</v>
      </c>
      <c r="C736" s="286" t="s">
        <v>562</v>
      </c>
      <c r="D736" s="566">
        <v>19823.28</v>
      </c>
    </row>
    <row r="737" spans="1:4" ht="18" customHeight="1">
      <c r="A737" s="565" t="s">
        <v>563</v>
      </c>
      <c r="B737" s="565" t="s">
        <v>564</v>
      </c>
      <c r="C737" s="286" t="s">
        <v>565</v>
      </c>
      <c r="D737" s="566">
        <v>14980.13</v>
      </c>
    </row>
    <row r="738" spans="1:4" ht="18" customHeight="1">
      <c r="A738" s="565" t="s">
        <v>566</v>
      </c>
      <c r="B738" s="565" t="s">
        <v>567</v>
      </c>
      <c r="C738" s="286" t="s">
        <v>568</v>
      </c>
      <c r="D738" s="566">
        <v>13568.54</v>
      </c>
    </row>
    <row r="739" spans="1:4" ht="18" customHeight="1">
      <c r="A739" s="565" t="s">
        <v>569</v>
      </c>
      <c r="B739" s="565" t="s">
        <v>570</v>
      </c>
      <c r="C739" s="286" t="s">
        <v>571</v>
      </c>
      <c r="D739" s="566">
        <v>106841.42</v>
      </c>
    </row>
    <row r="740" spans="1:4" ht="18" customHeight="1">
      <c r="A740" s="565" t="s">
        <v>572</v>
      </c>
      <c r="B740" s="565" t="s">
        <v>573</v>
      </c>
      <c r="C740" s="286" t="s">
        <v>691</v>
      </c>
      <c r="D740" s="566" t="s">
        <v>154</v>
      </c>
    </row>
    <row r="741" spans="1:4" ht="18" customHeight="1">
      <c r="A741" s="565" t="s">
        <v>575</v>
      </c>
      <c r="B741" s="565" t="s">
        <v>576</v>
      </c>
      <c r="C741" s="286" t="s">
        <v>577</v>
      </c>
      <c r="D741" s="566">
        <v>60497.03</v>
      </c>
    </row>
    <row r="742" spans="1:4" s="265" customFormat="1" ht="18" customHeight="1">
      <c r="A742" s="565" t="s">
        <v>578</v>
      </c>
      <c r="B742" s="565" t="s">
        <v>579</v>
      </c>
      <c r="C742" s="286" t="s">
        <v>580</v>
      </c>
      <c r="D742" s="566">
        <v>46344.38</v>
      </c>
    </row>
    <row r="743" spans="1:4" ht="18" customHeight="1">
      <c r="A743" s="565" t="s">
        <v>581</v>
      </c>
      <c r="B743" s="565" t="s">
        <v>582</v>
      </c>
      <c r="C743" s="286" t="s">
        <v>583</v>
      </c>
      <c r="D743" s="566">
        <v>7279.85</v>
      </c>
    </row>
    <row r="744" spans="1:4" ht="18" customHeight="1">
      <c r="A744" s="565" t="s">
        <v>584</v>
      </c>
      <c r="B744" s="565" t="s">
        <v>585</v>
      </c>
      <c r="C744" s="286" t="s">
        <v>586</v>
      </c>
      <c r="D744" s="566">
        <v>15061.41</v>
      </c>
    </row>
    <row r="745" spans="1:4" s="265" customFormat="1" ht="18" customHeight="1">
      <c r="A745" s="565" t="s">
        <v>587</v>
      </c>
      <c r="B745" s="565" t="s">
        <v>588</v>
      </c>
      <c r="C745" s="286" t="s">
        <v>589</v>
      </c>
      <c r="D745" s="566">
        <v>22920.07</v>
      </c>
    </row>
    <row r="746" spans="1:4" ht="18" customHeight="1">
      <c r="A746" s="565" t="s">
        <v>590</v>
      </c>
      <c r="B746" s="565" t="s">
        <v>591</v>
      </c>
      <c r="C746" s="286" t="s">
        <v>592</v>
      </c>
      <c r="D746" s="566"/>
    </row>
    <row r="747" spans="1:4" s="265" customFormat="1" ht="18" customHeight="1">
      <c r="A747" s="565"/>
      <c r="B747" s="565"/>
      <c r="C747" s="286" t="s">
        <v>593</v>
      </c>
      <c r="D747" s="566">
        <v>2037.49</v>
      </c>
    </row>
    <row r="748" spans="1:4" ht="18" customHeight="1">
      <c r="A748" s="565" t="s">
        <v>594</v>
      </c>
      <c r="B748" s="565" t="s">
        <v>595</v>
      </c>
      <c r="C748" s="583" t="s">
        <v>684</v>
      </c>
      <c r="D748" s="566">
        <v>71182.929999999993</v>
      </c>
    </row>
    <row r="749" spans="1:4" ht="18" customHeight="1">
      <c r="A749" s="565"/>
      <c r="B749" s="565"/>
      <c r="C749" s="286"/>
      <c r="D749" s="566"/>
    </row>
    <row r="750" spans="1:4" s="265" customFormat="1" ht="18" customHeight="1">
      <c r="A750" s="556" t="s">
        <v>597</v>
      </c>
      <c r="B750" s="556" t="s">
        <v>598</v>
      </c>
      <c r="C750" s="582" t="s">
        <v>599</v>
      </c>
      <c r="D750" s="566"/>
    </row>
    <row r="751" spans="1:4" s="20" customFormat="1" ht="18" customHeight="1">
      <c r="A751" s="565"/>
      <c r="B751" s="565"/>
      <c r="C751" s="582" t="s">
        <v>685</v>
      </c>
      <c r="D751" s="567">
        <v>58177.02</v>
      </c>
    </row>
    <row r="752" spans="1:4" s="20" customFormat="1" ht="18" customHeight="1">
      <c r="A752" s="565"/>
      <c r="B752" s="565"/>
      <c r="C752" s="582"/>
      <c r="D752" s="567"/>
    </row>
    <row r="753" spans="1:4" s="20" customFormat="1" ht="18" customHeight="1">
      <c r="A753" s="556" t="s">
        <v>601</v>
      </c>
      <c r="B753" s="556" t="s">
        <v>602</v>
      </c>
      <c r="C753" s="582" t="s">
        <v>603</v>
      </c>
      <c r="D753" s="567">
        <v>40391.01</v>
      </c>
    </row>
    <row r="754" spans="1:4" s="265" customFormat="1" ht="18" customHeight="1">
      <c r="A754" s="565"/>
      <c r="B754" s="565"/>
      <c r="C754" s="286"/>
      <c r="D754" s="566"/>
    </row>
    <row r="755" spans="1:4" ht="18" customHeight="1">
      <c r="A755" s="556" t="s">
        <v>604</v>
      </c>
      <c r="B755" s="556" t="s">
        <v>605</v>
      </c>
      <c r="C755" s="582" t="s">
        <v>606</v>
      </c>
      <c r="D755" s="566"/>
    </row>
    <row r="756" spans="1:4" ht="18" customHeight="1">
      <c r="A756" s="565"/>
      <c r="B756" s="565"/>
      <c r="C756" s="582" t="s">
        <v>607</v>
      </c>
      <c r="D756" s="567">
        <v>17786.009999999998</v>
      </c>
    </row>
    <row r="757" spans="1:4">
      <c r="A757" s="574"/>
      <c r="B757" s="574"/>
      <c r="C757" s="582"/>
      <c r="D757" s="569"/>
    </row>
    <row r="758" spans="1:4" s="265" customFormat="1">
      <c r="A758" s="574"/>
      <c r="B758" s="574"/>
      <c r="C758" s="548"/>
      <c r="D758" s="579"/>
    </row>
    <row r="759" spans="1:4">
      <c r="A759" s="281" t="s">
        <v>815</v>
      </c>
      <c r="B759" s="574"/>
      <c r="C759" s="69"/>
      <c r="D759" s="579"/>
    </row>
    <row r="760" spans="1:4">
      <c r="A760" s="684"/>
      <c r="B760" s="685"/>
      <c r="C760" s="685"/>
      <c r="D760" s="685"/>
    </row>
    <row r="761" spans="1:4" ht="12.75" customHeight="1">
      <c r="A761" s="552"/>
      <c r="B761" s="552"/>
      <c r="C761" s="587"/>
      <c r="D761" s="588"/>
    </row>
    <row r="762" spans="1:4" ht="12.75" customHeight="1">
      <c r="A762" s="555" t="s">
        <v>374</v>
      </c>
      <c r="B762" s="556" t="s">
        <v>375</v>
      </c>
      <c r="C762" s="589" t="s">
        <v>828</v>
      </c>
      <c r="D762" s="558" t="s">
        <v>827</v>
      </c>
    </row>
    <row r="763" spans="1:4" ht="12.75" customHeight="1">
      <c r="A763" s="559"/>
      <c r="B763" s="559" t="s">
        <v>376</v>
      </c>
      <c r="C763" s="580"/>
      <c r="D763" s="561" t="s">
        <v>377</v>
      </c>
    </row>
    <row r="764" spans="1:4" s="265" customFormat="1" ht="18" customHeight="1">
      <c r="A764" s="562"/>
      <c r="B764" s="562"/>
      <c r="C764" s="581"/>
      <c r="D764" s="564"/>
    </row>
    <row r="765" spans="1:4" s="265" customFormat="1" ht="18" customHeight="1">
      <c r="A765" s="559"/>
      <c r="B765" s="559"/>
      <c r="C765" s="580"/>
      <c r="D765" s="561"/>
    </row>
    <row r="766" spans="1:4" ht="18" customHeight="1">
      <c r="A766" s="556" t="s">
        <v>608</v>
      </c>
      <c r="B766" s="556" t="s">
        <v>609</v>
      </c>
      <c r="C766" s="582" t="s">
        <v>610</v>
      </c>
      <c r="D766" s="567">
        <v>122092.4</v>
      </c>
    </row>
    <row r="767" spans="1:4" ht="18" customHeight="1">
      <c r="A767" s="565"/>
      <c r="B767" s="565"/>
      <c r="C767" s="286"/>
      <c r="D767" s="598"/>
    </row>
    <row r="768" spans="1:4" s="265" customFormat="1" ht="18" customHeight="1">
      <c r="A768" s="556" t="s">
        <v>611</v>
      </c>
      <c r="B768" s="556" t="s">
        <v>612</v>
      </c>
      <c r="C768" s="582" t="s">
        <v>613</v>
      </c>
      <c r="D768" s="567">
        <v>8708.73</v>
      </c>
    </row>
    <row r="769" spans="1:4" ht="18" customHeight="1">
      <c r="A769" s="556"/>
      <c r="B769" s="565"/>
      <c r="C769" s="582"/>
      <c r="D769" s="598"/>
    </row>
    <row r="770" spans="1:4" s="265" customFormat="1" ht="18" customHeight="1">
      <c r="A770" s="556" t="s">
        <v>614</v>
      </c>
      <c r="B770" s="556" t="s">
        <v>615</v>
      </c>
      <c r="C770" s="582" t="s">
        <v>616</v>
      </c>
      <c r="D770" s="567">
        <v>106364.71</v>
      </c>
    </row>
    <row r="771" spans="1:4" ht="18" customHeight="1">
      <c r="A771" s="556"/>
      <c r="B771" s="565"/>
      <c r="C771" s="582"/>
      <c r="D771" s="567"/>
    </row>
    <row r="772" spans="1:4" s="265" customFormat="1" ht="18" customHeight="1">
      <c r="A772" s="556" t="s">
        <v>617</v>
      </c>
      <c r="B772" s="556" t="s">
        <v>618</v>
      </c>
      <c r="C772" s="575" t="s">
        <v>619</v>
      </c>
      <c r="D772" s="567">
        <v>115441.99</v>
      </c>
    </row>
    <row r="773" spans="1:4" ht="18" customHeight="1">
      <c r="A773" s="556"/>
      <c r="B773" s="565"/>
      <c r="C773" s="575"/>
      <c r="D773" s="567"/>
    </row>
    <row r="774" spans="1:4" s="20" customFormat="1" ht="18" customHeight="1">
      <c r="A774" s="556" t="s">
        <v>620</v>
      </c>
      <c r="B774" s="556" t="s">
        <v>621</v>
      </c>
      <c r="C774" s="575" t="s">
        <v>622</v>
      </c>
      <c r="D774" s="567"/>
    </row>
    <row r="775" spans="1:4" s="20" customFormat="1" ht="18" customHeight="1">
      <c r="A775" s="565"/>
      <c r="B775" s="565"/>
      <c r="C775" s="575" t="s">
        <v>623</v>
      </c>
      <c r="D775" s="567">
        <v>-6650.41</v>
      </c>
    </row>
    <row r="776" spans="1:4" s="20" customFormat="1">
      <c r="A776" s="574"/>
      <c r="B776" s="574"/>
      <c r="C776" s="69"/>
      <c r="D776" s="579"/>
    </row>
    <row r="777" spans="1:4" s="20" customFormat="1">
      <c r="A777" s="574"/>
      <c r="B777" s="574"/>
      <c r="C777" s="69"/>
      <c r="D777" s="579"/>
    </row>
    <row r="778" spans="1:4" s="20" customFormat="1">
      <c r="A778" s="574"/>
      <c r="B778" s="574"/>
      <c r="C778" s="69"/>
      <c r="D778" s="579"/>
    </row>
    <row r="779" spans="1:4" s="20" customFormat="1">
      <c r="A779" s="574"/>
      <c r="B779" s="574"/>
      <c r="C779" s="69"/>
      <c r="D779" s="579"/>
    </row>
    <row r="780" spans="1:4" s="20" customFormat="1">
      <c r="A780" s="546" t="s">
        <v>816</v>
      </c>
      <c r="B780" s="574"/>
      <c r="C780" s="69"/>
      <c r="D780" s="579"/>
    </row>
    <row r="781" spans="1:4" s="20" customFormat="1">
      <c r="A781" s="550"/>
      <c r="B781" s="585"/>
      <c r="C781" s="580"/>
      <c r="D781" s="586"/>
    </row>
    <row r="782" spans="1:4">
      <c r="A782" s="552"/>
      <c r="B782" s="552"/>
      <c r="C782" s="553"/>
      <c r="D782" s="588"/>
    </row>
    <row r="783" spans="1:4" s="20" customFormat="1" ht="18" customHeight="1">
      <c r="A783" s="555" t="s">
        <v>374</v>
      </c>
      <c r="B783" s="556" t="s">
        <v>375</v>
      </c>
      <c r="C783" s="557" t="s">
        <v>829</v>
      </c>
      <c r="D783" s="558" t="s">
        <v>827</v>
      </c>
    </row>
    <row r="784" spans="1:4" s="20" customFormat="1" ht="18" customHeight="1">
      <c r="A784" s="559"/>
      <c r="B784" s="559" t="s">
        <v>376</v>
      </c>
      <c r="C784" s="580"/>
      <c r="D784" s="561" t="s">
        <v>377</v>
      </c>
    </row>
    <row r="785" spans="1:4" s="265" customFormat="1" ht="18" customHeight="1">
      <c r="A785" s="562"/>
      <c r="B785" s="562"/>
      <c r="C785" s="581"/>
      <c r="D785" s="564"/>
    </row>
    <row r="786" spans="1:4" ht="18" customHeight="1">
      <c r="A786" s="565"/>
      <c r="B786" s="565"/>
      <c r="C786" s="20"/>
      <c r="D786" s="573"/>
    </row>
    <row r="787" spans="1:4" ht="18" customHeight="1">
      <c r="A787" s="556" t="s">
        <v>624</v>
      </c>
      <c r="B787" s="556" t="s">
        <v>625</v>
      </c>
      <c r="C787" s="548" t="s">
        <v>626</v>
      </c>
      <c r="D787" s="567">
        <v>19570.18</v>
      </c>
    </row>
    <row r="788" spans="1:4" ht="18" customHeight="1">
      <c r="A788" s="565"/>
      <c r="B788" s="565"/>
      <c r="C788" s="548"/>
      <c r="D788" s="567"/>
    </row>
    <row r="789" spans="1:4" ht="18" customHeight="1">
      <c r="A789" s="556" t="s">
        <v>627</v>
      </c>
      <c r="B789" s="556" t="s">
        <v>628</v>
      </c>
      <c r="C789" s="548" t="s">
        <v>629</v>
      </c>
      <c r="D789" s="567">
        <v>9914.1200000000008</v>
      </c>
    </row>
    <row r="790" spans="1:4" ht="18" customHeight="1">
      <c r="A790" s="556"/>
      <c r="B790" s="556"/>
      <c r="C790" s="548"/>
      <c r="D790" s="567"/>
    </row>
    <row r="791" spans="1:4" ht="18" customHeight="1">
      <c r="A791" s="556" t="s">
        <v>630</v>
      </c>
      <c r="B791" s="556" t="s">
        <v>631</v>
      </c>
      <c r="C791" s="548" t="s">
        <v>632</v>
      </c>
      <c r="D791" s="567">
        <v>777.18</v>
      </c>
    </row>
    <row r="792" spans="1:4" ht="18" customHeight="1">
      <c r="A792" s="556"/>
      <c r="B792" s="556"/>
      <c r="C792" s="548"/>
      <c r="D792" s="567"/>
    </row>
    <row r="793" spans="1:4" ht="18" customHeight="1">
      <c r="A793" s="556" t="s">
        <v>633</v>
      </c>
      <c r="B793" s="556" t="s">
        <v>634</v>
      </c>
      <c r="C793" s="557" t="s">
        <v>687</v>
      </c>
      <c r="D793" s="567">
        <v>-35357.54</v>
      </c>
    </row>
    <row r="794" spans="1:4">
      <c r="A794" s="568"/>
      <c r="B794" s="568"/>
      <c r="C794" s="557"/>
      <c r="D794" s="569"/>
    </row>
    <row r="795" spans="1:4">
      <c r="A795" s="568"/>
      <c r="B795" s="568"/>
      <c r="C795" s="557"/>
      <c r="D795" s="569"/>
    </row>
    <row r="796" spans="1:4">
      <c r="A796" s="546" t="s">
        <v>817</v>
      </c>
      <c r="B796" s="574"/>
      <c r="C796" s="69"/>
      <c r="D796" s="579"/>
    </row>
    <row r="797" spans="1:4" ht="12.75" customHeight="1">
      <c r="A797" s="550"/>
      <c r="B797" s="585"/>
      <c r="C797" s="580"/>
      <c r="D797" s="586"/>
    </row>
    <row r="798" spans="1:4" ht="12.75" customHeight="1">
      <c r="A798" s="552"/>
      <c r="B798" s="552"/>
      <c r="C798" s="553"/>
      <c r="D798" s="588"/>
    </row>
    <row r="799" spans="1:4" ht="12.75" customHeight="1">
      <c r="A799" s="555" t="s">
        <v>374</v>
      </c>
      <c r="B799" s="556" t="s">
        <v>375</v>
      </c>
      <c r="C799" s="557" t="s">
        <v>832</v>
      </c>
      <c r="D799" s="558" t="s">
        <v>827</v>
      </c>
    </row>
    <row r="800" spans="1:4" ht="18" customHeight="1">
      <c r="A800" s="559"/>
      <c r="B800" s="559" t="s">
        <v>376</v>
      </c>
      <c r="C800" s="580"/>
      <c r="D800" s="561" t="s">
        <v>377</v>
      </c>
    </row>
    <row r="801" spans="1:4" ht="18" customHeight="1">
      <c r="A801" s="562"/>
      <c r="B801" s="562"/>
      <c r="C801" s="581"/>
      <c r="D801" s="564"/>
    </row>
    <row r="802" spans="1:4" ht="18" customHeight="1">
      <c r="A802" s="556"/>
      <c r="B802" s="565"/>
      <c r="C802" s="548"/>
      <c r="D802" s="573"/>
    </row>
    <row r="803" spans="1:4" s="265" customFormat="1" ht="18" customHeight="1">
      <c r="A803" s="556" t="s">
        <v>636</v>
      </c>
      <c r="B803" s="556" t="s">
        <v>637</v>
      </c>
      <c r="C803" s="582" t="s">
        <v>638</v>
      </c>
      <c r="D803" s="573"/>
    </row>
    <row r="804" spans="1:4" s="39" customFormat="1" ht="18" customHeight="1">
      <c r="A804" s="565"/>
      <c r="B804" s="565"/>
      <c r="C804" s="582" t="s">
        <v>639</v>
      </c>
      <c r="D804" s="567">
        <v>8964.3799999999992</v>
      </c>
    </row>
    <row r="805" spans="1:4" ht="18" customHeight="1">
      <c r="A805" s="565"/>
      <c r="B805" s="565"/>
      <c r="C805" s="286"/>
      <c r="D805" s="566"/>
    </row>
    <row r="806" spans="1:4" s="265" customFormat="1" ht="18" customHeight="1">
      <c r="A806" s="556" t="s">
        <v>640</v>
      </c>
      <c r="B806" s="556" t="s">
        <v>641</v>
      </c>
      <c r="C806" s="582" t="s">
        <v>642</v>
      </c>
      <c r="D806" s="567">
        <v>23911.79</v>
      </c>
    </row>
    <row r="807" spans="1:4" s="265" customFormat="1" ht="18" customHeight="1">
      <c r="A807" s="556"/>
      <c r="B807" s="556"/>
      <c r="C807" s="582"/>
      <c r="D807" s="567"/>
    </row>
    <row r="808" spans="1:4" ht="18" customHeight="1">
      <c r="A808" s="556" t="s">
        <v>643</v>
      </c>
      <c r="B808" s="556" t="s">
        <v>644</v>
      </c>
      <c r="C808" s="582" t="s">
        <v>638</v>
      </c>
      <c r="D808" s="566"/>
    </row>
    <row r="809" spans="1:4" ht="18" customHeight="1">
      <c r="A809" s="565"/>
      <c r="B809" s="565"/>
      <c r="C809" s="582" t="s">
        <v>645</v>
      </c>
      <c r="D809" s="567">
        <v>32876.18</v>
      </c>
    </row>
    <row r="810" spans="1:4" ht="18" customHeight="1">
      <c r="A810" s="565"/>
      <c r="B810" s="565"/>
      <c r="C810" s="286"/>
      <c r="D810" s="566"/>
    </row>
    <row r="811" spans="1:4" s="265" customFormat="1" ht="18" customHeight="1">
      <c r="A811" s="556" t="s">
        <v>646</v>
      </c>
      <c r="B811" s="556" t="s">
        <v>647</v>
      </c>
      <c r="C811" s="582" t="s">
        <v>648</v>
      </c>
      <c r="D811" s="566"/>
    </row>
    <row r="812" spans="1:4" s="39" customFormat="1" ht="18" customHeight="1">
      <c r="A812" s="565"/>
      <c r="B812" s="565"/>
      <c r="C812" s="582" t="s">
        <v>649</v>
      </c>
      <c r="D812" s="567">
        <v>-7514.83</v>
      </c>
    </row>
    <row r="813" spans="1:4" ht="18" customHeight="1">
      <c r="A813" s="565"/>
      <c r="B813" s="565"/>
      <c r="C813" s="582"/>
      <c r="D813" s="566"/>
    </row>
    <row r="814" spans="1:4" ht="18" customHeight="1">
      <c r="A814" s="556" t="s">
        <v>650</v>
      </c>
      <c r="B814" s="556" t="s">
        <v>651</v>
      </c>
      <c r="C814" s="582" t="s">
        <v>652</v>
      </c>
      <c r="D814" s="567">
        <v>3161.27</v>
      </c>
    </row>
    <row r="815" spans="1:4" ht="18" customHeight="1">
      <c r="A815" s="556"/>
      <c r="B815" s="565"/>
      <c r="C815" s="582"/>
      <c r="D815" s="566"/>
    </row>
    <row r="816" spans="1:4" ht="18" customHeight="1">
      <c r="A816" s="556" t="s">
        <v>653</v>
      </c>
      <c r="B816" s="556" t="s">
        <v>654</v>
      </c>
      <c r="C816" s="582" t="s">
        <v>655</v>
      </c>
      <c r="D816" s="567">
        <v>23826.39</v>
      </c>
    </row>
    <row r="817" spans="1:4">
      <c r="A817" s="568"/>
      <c r="B817" s="568"/>
      <c r="C817" s="548"/>
      <c r="D817" s="569"/>
    </row>
    <row r="818" spans="1:4">
      <c r="A818" s="568"/>
      <c r="B818" s="568"/>
      <c r="C818" s="548"/>
      <c r="D818" s="569"/>
    </row>
    <row r="819" spans="1:4">
      <c r="A819" s="568"/>
      <c r="B819" s="568"/>
      <c r="C819" s="548"/>
      <c r="D819" s="569"/>
    </row>
    <row r="820" spans="1:4">
      <c r="A820" s="574"/>
      <c r="B820" s="574"/>
      <c r="C820" s="20"/>
      <c r="D820" s="579"/>
    </row>
    <row r="821" spans="1:4">
      <c r="A821" s="546" t="s">
        <v>818</v>
      </c>
      <c r="B821" s="574"/>
      <c r="C821" s="69"/>
      <c r="D821" s="579"/>
    </row>
    <row r="822" spans="1:4">
      <c r="A822" s="550"/>
      <c r="B822" s="585"/>
      <c r="C822" s="580"/>
      <c r="D822" s="586"/>
    </row>
    <row r="823" spans="1:4" s="265" customFormat="1">
      <c r="A823" s="552"/>
      <c r="B823" s="552"/>
      <c r="C823" s="553"/>
      <c r="D823" s="588"/>
    </row>
    <row r="824" spans="1:4" ht="18" customHeight="1">
      <c r="A824" s="555" t="s">
        <v>374</v>
      </c>
      <c r="B824" s="556" t="s">
        <v>375</v>
      </c>
      <c r="C824" s="557" t="s">
        <v>831</v>
      </c>
      <c r="D824" s="591" t="s">
        <v>656</v>
      </c>
    </row>
    <row r="825" spans="1:4" ht="18" customHeight="1">
      <c r="A825" s="559"/>
      <c r="B825" s="559" t="s">
        <v>376</v>
      </c>
      <c r="C825" s="580"/>
      <c r="D825" s="592" t="s">
        <v>657</v>
      </c>
    </row>
    <row r="826" spans="1:4" ht="18" customHeight="1">
      <c r="A826" s="562"/>
      <c r="B826" s="562"/>
      <c r="C826" s="581"/>
      <c r="D826" s="564"/>
    </row>
    <row r="827" spans="1:4" ht="18" customHeight="1">
      <c r="A827" s="593"/>
      <c r="B827" s="593"/>
      <c r="C827" s="580"/>
      <c r="D827" s="594"/>
    </row>
    <row r="828" spans="1:4" ht="18" customHeight="1">
      <c r="A828" s="556" t="s">
        <v>658</v>
      </c>
      <c r="B828" s="556" t="s">
        <v>659</v>
      </c>
      <c r="C828" s="548" t="s">
        <v>660</v>
      </c>
      <c r="D828" s="600">
        <v>12.4</v>
      </c>
    </row>
    <row r="829" spans="1:4" ht="18" customHeight="1">
      <c r="A829" s="565" t="s">
        <v>661</v>
      </c>
      <c r="B829" s="565" t="s">
        <v>662</v>
      </c>
      <c r="C829" s="20" t="s">
        <v>663</v>
      </c>
      <c r="D829" s="601">
        <v>4.2</v>
      </c>
    </row>
    <row r="830" spans="1:4" ht="18" customHeight="1">
      <c r="A830" s="565" t="s">
        <v>664</v>
      </c>
      <c r="B830" s="565" t="s">
        <v>665</v>
      </c>
      <c r="C830" s="20" t="s">
        <v>666</v>
      </c>
      <c r="D830" s="601">
        <v>8.1999999999999993</v>
      </c>
    </row>
    <row r="831" spans="1:4" s="265" customFormat="1" ht="18" customHeight="1">
      <c r="A831" s="595"/>
      <c r="B831" s="595"/>
      <c r="C831" s="20"/>
      <c r="D831" s="599"/>
    </row>
    <row r="832" spans="1:4" s="20" customFormat="1">
      <c r="A832" s="546" t="s">
        <v>819</v>
      </c>
      <c r="B832" s="547"/>
      <c r="C832" s="548"/>
      <c r="D832" s="549"/>
    </row>
    <row r="833" spans="1:4" s="20" customFormat="1">
      <c r="A833" s="550"/>
      <c r="B833" s="550"/>
      <c r="C833" s="285"/>
      <c r="D833" s="551"/>
    </row>
    <row r="834" spans="1:4" s="20" customFormat="1">
      <c r="A834" s="552"/>
      <c r="B834" s="552"/>
      <c r="C834" s="553"/>
      <c r="D834" s="554"/>
    </row>
    <row r="835" spans="1:4" s="20" customFormat="1" ht="18" customHeight="1">
      <c r="A835" s="555" t="s">
        <v>374</v>
      </c>
      <c r="B835" s="556" t="s">
        <v>375</v>
      </c>
      <c r="C835" s="557" t="s">
        <v>826</v>
      </c>
      <c r="D835" s="558" t="s">
        <v>827</v>
      </c>
    </row>
    <row r="836" spans="1:4" s="285" customFormat="1" ht="18" customHeight="1">
      <c r="A836" s="559"/>
      <c r="B836" s="559" t="s">
        <v>376</v>
      </c>
      <c r="C836" s="560"/>
      <c r="D836" s="561" t="s">
        <v>377</v>
      </c>
    </row>
    <row r="837" spans="1:4" s="20" customFormat="1" ht="18" customHeight="1">
      <c r="A837" s="562"/>
      <c r="B837" s="562"/>
      <c r="C837" s="563"/>
      <c r="D837" s="564"/>
    </row>
    <row r="838" spans="1:4" ht="18" customHeight="1">
      <c r="A838" s="565"/>
      <c r="B838" s="565"/>
      <c r="C838" s="69"/>
      <c r="D838" s="566"/>
    </row>
    <row r="839" spans="1:4" s="265" customFormat="1" ht="18" customHeight="1">
      <c r="A839" s="556" t="s">
        <v>378</v>
      </c>
      <c r="B839" s="556" t="s">
        <v>379</v>
      </c>
      <c r="C839" s="557" t="s">
        <v>380</v>
      </c>
      <c r="D839" s="567">
        <v>108688.31</v>
      </c>
    </row>
    <row r="840" spans="1:4" ht="18" customHeight="1">
      <c r="A840" s="565" t="s">
        <v>381</v>
      </c>
      <c r="B840" s="565" t="s">
        <v>382</v>
      </c>
      <c r="C840" s="69" t="s">
        <v>667</v>
      </c>
      <c r="D840" s="566">
        <v>61179.35</v>
      </c>
    </row>
    <row r="841" spans="1:4" ht="18" customHeight="1">
      <c r="A841" s="565" t="s">
        <v>384</v>
      </c>
      <c r="B841" s="565" t="s">
        <v>385</v>
      </c>
      <c r="C841" s="69" t="s">
        <v>386</v>
      </c>
      <c r="D841" s="566">
        <v>61179.35</v>
      </c>
    </row>
    <row r="842" spans="1:4" s="265" customFormat="1" ht="18" customHeight="1">
      <c r="A842" s="565" t="s">
        <v>387</v>
      </c>
      <c r="B842" s="565" t="s">
        <v>388</v>
      </c>
      <c r="C842" s="69" t="s">
        <v>389</v>
      </c>
      <c r="D842" s="566"/>
    </row>
    <row r="843" spans="1:4" ht="18" customHeight="1">
      <c r="A843" s="565" t="s">
        <v>390</v>
      </c>
      <c r="B843" s="565" t="s">
        <v>391</v>
      </c>
      <c r="C843" s="69" t="s">
        <v>392</v>
      </c>
      <c r="D843" s="566">
        <v>634.19000000000005</v>
      </c>
    </row>
    <row r="844" spans="1:4" ht="18" customHeight="1">
      <c r="A844" s="565" t="s">
        <v>393</v>
      </c>
      <c r="B844" s="565" t="s">
        <v>394</v>
      </c>
      <c r="C844" s="69" t="s">
        <v>395</v>
      </c>
      <c r="D844" s="566">
        <v>14743.58</v>
      </c>
    </row>
    <row r="845" spans="1:4" ht="18" customHeight="1">
      <c r="A845" s="565" t="s">
        <v>396</v>
      </c>
      <c r="B845" s="565" t="s">
        <v>397</v>
      </c>
      <c r="C845" s="69" t="s">
        <v>668</v>
      </c>
      <c r="D845" s="566">
        <v>1509.15</v>
      </c>
    </row>
    <row r="846" spans="1:4" ht="18" customHeight="1">
      <c r="A846" s="565" t="s">
        <v>399</v>
      </c>
      <c r="B846" s="565" t="s">
        <v>400</v>
      </c>
      <c r="C846" s="69" t="s">
        <v>401</v>
      </c>
      <c r="D846" s="566">
        <v>28405.31</v>
      </c>
    </row>
    <row r="847" spans="1:4" s="20" customFormat="1" ht="18" customHeight="1">
      <c r="A847" s="565" t="s">
        <v>402</v>
      </c>
      <c r="B847" s="565" t="s">
        <v>403</v>
      </c>
      <c r="C847" s="69" t="s">
        <v>404</v>
      </c>
      <c r="D847" s="566" t="s">
        <v>154</v>
      </c>
    </row>
    <row r="848" spans="1:4" s="20" customFormat="1" ht="18" customHeight="1">
      <c r="A848" s="565" t="s">
        <v>405</v>
      </c>
      <c r="B848" s="565" t="s">
        <v>406</v>
      </c>
      <c r="C848" s="69" t="s">
        <v>407</v>
      </c>
      <c r="D848" s="566">
        <v>2216.6999999999998</v>
      </c>
    </row>
    <row r="849" spans="1:4" ht="18" customHeight="1">
      <c r="A849" s="565"/>
      <c r="B849" s="565"/>
      <c r="C849" s="69"/>
      <c r="D849" s="566"/>
    </row>
    <row r="850" spans="1:4" ht="18" customHeight="1">
      <c r="A850" s="556" t="s">
        <v>408</v>
      </c>
      <c r="B850" s="556" t="s">
        <v>409</v>
      </c>
      <c r="C850" s="557" t="s">
        <v>669</v>
      </c>
      <c r="D850" s="567">
        <v>56935.27</v>
      </c>
    </row>
    <row r="851" spans="1:4" ht="18" customHeight="1">
      <c r="A851" s="565" t="s">
        <v>411</v>
      </c>
      <c r="B851" s="565" t="s">
        <v>412</v>
      </c>
      <c r="C851" s="69" t="s">
        <v>670</v>
      </c>
      <c r="D851" s="566">
        <v>56392.92</v>
      </c>
    </row>
    <row r="852" spans="1:4" ht="18" customHeight="1">
      <c r="A852" s="565" t="s">
        <v>414</v>
      </c>
      <c r="B852" s="565" t="s">
        <v>415</v>
      </c>
      <c r="C852" s="69" t="s">
        <v>671</v>
      </c>
      <c r="D852" s="566">
        <v>26848.55</v>
      </c>
    </row>
    <row r="853" spans="1:4" ht="18" customHeight="1">
      <c r="A853" s="565" t="s">
        <v>417</v>
      </c>
      <c r="B853" s="565" t="s">
        <v>418</v>
      </c>
      <c r="C853" s="69" t="s">
        <v>672</v>
      </c>
      <c r="D853" s="566">
        <v>5652.29</v>
      </c>
    </row>
    <row r="854" spans="1:4" ht="18" customHeight="1">
      <c r="A854" s="565" t="s">
        <v>420</v>
      </c>
      <c r="B854" s="565" t="s">
        <v>421</v>
      </c>
      <c r="C854" s="69" t="s">
        <v>673</v>
      </c>
      <c r="D854" s="566">
        <v>23336.7</v>
      </c>
    </row>
    <row r="855" spans="1:4" ht="18" customHeight="1">
      <c r="A855" s="565" t="s">
        <v>423</v>
      </c>
      <c r="B855" s="565" t="s">
        <v>424</v>
      </c>
      <c r="C855" s="69" t="s">
        <v>674</v>
      </c>
      <c r="D855" s="566">
        <v>555.37</v>
      </c>
    </row>
    <row r="856" spans="1:4" ht="18" customHeight="1">
      <c r="A856" s="565" t="s">
        <v>426</v>
      </c>
      <c r="B856" s="565" t="s">
        <v>427</v>
      </c>
      <c r="C856" s="69" t="s">
        <v>428</v>
      </c>
      <c r="D856" s="566">
        <v>532.27</v>
      </c>
    </row>
    <row r="857" spans="1:4" ht="18" customHeight="1">
      <c r="A857" s="565" t="s">
        <v>429</v>
      </c>
      <c r="B857" s="565" t="s">
        <v>430</v>
      </c>
      <c r="C857" s="69" t="s">
        <v>431</v>
      </c>
      <c r="D857" s="566" t="s">
        <v>152</v>
      </c>
    </row>
    <row r="858" spans="1:4" ht="18" customHeight="1">
      <c r="A858" s="565" t="s">
        <v>432</v>
      </c>
      <c r="B858" s="565" t="s">
        <v>433</v>
      </c>
      <c r="C858" s="69" t="s">
        <v>434</v>
      </c>
      <c r="D858" s="566">
        <v>0.86899999999999999</v>
      </c>
    </row>
    <row r="859" spans="1:4" s="265" customFormat="1" ht="18" customHeight="1">
      <c r="A859" s="565" t="s">
        <v>435</v>
      </c>
      <c r="B859" s="565" t="s">
        <v>436</v>
      </c>
      <c r="C859" s="69" t="s">
        <v>437</v>
      </c>
      <c r="D859" s="566">
        <v>9.2010000000000005</v>
      </c>
    </row>
    <row r="860" spans="1:4" s="265" customFormat="1" ht="18" customHeight="1">
      <c r="A860" s="565"/>
      <c r="B860" s="565"/>
      <c r="C860" s="69"/>
      <c r="D860" s="566"/>
    </row>
    <row r="861" spans="1:4" ht="18" customHeight="1">
      <c r="A861" s="556" t="s">
        <v>438</v>
      </c>
      <c r="B861" s="556" t="s">
        <v>439</v>
      </c>
      <c r="C861" s="557" t="s">
        <v>689</v>
      </c>
      <c r="D861" s="567">
        <v>36856.51</v>
      </c>
    </row>
    <row r="862" spans="1:4" s="265" customFormat="1" ht="18" customHeight="1">
      <c r="A862" s="565" t="s">
        <v>441</v>
      </c>
      <c r="B862" s="565" t="s">
        <v>442</v>
      </c>
      <c r="C862" s="69" t="s">
        <v>443</v>
      </c>
      <c r="D862" s="566">
        <v>15424.66</v>
      </c>
    </row>
    <row r="863" spans="1:4" ht="18" customHeight="1">
      <c r="A863" s="565" t="s">
        <v>444</v>
      </c>
      <c r="B863" s="565" t="s">
        <v>445</v>
      </c>
      <c r="C863" s="69" t="s">
        <v>446</v>
      </c>
      <c r="D863" s="566">
        <v>29.54</v>
      </c>
    </row>
    <row r="864" spans="1:4" ht="18" customHeight="1">
      <c r="A864" s="565" t="s">
        <v>447</v>
      </c>
      <c r="B864" s="565" t="s">
        <v>448</v>
      </c>
      <c r="C864" s="69" t="s">
        <v>449</v>
      </c>
      <c r="D864" s="566">
        <v>21402.3</v>
      </c>
    </row>
    <row r="865" spans="1:4">
      <c r="A865" s="574"/>
      <c r="B865" s="574"/>
      <c r="C865" s="69"/>
      <c r="D865" s="314"/>
    </row>
    <row r="866" spans="1:4">
      <c r="A866" s="568"/>
      <c r="B866" s="568"/>
      <c r="C866" s="557"/>
      <c r="D866" s="569"/>
    </row>
    <row r="867" spans="1:4">
      <c r="A867" s="546" t="s">
        <v>819</v>
      </c>
      <c r="B867" s="547"/>
      <c r="C867" s="548"/>
      <c r="D867" s="313"/>
    </row>
    <row r="868" spans="1:4">
      <c r="A868" s="550"/>
      <c r="B868" s="550"/>
      <c r="C868" s="285"/>
      <c r="D868" s="551"/>
    </row>
    <row r="869" spans="1:4">
      <c r="A869" s="570" t="s">
        <v>450</v>
      </c>
      <c r="B869" s="552"/>
      <c r="C869" s="553"/>
      <c r="D869" s="554"/>
    </row>
    <row r="870" spans="1:4" ht="18" customHeight="1">
      <c r="A870" s="555" t="s">
        <v>374</v>
      </c>
      <c r="B870" s="556" t="s">
        <v>375</v>
      </c>
      <c r="C870" s="557" t="s">
        <v>826</v>
      </c>
      <c r="D870" s="558" t="s">
        <v>827</v>
      </c>
    </row>
    <row r="871" spans="1:4" ht="18" customHeight="1">
      <c r="A871" s="559"/>
      <c r="B871" s="559" t="s">
        <v>376</v>
      </c>
      <c r="C871" s="560"/>
      <c r="D871" s="561" t="s">
        <v>377</v>
      </c>
    </row>
    <row r="872" spans="1:4" ht="18" customHeight="1">
      <c r="A872" s="562"/>
      <c r="B872" s="562"/>
      <c r="C872" s="563"/>
      <c r="D872" s="564"/>
    </row>
    <row r="873" spans="1:4" ht="18" customHeight="1">
      <c r="A873" s="556"/>
      <c r="B873" s="556"/>
      <c r="C873" s="557"/>
      <c r="D873" s="571"/>
    </row>
    <row r="874" spans="1:4" ht="18" customHeight="1">
      <c r="A874" s="556" t="s">
        <v>451</v>
      </c>
      <c r="B874" s="556" t="s">
        <v>452</v>
      </c>
      <c r="C874" s="557" t="s">
        <v>453</v>
      </c>
      <c r="D874" s="567">
        <v>7976.02</v>
      </c>
    </row>
    <row r="875" spans="1:4" s="39" customFormat="1" ht="18" customHeight="1">
      <c r="A875" s="556"/>
      <c r="B875" s="565" t="s">
        <v>455</v>
      </c>
      <c r="C875" s="576" t="s">
        <v>456</v>
      </c>
      <c r="D875" s="566">
        <v>2593.06</v>
      </c>
    </row>
    <row r="876" spans="1:4" ht="18" customHeight="1">
      <c r="A876" s="565" t="s">
        <v>457</v>
      </c>
      <c r="B876" s="565" t="s">
        <v>458</v>
      </c>
      <c r="C876" s="69" t="s">
        <v>676</v>
      </c>
      <c r="D876" s="566">
        <v>5382.95</v>
      </c>
    </row>
    <row r="877" spans="1:4" ht="18" customHeight="1">
      <c r="A877" s="565"/>
      <c r="B877" s="565"/>
      <c r="C877" s="69"/>
      <c r="D877" s="566"/>
    </row>
    <row r="878" spans="1:4" ht="18" customHeight="1">
      <c r="A878" s="556" t="s">
        <v>460</v>
      </c>
      <c r="B878" s="556" t="s">
        <v>461</v>
      </c>
      <c r="C878" s="557" t="s">
        <v>462</v>
      </c>
      <c r="D878" s="567">
        <v>16602.96</v>
      </c>
    </row>
    <row r="879" spans="1:4" ht="18" customHeight="1">
      <c r="A879" s="556"/>
      <c r="B879" s="556"/>
      <c r="C879" s="557"/>
      <c r="D879" s="567"/>
    </row>
    <row r="880" spans="1:4" ht="18" customHeight="1">
      <c r="A880" s="556" t="s">
        <v>463</v>
      </c>
      <c r="B880" s="556" t="s">
        <v>464</v>
      </c>
      <c r="C880" s="557" t="s">
        <v>465</v>
      </c>
      <c r="D880" s="567">
        <v>3257.6</v>
      </c>
    </row>
    <row r="881" spans="1:4" ht="18" customHeight="1">
      <c r="A881" s="565" t="s">
        <v>466</v>
      </c>
      <c r="B881" s="565" t="s">
        <v>467</v>
      </c>
      <c r="C881" s="69" t="s">
        <v>468</v>
      </c>
      <c r="D881" s="566">
        <v>685.34</v>
      </c>
    </row>
    <row r="882" spans="1:4" s="265" customFormat="1" ht="18" customHeight="1">
      <c r="A882" s="565" t="s">
        <v>469</v>
      </c>
      <c r="B882" s="565" t="s">
        <v>470</v>
      </c>
      <c r="C882" s="69" t="s">
        <v>471</v>
      </c>
      <c r="D882" s="566"/>
    </row>
    <row r="883" spans="1:4" ht="18" customHeight="1">
      <c r="A883" s="565" t="s">
        <v>472</v>
      </c>
      <c r="B883" s="565" t="s">
        <v>473</v>
      </c>
      <c r="C883" s="69" t="s">
        <v>474</v>
      </c>
      <c r="D883" s="566"/>
    </row>
    <row r="884" spans="1:4" ht="18" customHeight="1">
      <c r="A884" s="565" t="s">
        <v>475</v>
      </c>
      <c r="B884" s="565" t="s">
        <v>476</v>
      </c>
      <c r="C884" s="69" t="s">
        <v>477</v>
      </c>
      <c r="D884" s="566">
        <v>2572.2600000000002</v>
      </c>
    </row>
    <row r="885" spans="1:4" s="265" customFormat="1" ht="18" customHeight="1">
      <c r="A885" s="565" t="s">
        <v>677</v>
      </c>
      <c r="B885" s="565" t="s">
        <v>678</v>
      </c>
      <c r="C885" s="69" t="s">
        <v>679</v>
      </c>
      <c r="D885" s="567"/>
    </row>
    <row r="886" spans="1:4" ht="18" customHeight="1">
      <c r="A886" s="556"/>
      <c r="B886" s="565"/>
      <c r="C886" s="557"/>
      <c r="D886" s="566"/>
    </row>
    <row r="887" spans="1:4" ht="18" customHeight="1">
      <c r="A887" s="556" t="s">
        <v>478</v>
      </c>
      <c r="B887" s="556" t="s">
        <v>479</v>
      </c>
      <c r="C887" s="557" t="s">
        <v>480</v>
      </c>
      <c r="D887" s="567"/>
    </row>
    <row r="888" spans="1:4" ht="18" customHeight="1">
      <c r="A888" s="556"/>
      <c r="B888" s="556"/>
      <c r="C888" s="557"/>
      <c r="D888" s="571"/>
    </row>
    <row r="889" spans="1:4" ht="18" customHeight="1">
      <c r="A889" s="556" t="s">
        <v>481</v>
      </c>
      <c r="B889" s="556" t="s">
        <v>482</v>
      </c>
      <c r="C889" s="557" t="s">
        <v>483</v>
      </c>
      <c r="D889" s="572"/>
    </row>
    <row r="890" spans="1:4" ht="18" customHeight="1">
      <c r="A890" s="556"/>
      <c r="B890" s="565"/>
      <c r="C890" s="557"/>
      <c r="D890" s="566"/>
    </row>
    <row r="891" spans="1:4" ht="18" customHeight="1">
      <c r="A891" s="556" t="s">
        <v>484</v>
      </c>
      <c r="B891" s="556" t="s">
        <v>485</v>
      </c>
      <c r="C891" s="557" t="s">
        <v>486</v>
      </c>
      <c r="D891" s="567">
        <v>4704.76</v>
      </c>
    </row>
    <row r="892" spans="1:4" s="20" customFormat="1" ht="18" customHeight="1">
      <c r="A892" s="565"/>
      <c r="B892" s="565"/>
      <c r="C892" s="69"/>
      <c r="D892" s="566"/>
    </row>
    <row r="893" spans="1:4" s="20" customFormat="1" ht="18" customHeight="1">
      <c r="A893" s="556" t="s">
        <v>487</v>
      </c>
      <c r="B893" s="556" t="s">
        <v>488</v>
      </c>
      <c r="C893" s="557" t="s">
        <v>489</v>
      </c>
      <c r="D893" s="567">
        <v>235021.46</v>
      </c>
    </row>
    <row r="894" spans="1:4" ht="18" customHeight="1">
      <c r="A894" s="565"/>
      <c r="B894" s="565"/>
      <c r="C894" s="69"/>
      <c r="D894" s="566"/>
    </row>
    <row r="895" spans="1:4" ht="18" customHeight="1">
      <c r="A895" s="556" t="s">
        <v>490</v>
      </c>
      <c r="B895" s="556" t="s">
        <v>491</v>
      </c>
      <c r="C895" s="557" t="s">
        <v>492</v>
      </c>
      <c r="D895" s="567">
        <v>59620.63</v>
      </c>
    </row>
    <row r="896" spans="1:4" ht="18" customHeight="1">
      <c r="A896" s="565" t="s">
        <v>493</v>
      </c>
      <c r="B896" s="565" t="s">
        <v>494</v>
      </c>
      <c r="C896" s="69" t="s">
        <v>495</v>
      </c>
      <c r="D896" s="566">
        <v>27125.919999999998</v>
      </c>
    </row>
    <row r="897" spans="1:4" ht="18" customHeight="1">
      <c r="A897" s="565" t="s">
        <v>496</v>
      </c>
      <c r="B897" s="565" t="s">
        <v>497</v>
      </c>
      <c r="C897" s="69" t="s">
        <v>498</v>
      </c>
      <c r="D897" s="566">
        <v>6791.45</v>
      </c>
    </row>
    <row r="898" spans="1:4" ht="18" customHeight="1">
      <c r="A898" s="565" t="s">
        <v>499</v>
      </c>
      <c r="B898" s="565" t="s">
        <v>500</v>
      </c>
      <c r="C898" s="69" t="s">
        <v>501</v>
      </c>
      <c r="D898" s="566" t="s">
        <v>152</v>
      </c>
    </row>
    <row r="899" spans="1:4" ht="18" customHeight="1">
      <c r="A899" s="565" t="s">
        <v>502</v>
      </c>
      <c r="B899" s="565" t="s">
        <v>503</v>
      </c>
      <c r="C899" s="69" t="s">
        <v>504</v>
      </c>
      <c r="D899" s="566">
        <v>4277.45</v>
      </c>
    </row>
    <row r="900" spans="1:4" ht="18" customHeight="1">
      <c r="A900" s="565" t="s">
        <v>505</v>
      </c>
      <c r="B900" s="565" t="s">
        <v>506</v>
      </c>
      <c r="C900" s="69" t="s">
        <v>507</v>
      </c>
      <c r="D900" s="566">
        <v>20511.57</v>
      </c>
    </row>
    <row r="901" spans="1:4" ht="18" customHeight="1">
      <c r="A901" s="565" t="s">
        <v>508</v>
      </c>
      <c r="B901" s="565" t="s">
        <v>509</v>
      </c>
      <c r="C901" s="69" t="s">
        <v>510</v>
      </c>
      <c r="D901" s="566">
        <v>914.21</v>
      </c>
    </row>
    <row r="902" spans="1:4">
      <c r="A902" s="574"/>
      <c r="B902" s="574"/>
      <c r="C902" s="69"/>
      <c r="D902" s="314"/>
    </row>
    <row r="903" spans="1:4">
      <c r="A903" s="595"/>
      <c r="B903" s="595"/>
      <c r="C903" s="20"/>
      <c r="D903" s="33"/>
    </row>
    <row r="904" spans="1:4" s="20" customFormat="1">
      <c r="A904" s="546" t="s">
        <v>819</v>
      </c>
      <c r="B904" s="547"/>
      <c r="C904" s="548"/>
      <c r="D904" s="313"/>
    </row>
    <row r="905" spans="1:4" s="20" customFormat="1">
      <c r="A905" s="550"/>
      <c r="B905" s="550"/>
      <c r="C905" s="285"/>
      <c r="D905" s="551"/>
    </row>
    <row r="906" spans="1:4" s="285" customFormat="1">
      <c r="A906" s="570" t="s">
        <v>511</v>
      </c>
      <c r="B906" s="552"/>
      <c r="C906" s="553"/>
      <c r="D906" s="554"/>
    </row>
    <row r="907" spans="1:4" s="20" customFormat="1" ht="18" customHeight="1">
      <c r="A907" s="555" t="s">
        <v>374</v>
      </c>
      <c r="B907" s="556" t="s">
        <v>375</v>
      </c>
      <c r="C907" s="557" t="s">
        <v>826</v>
      </c>
      <c r="D907" s="558" t="s">
        <v>827</v>
      </c>
    </row>
    <row r="908" spans="1:4" ht="18" customHeight="1">
      <c r="A908" s="559"/>
      <c r="B908" s="559" t="s">
        <v>376</v>
      </c>
      <c r="C908" s="560"/>
      <c r="D908" s="561" t="s">
        <v>377</v>
      </c>
    </row>
    <row r="909" spans="1:4" ht="18" customHeight="1">
      <c r="A909" s="562"/>
      <c r="B909" s="562"/>
      <c r="C909" s="563"/>
      <c r="D909" s="564"/>
    </row>
    <row r="910" spans="1:4" ht="18" customHeight="1">
      <c r="A910" s="559"/>
      <c r="B910" s="559"/>
      <c r="C910" s="560"/>
      <c r="D910" s="561"/>
    </row>
    <row r="911" spans="1:4" ht="18" customHeight="1">
      <c r="A911" s="556" t="s">
        <v>512</v>
      </c>
      <c r="B911" s="556" t="s">
        <v>513</v>
      </c>
      <c r="C911" s="575" t="s">
        <v>680</v>
      </c>
      <c r="D911" s="567">
        <v>70292.19</v>
      </c>
    </row>
    <row r="912" spans="1:4" s="265" customFormat="1" ht="18" customHeight="1">
      <c r="A912" s="565" t="s">
        <v>515</v>
      </c>
      <c r="B912" s="565" t="s">
        <v>516</v>
      </c>
      <c r="C912" s="576" t="s">
        <v>517</v>
      </c>
      <c r="D912" s="566">
        <v>56644.61</v>
      </c>
    </row>
    <row r="913" spans="1:4" ht="18" customHeight="1">
      <c r="A913" s="565" t="s">
        <v>518</v>
      </c>
      <c r="B913" s="565" t="s">
        <v>519</v>
      </c>
      <c r="C913" s="576" t="s">
        <v>520</v>
      </c>
      <c r="D913" s="566">
        <v>10167.68</v>
      </c>
    </row>
    <row r="914" spans="1:4" ht="18" customHeight="1">
      <c r="A914" s="565" t="s">
        <v>521</v>
      </c>
      <c r="B914" s="565" t="s">
        <v>522</v>
      </c>
      <c r="C914" s="576" t="s">
        <v>27</v>
      </c>
      <c r="D914" s="566">
        <v>3479.89</v>
      </c>
    </row>
    <row r="915" spans="1:4" ht="18" customHeight="1">
      <c r="A915" s="565"/>
      <c r="B915" s="565"/>
      <c r="C915" s="576"/>
      <c r="D915" s="566"/>
    </row>
    <row r="916" spans="1:4" ht="18" customHeight="1">
      <c r="A916" s="556" t="s">
        <v>523</v>
      </c>
      <c r="B916" s="556" t="s">
        <v>524</v>
      </c>
      <c r="C916" s="575" t="s">
        <v>525</v>
      </c>
      <c r="D916" s="567">
        <v>129912.82</v>
      </c>
    </row>
    <row r="917" spans="1:4" s="265" customFormat="1" ht="18" customHeight="1">
      <c r="A917" s="565"/>
      <c r="B917" s="565"/>
      <c r="C917" s="575"/>
      <c r="D917" s="567"/>
    </row>
    <row r="918" spans="1:4" s="20" customFormat="1" ht="18" customHeight="1">
      <c r="A918" s="556" t="s">
        <v>526</v>
      </c>
      <c r="B918" s="577" t="s">
        <v>527</v>
      </c>
      <c r="C918" s="578" t="s">
        <v>528</v>
      </c>
      <c r="D918" s="567"/>
    </row>
    <row r="919" spans="1:4" s="20" customFormat="1" ht="18" customHeight="1">
      <c r="A919" s="556"/>
      <c r="B919" s="577"/>
      <c r="C919" s="575" t="s">
        <v>529</v>
      </c>
      <c r="D919" s="567">
        <v>364934.29</v>
      </c>
    </row>
    <row r="920" spans="1:4" ht="18" customHeight="1">
      <c r="A920" s="556"/>
      <c r="B920" s="556"/>
      <c r="C920" s="575"/>
      <c r="D920" s="571"/>
    </row>
    <row r="921" spans="1:4" ht="18" customHeight="1">
      <c r="A921" s="556" t="s">
        <v>530</v>
      </c>
      <c r="B921" s="556" t="s">
        <v>531</v>
      </c>
      <c r="C921" s="575" t="s">
        <v>532</v>
      </c>
      <c r="D921" s="567">
        <v>14557.32</v>
      </c>
    </row>
    <row r="922" spans="1:4" s="20" customFormat="1" ht="18" customHeight="1">
      <c r="A922" s="565"/>
      <c r="B922" s="565"/>
      <c r="C922" s="575"/>
      <c r="D922" s="566"/>
    </row>
    <row r="923" spans="1:4" ht="18" customHeight="1">
      <c r="A923" s="556" t="s">
        <v>533</v>
      </c>
      <c r="B923" s="556" t="s">
        <v>534</v>
      </c>
      <c r="C923" s="575" t="s">
        <v>535</v>
      </c>
      <c r="D923" s="566"/>
    </row>
    <row r="924" spans="1:4" ht="18" customHeight="1">
      <c r="A924" s="565"/>
      <c r="B924" s="565"/>
      <c r="C924" s="575" t="s">
        <v>536</v>
      </c>
      <c r="D924" s="567">
        <v>379491.62</v>
      </c>
    </row>
    <row r="925" spans="1:4" ht="18" customHeight="1">
      <c r="A925" s="565"/>
      <c r="B925" s="565"/>
      <c r="C925" s="576"/>
      <c r="D925" s="566"/>
    </row>
    <row r="926" spans="1:4" s="20" customFormat="1" ht="18" customHeight="1">
      <c r="A926" s="556" t="s">
        <v>537</v>
      </c>
      <c r="B926" s="556" t="s">
        <v>538</v>
      </c>
      <c r="C926" s="575" t="s">
        <v>539</v>
      </c>
      <c r="D926" s="566"/>
    </row>
    <row r="927" spans="1:4" s="20" customFormat="1" ht="18" customHeight="1">
      <c r="A927" s="565"/>
      <c r="B927" s="565"/>
      <c r="C927" s="575" t="s">
        <v>540</v>
      </c>
      <c r="D927" s="567">
        <v>24012.03</v>
      </c>
    </row>
    <row r="928" spans="1:4" ht="18" customHeight="1">
      <c r="A928" s="565" t="s">
        <v>541</v>
      </c>
      <c r="B928" s="565" t="s">
        <v>542</v>
      </c>
      <c r="C928" s="576" t="s">
        <v>693</v>
      </c>
      <c r="D928" s="566">
        <v>2018.7</v>
      </c>
    </row>
    <row r="929" spans="1:4" ht="18" customHeight="1">
      <c r="A929" s="565" t="s">
        <v>544</v>
      </c>
      <c r="B929" s="565" t="s">
        <v>545</v>
      </c>
      <c r="C929" s="576" t="s">
        <v>546</v>
      </c>
      <c r="D929" s="566">
        <v>21993.33</v>
      </c>
    </row>
    <row r="930" spans="1:4" s="265" customFormat="1" ht="18" customHeight="1">
      <c r="A930" s="565"/>
      <c r="B930" s="565"/>
      <c r="C930" s="576"/>
      <c r="D930" s="567"/>
    </row>
    <row r="931" spans="1:4" ht="18" customHeight="1">
      <c r="A931" s="556" t="s">
        <v>547</v>
      </c>
      <c r="B931" s="556" t="s">
        <v>548</v>
      </c>
      <c r="C931" s="575" t="s">
        <v>682</v>
      </c>
      <c r="D931" s="566"/>
    </row>
    <row r="932" spans="1:4" s="265" customFormat="1" ht="18" customHeight="1">
      <c r="A932" s="565"/>
      <c r="B932" s="565"/>
      <c r="C932" s="575" t="s">
        <v>683</v>
      </c>
      <c r="D932" s="567">
        <v>403503.65</v>
      </c>
    </row>
    <row r="933" spans="1:4" s="265" customFormat="1">
      <c r="A933" s="574"/>
      <c r="B933" s="574"/>
      <c r="C933" s="575"/>
      <c r="D933" s="569"/>
    </row>
    <row r="934" spans="1:4">
      <c r="A934" s="574"/>
      <c r="B934" s="574"/>
      <c r="C934" s="557"/>
      <c r="D934" s="314"/>
    </row>
    <row r="935" spans="1:4">
      <c r="A935" s="546" t="s">
        <v>819</v>
      </c>
      <c r="B935" s="547"/>
      <c r="C935" s="548"/>
      <c r="D935" s="549"/>
    </row>
    <row r="936" spans="1:4">
      <c r="A936" s="550"/>
      <c r="B936" s="550"/>
      <c r="C936" s="285"/>
      <c r="D936" s="551"/>
    </row>
    <row r="937" spans="1:4" s="265" customFormat="1">
      <c r="A937" s="570" t="s">
        <v>83</v>
      </c>
      <c r="B937" s="552"/>
      <c r="C937" s="553"/>
      <c r="D937" s="554"/>
    </row>
    <row r="938" spans="1:4" ht="18" customHeight="1">
      <c r="A938" s="555" t="s">
        <v>374</v>
      </c>
      <c r="B938" s="556" t="s">
        <v>375</v>
      </c>
      <c r="C938" s="557" t="s">
        <v>826</v>
      </c>
      <c r="D938" s="558" t="s">
        <v>827</v>
      </c>
    </row>
    <row r="939" spans="1:4" ht="18" customHeight="1">
      <c r="A939" s="559"/>
      <c r="B939" s="559" t="s">
        <v>376</v>
      </c>
      <c r="C939" s="580"/>
      <c r="D939" s="561" t="s">
        <v>377</v>
      </c>
    </row>
    <row r="940" spans="1:4" ht="18" customHeight="1">
      <c r="A940" s="562"/>
      <c r="B940" s="562"/>
      <c r="C940" s="581"/>
      <c r="D940" s="564"/>
    </row>
    <row r="941" spans="1:4" ht="18" customHeight="1">
      <c r="A941" s="565"/>
      <c r="B941" s="565"/>
      <c r="C941" s="20"/>
      <c r="D941" s="573"/>
    </row>
    <row r="942" spans="1:4" ht="18" customHeight="1">
      <c r="A942" s="556" t="s">
        <v>551</v>
      </c>
      <c r="B942" s="556" t="s">
        <v>552</v>
      </c>
      <c r="C942" s="582" t="s">
        <v>553</v>
      </c>
      <c r="D942" s="567">
        <v>359646.78</v>
      </c>
    </row>
    <row r="943" spans="1:4" ht="18" customHeight="1">
      <c r="A943" s="565" t="s">
        <v>554</v>
      </c>
      <c r="B943" s="565" t="s">
        <v>555</v>
      </c>
      <c r="C943" s="286" t="s">
        <v>556</v>
      </c>
      <c r="D943" s="566">
        <v>21527.42</v>
      </c>
    </row>
    <row r="944" spans="1:4" ht="18" customHeight="1">
      <c r="A944" s="565" t="s">
        <v>557</v>
      </c>
      <c r="B944" s="565" t="s">
        <v>558</v>
      </c>
      <c r="C944" s="286" t="s">
        <v>559</v>
      </c>
      <c r="D944" s="566">
        <v>65240.63</v>
      </c>
    </row>
    <row r="945" spans="1:4" ht="18" customHeight="1">
      <c r="A945" s="565" t="s">
        <v>560</v>
      </c>
      <c r="B945" s="565" t="s">
        <v>561</v>
      </c>
      <c r="C945" s="286" t="s">
        <v>562</v>
      </c>
      <c r="D945" s="566">
        <v>31601.5</v>
      </c>
    </row>
    <row r="946" spans="1:4" ht="18" customHeight="1">
      <c r="A946" s="565" t="s">
        <v>563</v>
      </c>
      <c r="B946" s="565" t="s">
        <v>564</v>
      </c>
      <c r="C946" s="286" t="s">
        <v>565</v>
      </c>
      <c r="D946" s="566">
        <v>27981.040000000001</v>
      </c>
    </row>
    <row r="947" spans="1:4" ht="18" customHeight="1">
      <c r="A947" s="565" t="s">
        <v>566</v>
      </c>
      <c r="B947" s="565" t="s">
        <v>567</v>
      </c>
      <c r="C947" s="286" t="s">
        <v>568</v>
      </c>
      <c r="D947" s="566">
        <v>12239.36</v>
      </c>
    </row>
    <row r="948" spans="1:4" ht="18" customHeight="1">
      <c r="A948" s="565" t="s">
        <v>569</v>
      </c>
      <c r="B948" s="565" t="s">
        <v>570</v>
      </c>
      <c r="C948" s="286" t="s">
        <v>571</v>
      </c>
      <c r="D948" s="566">
        <v>92560.38</v>
      </c>
    </row>
    <row r="949" spans="1:4" ht="18" customHeight="1">
      <c r="A949" s="565" t="s">
        <v>572</v>
      </c>
      <c r="B949" s="565" t="s">
        <v>573</v>
      </c>
      <c r="C949" s="286" t="s">
        <v>691</v>
      </c>
      <c r="D949" s="566" t="s">
        <v>152</v>
      </c>
    </row>
    <row r="950" spans="1:4" ht="18" customHeight="1">
      <c r="A950" s="565" t="s">
        <v>575</v>
      </c>
      <c r="B950" s="565" t="s">
        <v>576</v>
      </c>
      <c r="C950" s="286" t="s">
        <v>577</v>
      </c>
      <c r="D950" s="566">
        <v>52410.65</v>
      </c>
    </row>
    <row r="951" spans="1:4" s="265" customFormat="1" ht="18" customHeight="1">
      <c r="A951" s="565" t="s">
        <v>578</v>
      </c>
      <c r="B951" s="565" t="s">
        <v>579</v>
      </c>
      <c r="C951" s="286" t="s">
        <v>580</v>
      </c>
      <c r="D951" s="566">
        <v>40149.72</v>
      </c>
    </row>
    <row r="952" spans="1:4" ht="18" customHeight="1">
      <c r="A952" s="565" t="s">
        <v>581</v>
      </c>
      <c r="B952" s="565" t="s">
        <v>582</v>
      </c>
      <c r="C952" s="286" t="s">
        <v>583</v>
      </c>
      <c r="D952" s="566">
        <v>7623.2</v>
      </c>
    </row>
    <row r="953" spans="1:4" ht="18" customHeight="1">
      <c r="A953" s="565" t="s">
        <v>584</v>
      </c>
      <c r="B953" s="565" t="s">
        <v>585</v>
      </c>
      <c r="C953" s="286" t="s">
        <v>586</v>
      </c>
      <c r="D953" s="566">
        <v>12707.86</v>
      </c>
    </row>
    <row r="954" spans="1:4" s="265" customFormat="1" ht="18" customHeight="1">
      <c r="A954" s="565" t="s">
        <v>587</v>
      </c>
      <c r="B954" s="565" t="s">
        <v>588</v>
      </c>
      <c r="C954" s="286" t="s">
        <v>589</v>
      </c>
      <c r="D954" s="566">
        <v>14557.32</v>
      </c>
    </row>
    <row r="955" spans="1:4" ht="18" customHeight="1">
      <c r="A955" s="565" t="s">
        <v>590</v>
      </c>
      <c r="B955" s="565" t="s">
        <v>591</v>
      </c>
      <c r="C955" s="286" t="s">
        <v>592</v>
      </c>
      <c r="D955" s="566"/>
    </row>
    <row r="956" spans="1:4" s="265" customFormat="1" ht="18" customHeight="1">
      <c r="A956" s="565"/>
      <c r="B956" s="565"/>
      <c r="C956" s="286" t="s">
        <v>593</v>
      </c>
      <c r="D956" s="566">
        <v>2048.27</v>
      </c>
    </row>
    <row r="957" spans="1:4" ht="18" customHeight="1">
      <c r="A957" s="565" t="s">
        <v>594</v>
      </c>
      <c r="B957" s="565" t="s">
        <v>595</v>
      </c>
      <c r="C957" s="583" t="s">
        <v>684</v>
      </c>
      <c r="D957" s="566">
        <v>71559.740000000005</v>
      </c>
    </row>
    <row r="958" spans="1:4" ht="18" customHeight="1">
      <c r="A958" s="565"/>
      <c r="B958" s="565"/>
      <c r="C958" s="286"/>
      <c r="D958" s="566"/>
    </row>
    <row r="959" spans="1:4" s="265" customFormat="1" ht="18" customHeight="1">
      <c r="A959" s="556" t="s">
        <v>597</v>
      </c>
      <c r="B959" s="556" t="s">
        <v>598</v>
      </c>
      <c r="C959" s="582" t="s">
        <v>599</v>
      </c>
      <c r="D959" s="566"/>
    </row>
    <row r="960" spans="1:4" s="20" customFormat="1" ht="18" customHeight="1">
      <c r="A960" s="565"/>
      <c r="B960" s="565"/>
      <c r="C960" s="582" t="s">
        <v>685</v>
      </c>
      <c r="D960" s="567">
        <v>43856.87</v>
      </c>
    </row>
    <row r="961" spans="1:4" s="20" customFormat="1" ht="18" customHeight="1">
      <c r="A961" s="565"/>
      <c r="B961" s="565"/>
      <c r="C961" s="582"/>
      <c r="D961" s="567"/>
    </row>
    <row r="962" spans="1:4" s="20" customFormat="1" ht="18" customHeight="1">
      <c r="A962" s="556" t="s">
        <v>601</v>
      </c>
      <c r="B962" s="556" t="s">
        <v>602</v>
      </c>
      <c r="C962" s="582" t="s">
        <v>603</v>
      </c>
      <c r="D962" s="567">
        <v>39083.82</v>
      </c>
    </row>
    <row r="963" spans="1:4" s="265" customFormat="1" ht="18" customHeight="1">
      <c r="A963" s="565"/>
      <c r="B963" s="565"/>
      <c r="C963" s="286"/>
      <c r="D963" s="566"/>
    </row>
    <row r="964" spans="1:4" ht="18" customHeight="1">
      <c r="A964" s="556" t="s">
        <v>604</v>
      </c>
      <c r="B964" s="556" t="s">
        <v>605</v>
      </c>
      <c r="C964" s="582" t="s">
        <v>606</v>
      </c>
      <c r="D964" s="566"/>
    </row>
    <row r="965" spans="1:4" ht="18" customHeight="1">
      <c r="A965" s="565"/>
      <c r="B965" s="565"/>
      <c r="C965" s="582" t="s">
        <v>607</v>
      </c>
      <c r="D965" s="567">
        <v>4773.05</v>
      </c>
    </row>
    <row r="966" spans="1:4">
      <c r="A966" s="574"/>
      <c r="B966" s="574"/>
      <c r="C966" s="582"/>
      <c r="D966" s="569"/>
    </row>
    <row r="967" spans="1:4" s="265" customFormat="1">
      <c r="A967" s="574"/>
      <c r="B967" s="574"/>
      <c r="C967" s="548"/>
      <c r="D967" s="579"/>
    </row>
    <row r="968" spans="1:4">
      <c r="A968" s="584" t="s">
        <v>820</v>
      </c>
      <c r="B968" s="574"/>
      <c r="C968" s="69"/>
      <c r="D968" s="579"/>
    </row>
    <row r="969" spans="1:4">
      <c r="A969" s="550"/>
      <c r="B969" s="585"/>
      <c r="C969" s="580"/>
      <c r="D969" s="586"/>
    </row>
    <row r="970" spans="1:4">
      <c r="A970" s="552"/>
      <c r="B970" s="552"/>
      <c r="C970" s="587"/>
      <c r="D970" s="588"/>
    </row>
    <row r="971" spans="1:4" ht="12.75" customHeight="1">
      <c r="A971" s="555" t="s">
        <v>374</v>
      </c>
      <c r="B971" s="556" t="s">
        <v>375</v>
      </c>
      <c r="C971" s="589" t="s">
        <v>828</v>
      </c>
      <c r="D971" s="558" t="s">
        <v>827</v>
      </c>
    </row>
    <row r="972" spans="1:4" ht="12.75" customHeight="1">
      <c r="A972" s="559"/>
      <c r="B972" s="559" t="s">
        <v>376</v>
      </c>
      <c r="C972" s="580"/>
      <c r="D972" s="561" t="s">
        <v>377</v>
      </c>
    </row>
    <row r="973" spans="1:4" s="265" customFormat="1" ht="18" customHeight="1">
      <c r="A973" s="562"/>
      <c r="B973" s="562"/>
      <c r="C973" s="581"/>
      <c r="D973" s="564"/>
    </row>
    <row r="974" spans="1:4" s="265" customFormat="1" ht="18" customHeight="1">
      <c r="A974" s="559"/>
      <c r="B974" s="559"/>
      <c r="C974" s="580"/>
      <c r="D974" s="561"/>
    </row>
    <row r="975" spans="1:4" ht="18" customHeight="1">
      <c r="A975" s="556" t="s">
        <v>608</v>
      </c>
      <c r="B975" s="556" t="s">
        <v>609</v>
      </c>
      <c r="C975" s="582" t="s">
        <v>610</v>
      </c>
      <c r="D975" s="567">
        <v>104728.21</v>
      </c>
    </row>
    <row r="976" spans="1:4" ht="18" customHeight="1">
      <c r="A976" s="565"/>
      <c r="B976" s="565"/>
      <c r="C976" s="286"/>
      <c r="D976" s="567"/>
    </row>
    <row r="977" spans="1:4" s="265" customFormat="1" ht="18" customHeight="1">
      <c r="A977" s="556" t="s">
        <v>611</v>
      </c>
      <c r="B977" s="556" t="s">
        <v>612</v>
      </c>
      <c r="C977" s="582" t="s">
        <v>613</v>
      </c>
      <c r="D977" s="567">
        <v>8754.83</v>
      </c>
    </row>
    <row r="978" spans="1:4" ht="18" customHeight="1">
      <c r="A978" s="556"/>
      <c r="B978" s="565"/>
      <c r="C978" s="582"/>
      <c r="D978" s="567"/>
    </row>
    <row r="979" spans="1:4" s="265" customFormat="1" ht="18" customHeight="1">
      <c r="A979" s="556" t="s">
        <v>614</v>
      </c>
      <c r="B979" s="556" t="s">
        <v>615</v>
      </c>
      <c r="C979" s="582" t="s">
        <v>616</v>
      </c>
      <c r="D979" s="567">
        <v>106927.75</v>
      </c>
    </row>
    <row r="980" spans="1:4" ht="18" customHeight="1">
      <c r="A980" s="556"/>
      <c r="B980" s="565"/>
      <c r="C980" s="582"/>
      <c r="D980" s="567"/>
    </row>
    <row r="981" spans="1:4" s="265" customFormat="1" ht="18" customHeight="1">
      <c r="A981" s="556" t="s">
        <v>617</v>
      </c>
      <c r="B981" s="556" t="s">
        <v>618</v>
      </c>
      <c r="C981" s="575" t="s">
        <v>619</v>
      </c>
      <c r="D981" s="567">
        <v>102945.97</v>
      </c>
    </row>
    <row r="982" spans="1:4" ht="18" customHeight="1">
      <c r="A982" s="556"/>
      <c r="B982" s="565"/>
      <c r="C982" s="575"/>
      <c r="D982" s="567"/>
    </row>
    <row r="983" spans="1:4" s="20" customFormat="1" ht="18" customHeight="1">
      <c r="A983" s="556" t="s">
        <v>620</v>
      </c>
      <c r="B983" s="556" t="s">
        <v>621</v>
      </c>
      <c r="C983" s="575" t="s">
        <v>622</v>
      </c>
      <c r="D983" s="567"/>
    </row>
    <row r="984" spans="1:4" s="20" customFormat="1" ht="18" customHeight="1">
      <c r="A984" s="565"/>
      <c r="B984" s="565"/>
      <c r="C984" s="575" t="s">
        <v>623</v>
      </c>
      <c r="D984" s="567">
        <v>-1782.24</v>
      </c>
    </row>
    <row r="985" spans="1:4" s="20" customFormat="1">
      <c r="A985" s="574"/>
      <c r="B985" s="574"/>
      <c r="C985" s="69"/>
      <c r="D985" s="314"/>
    </row>
    <row r="986" spans="1:4" s="20" customFormat="1">
      <c r="A986" s="574"/>
      <c r="B986" s="574"/>
      <c r="C986" s="69"/>
      <c r="D986" s="314"/>
    </row>
    <row r="987" spans="1:4" s="20" customFormat="1">
      <c r="A987" s="574"/>
      <c r="B987" s="574"/>
      <c r="C987" s="69"/>
      <c r="D987" s="314"/>
    </row>
    <row r="988" spans="1:4" s="20" customFormat="1">
      <c r="A988" s="574"/>
      <c r="B988" s="574"/>
      <c r="C988" s="69"/>
      <c r="D988" s="314"/>
    </row>
    <row r="989" spans="1:4" s="20" customFormat="1">
      <c r="A989" s="546" t="s">
        <v>821</v>
      </c>
      <c r="B989" s="574"/>
      <c r="C989" s="69"/>
      <c r="D989" s="579"/>
    </row>
    <row r="990" spans="1:4" s="20" customFormat="1">
      <c r="A990" s="550"/>
      <c r="B990" s="585"/>
      <c r="C990" s="580"/>
      <c r="D990" s="586"/>
    </row>
    <row r="991" spans="1:4">
      <c r="A991" s="552"/>
      <c r="B991" s="552"/>
      <c r="C991" s="553"/>
      <c r="D991" s="588"/>
    </row>
    <row r="992" spans="1:4" s="20" customFormat="1" ht="18" customHeight="1">
      <c r="A992" s="555" t="s">
        <v>374</v>
      </c>
      <c r="B992" s="556" t="s">
        <v>375</v>
      </c>
      <c r="C992" s="557" t="s">
        <v>829</v>
      </c>
      <c r="D992" s="558" t="s">
        <v>827</v>
      </c>
    </row>
    <row r="993" spans="1:4" s="20" customFormat="1" ht="18" customHeight="1">
      <c r="A993" s="559"/>
      <c r="B993" s="559" t="s">
        <v>376</v>
      </c>
      <c r="C993" s="580"/>
      <c r="D993" s="561" t="s">
        <v>377</v>
      </c>
    </row>
    <row r="994" spans="1:4" s="265" customFormat="1" ht="18" customHeight="1">
      <c r="A994" s="562"/>
      <c r="B994" s="562"/>
      <c r="C994" s="581"/>
      <c r="D994" s="564"/>
    </row>
    <row r="995" spans="1:4" ht="18" customHeight="1">
      <c r="A995" s="565"/>
      <c r="B995" s="565"/>
      <c r="C995" s="20"/>
      <c r="D995" s="573"/>
    </row>
    <row r="996" spans="1:4" ht="18" customHeight="1">
      <c r="A996" s="556" t="s">
        <v>624</v>
      </c>
      <c r="B996" s="556" t="s">
        <v>625</v>
      </c>
      <c r="C996" s="548" t="s">
        <v>626</v>
      </c>
      <c r="D996" s="567">
        <v>23223.8</v>
      </c>
    </row>
    <row r="997" spans="1:4" ht="18" customHeight="1">
      <c r="A997" s="565"/>
      <c r="B997" s="565"/>
      <c r="C997" s="548"/>
      <c r="D997" s="567"/>
    </row>
    <row r="998" spans="1:4" ht="18" customHeight="1">
      <c r="A998" s="556" t="s">
        <v>627</v>
      </c>
      <c r="B998" s="556" t="s">
        <v>628</v>
      </c>
      <c r="C998" s="548" t="s">
        <v>629</v>
      </c>
      <c r="D998" s="567">
        <v>11765.02</v>
      </c>
    </row>
    <row r="999" spans="1:4" ht="18" customHeight="1">
      <c r="A999" s="556"/>
      <c r="B999" s="556"/>
      <c r="C999" s="548"/>
      <c r="D999" s="567"/>
    </row>
    <row r="1000" spans="1:4" ht="18" customHeight="1">
      <c r="A1000" s="556" t="s">
        <v>630</v>
      </c>
      <c r="B1000" s="556" t="s">
        <v>631</v>
      </c>
      <c r="C1000" s="548" t="s">
        <v>632</v>
      </c>
      <c r="D1000" s="567">
        <v>922.27</v>
      </c>
    </row>
    <row r="1001" spans="1:4" ht="18" customHeight="1">
      <c r="A1001" s="556"/>
      <c r="B1001" s="556"/>
      <c r="C1001" s="548"/>
      <c r="D1001" s="567"/>
    </row>
    <row r="1002" spans="1:4" ht="18" customHeight="1">
      <c r="A1002" s="556" t="s">
        <v>633</v>
      </c>
      <c r="B1002" s="556" t="s">
        <v>634</v>
      </c>
      <c r="C1002" s="557" t="s">
        <v>687</v>
      </c>
      <c r="D1002" s="567">
        <v>-35848.79</v>
      </c>
    </row>
    <row r="1003" spans="1:4">
      <c r="A1003" s="568"/>
      <c r="B1003" s="568"/>
      <c r="C1003" s="557"/>
      <c r="D1003" s="569"/>
    </row>
    <row r="1004" spans="1:4">
      <c r="A1004" s="568"/>
      <c r="B1004" s="568"/>
      <c r="C1004" s="557"/>
      <c r="D1004" s="569"/>
    </row>
    <row r="1005" spans="1:4">
      <c r="A1005" s="546" t="s">
        <v>822</v>
      </c>
      <c r="B1005" s="574"/>
      <c r="C1005" s="69"/>
      <c r="D1005" s="579"/>
    </row>
    <row r="1006" spans="1:4">
      <c r="A1006" s="550"/>
      <c r="B1006" s="585"/>
      <c r="C1006" s="580"/>
      <c r="D1006" s="586"/>
    </row>
    <row r="1007" spans="1:4">
      <c r="A1007" s="552"/>
      <c r="B1007" s="552"/>
      <c r="C1007" s="553"/>
      <c r="D1007" s="588"/>
    </row>
    <row r="1008" spans="1:4" ht="12.75" customHeight="1">
      <c r="A1008" s="555" t="s">
        <v>374</v>
      </c>
      <c r="B1008" s="556" t="s">
        <v>375</v>
      </c>
      <c r="C1008" s="557" t="s">
        <v>832</v>
      </c>
      <c r="D1008" s="558" t="s">
        <v>827</v>
      </c>
    </row>
    <row r="1009" spans="1:4" ht="18" customHeight="1">
      <c r="A1009" s="559"/>
      <c r="B1009" s="559" t="s">
        <v>376</v>
      </c>
      <c r="C1009" s="580"/>
      <c r="D1009" s="561" t="s">
        <v>377</v>
      </c>
    </row>
    <row r="1010" spans="1:4" ht="18" customHeight="1">
      <c r="A1010" s="562"/>
      <c r="B1010" s="562"/>
      <c r="C1010" s="581"/>
      <c r="D1010" s="564"/>
    </row>
    <row r="1011" spans="1:4" ht="18" customHeight="1">
      <c r="A1011" s="556"/>
      <c r="B1011" s="565"/>
      <c r="C1011" s="548"/>
      <c r="D1011" s="573"/>
    </row>
    <row r="1012" spans="1:4" s="265" customFormat="1" ht="18" customHeight="1">
      <c r="A1012" s="556" t="s">
        <v>636</v>
      </c>
      <c r="B1012" s="556" t="s">
        <v>637</v>
      </c>
      <c r="C1012" s="582" t="s">
        <v>638</v>
      </c>
      <c r="D1012" s="566"/>
    </row>
    <row r="1013" spans="1:4" ht="18" customHeight="1">
      <c r="A1013" s="565"/>
      <c r="B1013" s="565"/>
      <c r="C1013" s="582" t="s">
        <v>639</v>
      </c>
      <c r="D1013" s="567">
        <v>6751.79</v>
      </c>
    </row>
    <row r="1014" spans="1:4" ht="18" customHeight="1">
      <c r="A1014" s="565"/>
      <c r="B1014" s="565"/>
      <c r="C1014" s="582"/>
      <c r="D1014" s="567"/>
    </row>
    <row r="1015" spans="1:4" s="265" customFormat="1" ht="18" customHeight="1">
      <c r="A1015" s="556" t="s">
        <v>640</v>
      </c>
      <c r="B1015" s="556" t="s">
        <v>641</v>
      </c>
      <c r="C1015" s="582" t="s">
        <v>642</v>
      </c>
      <c r="D1015" s="567">
        <v>12016.35</v>
      </c>
    </row>
    <row r="1016" spans="1:4" s="265" customFormat="1" ht="18" customHeight="1">
      <c r="A1016" s="556"/>
      <c r="B1016" s="556"/>
      <c r="C1016" s="582"/>
      <c r="D1016" s="567"/>
    </row>
    <row r="1017" spans="1:4" ht="18" customHeight="1">
      <c r="A1017" s="556" t="s">
        <v>643</v>
      </c>
      <c r="B1017" s="556" t="s">
        <v>644</v>
      </c>
      <c r="C1017" s="582" t="s">
        <v>638</v>
      </c>
      <c r="D1017" s="566"/>
    </row>
    <row r="1018" spans="1:4" ht="18" customHeight="1">
      <c r="A1018" s="565"/>
      <c r="B1018" s="565"/>
      <c r="C1018" s="582" t="s">
        <v>645</v>
      </c>
      <c r="D1018" s="567">
        <v>18768.14</v>
      </c>
    </row>
    <row r="1019" spans="1:4" ht="18" customHeight="1">
      <c r="A1019" s="565"/>
      <c r="B1019" s="565"/>
      <c r="C1019" s="286"/>
      <c r="D1019" s="566"/>
    </row>
    <row r="1020" spans="1:4" s="265" customFormat="1" ht="18" customHeight="1">
      <c r="A1020" s="556" t="s">
        <v>646</v>
      </c>
      <c r="B1020" s="556" t="s">
        <v>647</v>
      </c>
      <c r="C1020" s="582" t="s">
        <v>648</v>
      </c>
      <c r="D1020" s="566"/>
    </row>
    <row r="1021" spans="1:4" s="265" customFormat="1" ht="18" customHeight="1">
      <c r="A1021" s="565"/>
      <c r="B1021" s="565"/>
      <c r="C1021" s="582" t="s">
        <v>649</v>
      </c>
      <c r="D1021" s="567">
        <v>-20315.669999999998</v>
      </c>
    </row>
    <row r="1022" spans="1:4" ht="18" customHeight="1">
      <c r="A1022" s="565"/>
      <c r="B1022" s="565"/>
      <c r="C1022" s="582"/>
      <c r="D1022" s="566"/>
    </row>
    <row r="1023" spans="1:4" ht="18" customHeight="1">
      <c r="A1023" s="556" t="s">
        <v>650</v>
      </c>
      <c r="B1023" s="556" t="s">
        <v>651</v>
      </c>
      <c r="C1023" s="582" t="s">
        <v>652</v>
      </c>
      <c r="D1023" s="567">
        <v>6153.48</v>
      </c>
    </row>
    <row r="1024" spans="1:4" ht="18" customHeight="1">
      <c r="A1024" s="556"/>
      <c r="B1024" s="565"/>
      <c r="C1024" s="582"/>
      <c r="D1024" s="566"/>
    </row>
    <row r="1025" spans="1:4" ht="18" customHeight="1">
      <c r="A1025" s="556" t="s">
        <v>653</v>
      </c>
      <c r="B1025" s="556" t="s">
        <v>654</v>
      </c>
      <c r="C1025" s="582" t="s">
        <v>655</v>
      </c>
      <c r="D1025" s="567">
        <v>23952.52</v>
      </c>
    </row>
    <row r="1026" spans="1:4">
      <c r="A1026" s="568"/>
      <c r="B1026" s="568"/>
      <c r="C1026" s="548"/>
      <c r="D1026" s="569"/>
    </row>
    <row r="1027" spans="1:4">
      <c r="A1027" s="568"/>
      <c r="B1027" s="568"/>
      <c r="C1027" s="548"/>
      <c r="D1027" s="569"/>
    </row>
    <row r="1028" spans="1:4">
      <c r="A1028" s="568"/>
      <c r="B1028" s="568"/>
      <c r="C1028" s="548"/>
      <c r="D1028" s="569"/>
    </row>
    <row r="1029" spans="1:4">
      <c r="A1029" s="574"/>
      <c r="B1029" s="574"/>
      <c r="C1029" s="20"/>
      <c r="D1029" s="579"/>
    </row>
    <row r="1030" spans="1:4">
      <c r="A1030" s="546" t="s">
        <v>823</v>
      </c>
      <c r="B1030" s="574"/>
      <c r="C1030" s="69"/>
      <c r="D1030" s="579"/>
    </row>
    <row r="1031" spans="1:4">
      <c r="A1031" s="550"/>
      <c r="B1031" s="585"/>
      <c r="C1031" s="580"/>
      <c r="D1031" s="586"/>
    </row>
    <row r="1032" spans="1:4">
      <c r="A1032" s="552"/>
      <c r="B1032" s="552"/>
      <c r="C1032" s="553"/>
      <c r="D1032" s="588"/>
    </row>
    <row r="1033" spans="1:4" ht="18" customHeight="1">
      <c r="A1033" s="555" t="s">
        <v>374</v>
      </c>
      <c r="B1033" s="556" t="s">
        <v>375</v>
      </c>
      <c r="C1033" s="557" t="s">
        <v>831</v>
      </c>
      <c r="D1033" s="591" t="s">
        <v>656</v>
      </c>
    </row>
    <row r="1034" spans="1:4" ht="18" customHeight="1">
      <c r="A1034" s="559"/>
      <c r="B1034" s="559" t="s">
        <v>376</v>
      </c>
      <c r="C1034" s="580"/>
      <c r="D1034" s="592" t="s">
        <v>657</v>
      </c>
    </row>
    <row r="1035" spans="1:4" ht="18" customHeight="1">
      <c r="A1035" s="562"/>
      <c r="B1035" s="562"/>
      <c r="C1035" s="581"/>
      <c r="D1035" s="564"/>
    </row>
    <row r="1036" spans="1:4" ht="18" customHeight="1">
      <c r="A1036" s="593"/>
      <c r="B1036" s="593"/>
      <c r="C1036" s="580"/>
      <c r="D1036" s="594"/>
    </row>
    <row r="1037" spans="1:4" ht="18" customHeight="1">
      <c r="A1037" s="556" t="s">
        <v>658</v>
      </c>
      <c r="B1037" s="556" t="s">
        <v>659</v>
      </c>
      <c r="C1037" s="548" t="s">
        <v>660</v>
      </c>
      <c r="D1037" s="572">
        <v>10.199999999999999</v>
      </c>
    </row>
    <row r="1038" spans="1:4" ht="18" customHeight="1">
      <c r="A1038" s="565" t="s">
        <v>661</v>
      </c>
      <c r="B1038" s="565" t="s">
        <v>662</v>
      </c>
      <c r="C1038" s="20" t="s">
        <v>663</v>
      </c>
      <c r="D1038" s="573">
        <v>3.5</v>
      </c>
    </row>
    <row r="1039" spans="1:4" s="265" customFormat="1" ht="18" customHeight="1">
      <c r="A1039" s="565" t="s">
        <v>664</v>
      </c>
      <c r="B1039" s="565" t="s">
        <v>665</v>
      </c>
      <c r="C1039" s="20" t="s">
        <v>666</v>
      </c>
      <c r="D1039" s="573">
        <v>6.7</v>
      </c>
    </row>
    <row r="1040" spans="1:4" ht="18" customHeight="1">
      <c r="A1040" s="595"/>
      <c r="B1040" s="595"/>
      <c r="C1040" s="20"/>
      <c r="D1040" s="599" t="s">
        <v>694</v>
      </c>
    </row>
    <row r="1041" spans="1:4" ht="18" customHeight="1">
      <c r="D1041" s="88"/>
    </row>
    <row r="1042" spans="1:4" s="265" customFormat="1" ht="18" customHeight="1">
      <c r="A1042" s="262"/>
      <c r="B1042" s="262"/>
      <c r="C1042" s="21"/>
      <c r="D1042" s="88"/>
    </row>
    <row r="1043" spans="1:4" ht="18" customHeight="1">
      <c r="D1043" s="88"/>
    </row>
    <row r="1044" spans="1:4" ht="18" customHeight="1"/>
    <row r="1045" spans="1:4" ht="18" customHeight="1"/>
    <row r="1046" spans="1:4" ht="18" customHeight="1"/>
    <row r="1047" spans="1:4" ht="18" customHeight="1"/>
    <row r="1048" spans="1:4" ht="18" customHeight="1"/>
    <row r="1049" spans="1:4" ht="18" customHeight="1"/>
    <row r="1050" spans="1:4" ht="18" customHeight="1"/>
    <row r="1051" spans="1:4" ht="18" customHeight="1"/>
    <row r="1052" spans="1:4" ht="18" customHeight="1"/>
    <row r="1053" spans="1:4" ht="18" customHeight="1"/>
    <row r="1054" spans="1:4" ht="18" customHeight="1"/>
    <row r="1055" spans="1:4" ht="18" customHeight="1"/>
    <row r="1056" spans="1:4" ht="18" customHeight="1"/>
    <row r="1057" ht="18" customHeight="1"/>
    <row r="1058" ht="18" customHeight="1"/>
    <row r="1059" ht="18" customHeight="1"/>
    <row r="1060" ht="18" customHeight="1"/>
    <row r="1061" ht="18" customHeight="1"/>
    <row r="1062" ht="18" customHeight="1"/>
    <row r="1063" ht="18" customHeight="1"/>
    <row r="1064" ht="18" customHeight="1"/>
    <row r="1065" ht="18" customHeight="1"/>
    <row r="1066" ht="18" customHeight="1"/>
    <row r="1067" ht="18" customHeight="1"/>
    <row r="1068" ht="18" customHeight="1"/>
    <row r="1069" ht="18" customHeight="1"/>
    <row r="1070" ht="18" customHeight="1"/>
    <row r="1071" ht="18" customHeight="1"/>
    <row r="1072" ht="18" customHeight="1"/>
    <row r="1073" ht="18" customHeight="1"/>
    <row r="1074" ht="18" customHeight="1"/>
    <row r="1075" ht="18" customHeight="1"/>
    <row r="1076" ht="18" customHeight="1"/>
    <row r="1077" ht="18" customHeight="1"/>
    <row r="1078" ht="18" customHeight="1"/>
    <row r="1079" ht="18" customHeight="1"/>
    <row r="1080" ht="18" customHeight="1"/>
    <row r="1081" ht="18" customHeight="1"/>
    <row r="1082" ht="18" customHeight="1"/>
    <row r="1083" ht="18" customHeight="1"/>
    <row r="1084" ht="18" customHeight="1"/>
    <row r="1085" ht="18" customHeight="1"/>
    <row r="1086" ht="18" customHeight="1"/>
    <row r="1087" ht="18" customHeight="1"/>
    <row r="1088" ht="18" customHeight="1"/>
    <row r="1089" ht="18" customHeight="1"/>
    <row r="1090" ht="18" customHeight="1"/>
    <row r="1091" ht="18" customHeight="1"/>
    <row r="1092" ht="18" customHeight="1"/>
    <row r="1093" ht="18" customHeight="1"/>
    <row r="1094" ht="18" customHeight="1"/>
    <row r="1095" ht="18" customHeight="1"/>
    <row r="1096" ht="18" customHeight="1"/>
    <row r="1097" ht="18" customHeight="1"/>
    <row r="1098" ht="18" customHeight="1"/>
    <row r="1099" ht="18" customHeight="1"/>
    <row r="1100" ht="18" customHeight="1"/>
    <row r="1101" ht="18" customHeight="1"/>
    <row r="1102" ht="18" customHeight="1"/>
    <row r="1103" ht="18" customHeight="1"/>
    <row r="1104" ht="18" customHeight="1"/>
    <row r="1105" ht="18" customHeight="1"/>
    <row r="1106" ht="18" customHeight="1"/>
    <row r="1107" ht="18" customHeight="1"/>
    <row r="1108" ht="18" customHeight="1"/>
    <row r="1109" ht="18" customHeight="1"/>
    <row r="1110" ht="18" customHeight="1"/>
    <row r="1111" ht="18" customHeight="1"/>
    <row r="1112" ht="18" customHeight="1"/>
    <row r="1113" ht="18" customHeight="1"/>
    <row r="1114" ht="18" customHeight="1"/>
    <row r="1115" ht="18" customHeight="1"/>
    <row r="1116" ht="18" customHeight="1"/>
    <row r="1117" ht="18" customHeight="1"/>
    <row r="1118" ht="18" customHeight="1"/>
    <row r="1119" ht="18" customHeight="1"/>
    <row r="1120" ht="18" customHeight="1"/>
    <row r="1121" ht="18" customHeight="1"/>
    <row r="1122" ht="18" customHeight="1"/>
    <row r="1123" ht="18" customHeight="1"/>
    <row r="1124" ht="18" customHeight="1"/>
    <row r="1125" ht="18" customHeight="1"/>
    <row r="1126" ht="18" customHeight="1"/>
    <row r="1127" ht="18" customHeight="1"/>
    <row r="1128" ht="18" customHeight="1"/>
    <row r="1129" ht="18" customHeight="1"/>
    <row r="1130" ht="18" customHeight="1"/>
    <row r="1131" ht="18" customHeight="1"/>
    <row r="1132" ht="18" customHeight="1"/>
    <row r="1133" ht="18" customHeight="1"/>
    <row r="1134" ht="18" customHeight="1"/>
    <row r="1135" ht="18" customHeight="1"/>
    <row r="1136" ht="18" customHeight="1"/>
    <row r="1137" ht="18" customHeight="1"/>
    <row r="1138" ht="18" customHeight="1"/>
    <row r="1139" ht="18" customHeight="1"/>
    <row r="1140" ht="18" customHeight="1"/>
    <row r="1141" ht="18" customHeight="1"/>
    <row r="1142" ht="18" customHeight="1"/>
    <row r="1143" ht="18" customHeight="1"/>
    <row r="1144" ht="18" customHeight="1"/>
    <row r="1145" ht="18" customHeight="1"/>
    <row r="1146" ht="18" customHeight="1"/>
    <row r="1147" ht="18" customHeight="1"/>
    <row r="1148" ht="18" customHeight="1"/>
    <row r="1149" ht="18" customHeight="1"/>
    <row r="1150" ht="18" customHeight="1"/>
    <row r="1151" ht="18" customHeight="1"/>
    <row r="1152" ht="18" customHeight="1"/>
    <row r="1153" ht="18" customHeight="1"/>
    <row r="1154" ht="18" customHeight="1"/>
    <row r="1155" ht="18" customHeight="1"/>
    <row r="1156" ht="18" customHeight="1"/>
    <row r="1157" ht="18" customHeight="1"/>
    <row r="1158" ht="18" customHeight="1"/>
    <row r="1159" ht="18" customHeight="1"/>
    <row r="1160" ht="18" customHeight="1"/>
    <row r="1161" ht="18" customHeight="1"/>
    <row r="1162" ht="18" customHeight="1"/>
    <row r="1163" ht="18" customHeight="1"/>
    <row r="1164" ht="18" customHeight="1"/>
    <row r="1165" ht="18" customHeight="1"/>
    <row r="1166" ht="18" customHeight="1"/>
    <row r="1167" ht="18" customHeight="1"/>
    <row r="1168" ht="18" customHeight="1"/>
    <row r="1169" ht="18" customHeight="1"/>
    <row r="1170" ht="18" customHeight="1"/>
    <row r="1171" ht="18" customHeight="1"/>
    <row r="1172" ht="18" customHeight="1"/>
    <row r="1173" ht="18" customHeight="1"/>
    <row r="1174" ht="18" customHeight="1"/>
  </sheetData>
  <mergeCells count="1">
    <mergeCell ref="A760:D760"/>
  </mergeCells>
  <pageMargins left="0.78740157480314965" right="0.70866141732283472" top="0.74803149606299213" bottom="0.74803149606299213" header="0.31496062992125984" footer="0.31496062992125984"/>
  <pageSetup paperSize="9" orientation="portrait" horizontalDpi="1200" verticalDpi="1200" r:id="rId1"/>
  <rowBreaks count="29" manualBreakCount="29">
    <brk id="35" max="16383" man="1"/>
    <brk id="70" max="16383" man="1"/>
    <brk id="100" max="16383" man="1"/>
    <brk id="132" max="16383" man="1"/>
    <brk id="169" max="16383" man="1"/>
    <brk id="205" max="16383" man="1"/>
    <brk id="239" max="16383" man="1"/>
    <brk id="275" max="16383" man="1"/>
    <brk id="305" max="16383" man="1"/>
    <brk id="338" max="16383" man="1"/>
    <brk id="375" max="16383" man="1"/>
    <brk id="412" max="16383" man="1"/>
    <brk id="447" max="16383" man="1"/>
    <brk id="484" max="16383" man="1"/>
    <brk id="515" max="16383" man="1"/>
    <brk id="548" max="16383" man="1"/>
    <brk id="585" max="16383" man="1"/>
    <brk id="622" max="16383" man="1"/>
    <brk id="657" max="16383" man="1"/>
    <brk id="694" max="16383" man="1"/>
    <brk id="725" max="16383" man="1"/>
    <brk id="758" max="16383" man="1"/>
    <brk id="795" max="16383" man="1"/>
    <brk id="831" max="16383" man="1"/>
    <brk id="866" max="16383" man="1"/>
    <brk id="903" max="16383" man="1"/>
    <brk id="934" max="16383" man="1"/>
    <brk id="967" max="16383" man="1"/>
    <brk id="100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K45"/>
  <sheetViews>
    <sheetView zoomScaleNormal="100" workbookViewId="0">
      <selection activeCell="D26" sqref="D26"/>
    </sheetView>
  </sheetViews>
  <sheetFormatPr defaultRowHeight="12.75"/>
  <cols>
    <col min="1" max="1" width="19.7109375" style="1" customWidth="1"/>
    <col min="2" max="2" width="17.7109375" style="5" bestFit="1" customWidth="1"/>
    <col min="3" max="3" width="22.5703125" style="5" customWidth="1"/>
    <col min="4" max="4" width="24.85546875" style="5" customWidth="1"/>
    <col min="5" max="5" width="9.140625" style="1"/>
    <col min="6" max="6" width="12.28515625" style="1" bestFit="1" customWidth="1"/>
    <col min="7" max="7" width="17.140625" style="1" customWidth="1"/>
    <col min="8" max="8" width="12" style="1" customWidth="1"/>
    <col min="9" max="9" width="13.7109375" style="1" customWidth="1"/>
    <col min="10" max="10" width="14.42578125" style="1" customWidth="1"/>
    <col min="11" max="11" width="15.28515625" style="1" customWidth="1"/>
    <col min="12" max="16384" width="9.140625" style="1"/>
  </cols>
  <sheetData>
    <row r="1" spans="1:11">
      <c r="A1" s="605" t="s">
        <v>698</v>
      </c>
      <c r="B1" s="605"/>
      <c r="C1" s="605"/>
      <c r="D1" s="605"/>
    </row>
    <row r="2" spans="1:11" s="295" customFormat="1">
      <c r="A2" s="296"/>
      <c r="B2" s="297"/>
      <c r="C2" s="297"/>
      <c r="D2" s="297"/>
    </row>
    <row r="3" spans="1:11" ht="25.5">
      <c r="A3" s="289" t="s">
        <v>2</v>
      </c>
      <c r="B3" s="78" t="s">
        <v>0</v>
      </c>
      <c r="C3" s="79" t="s">
        <v>143</v>
      </c>
      <c r="D3" s="290" t="s">
        <v>149</v>
      </c>
    </row>
    <row r="4" spans="1:11" s="4" customFormat="1">
      <c r="A4" s="96" t="s">
        <v>5</v>
      </c>
      <c r="B4" s="288">
        <f t="shared" ref="B4:D11" si="0">B20+B36</f>
        <v>111202825</v>
      </c>
      <c r="C4" s="288">
        <f t="shared" si="0"/>
        <v>4340537</v>
      </c>
      <c r="D4" s="288">
        <f t="shared" si="0"/>
        <v>20542089</v>
      </c>
      <c r="F4" s="70"/>
      <c r="G4" s="70"/>
      <c r="H4" s="70"/>
    </row>
    <row r="5" spans="1:11" s="4" customFormat="1">
      <c r="A5" s="96" t="s">
        <v>6</v>
      </c>
      <c r="B5" s="288">
        <f t="shared" si="0"/>
        <v>261840645</v>
      </c>
      <c r="C5" s="288">
        <f t="shared" si="0"/>
        <v>24757399</v>
      </c>
      <c r="D5" s="288">
        <f t="shared" si="0"/>
        <v>73595016</v>
      </c>
    </row>
    <row r="6" spans="1:11" s="4" customFormat="1">
      <c r="A6" s="96" t="s">
        <v>7</v>
      </c>
      <c r="B6" s="288">
        <f t="shared" si="0"/>
        <v>94621034</v>
      </c>
      <c r="C6" s="288">
        <f t="shared" si="0"/>
        <v>12676401</v>
      </c>
      <c r="D6" s="288">
        <f t="shared" si="0"/>
        <v>25692314</v>
      </c>
    </row>
    <row r="7" spans="1:11" s="4" customFormat="1">
      <c r="A7" s="96" t="s">
        <v>8</v>
      </c>
      <c r="B7" s="288">
        <f t="shared" si="0"/>
        <v>334518430</v>
      </c>
      <c r="C7" s="288">
        <f t="shared" si="0"/>
        <v>30415544</v>
      </c>
      <c r="D7" s="288">
        <f t="shared" si="0"/>
        <v>77673709</v>
      </c>
      <c r="F7" s="70"/>
      <c r="G7" s="70"/>
      <c r="H7" s="70"/>
    </row>
    <row r="8" spans="1:11" s="4" customFormat="1">
      <c r="A8" s="96" t="s">
        <v>9</v>
      </c>
      <c r="B8" s="288">
        <f t="shared" si="0"/>
        <v>68256627</v>
      </c>
      <c r="C8" s="288">
        <f t="shared" si="0"/>
        <v>12663694</v>
      </c>
      <c r="D8" s="288">
        <f t="shared" si="0"/>
        <v>26785830</v>
      </c>
      <c r="F8" s="70"/>
      <c r="G8" s="70"/>
      <c r="H8" s="70"/>
    </row>
    <row r="9" spans="1:11" s="4" customFormat="1">
      <c r="A9" s="96" t="s">
        <v>10</v>
      </c>
      <c r="B9" s="288">
        <f t="shared" si="0"/>
        <v>81024743</v>
      </c>
      <c r="C9" s="288">
        <f t="shared" si="0"/>
        <v>16118524</v>
      </c>
      <c r="D9" s="288">
        <f t="shared" si="0"/>
        <v>28949771</v>
      </c>
    </row>
    <row r="10" spans="1:11" s="4" customFormat="1">
      <c r="A10" s="96" t="s">
        <v>11</v>
      </c>
      <c r="B10" s="288">
        <f t="shared" si="0"/>
        <v>60365228</v>
      </c>
      <c r="C10" s="288">
        <f t="shared" si="0"/>
        <v>11317190</v>
      </c>
      <c r="D10" s="288">
        <f t="shared" si="0"/>
        <v>25375623</v>
      </c>
    </row>
    <row r="11" spans="1:11" s="4" customFormat="1">
      <c r="A11" s="96" t="s">
        <v>12</v>
      </c>
      <c r="B11" s="288">
        <f t="shared" si="0"/>
        <v>78747742</v>
      </c>
      <c r="C11" s="288">
        <f t="shared" si="0"/>
        <v>10364268</v>
      </c>
      <c r="D11" s="288">
        <f t="shared" si="0"/>
        <v>25296009</v>
      </c>
    </row>
    <row r="12" spans="1:11" s="4" customFormat="1" ht="6" customHeight="1">
      <c r="A12" s="96"/>
      <c r="B12" s="97"/>
      <c r="C12" s="97"/>
      <c r="D12" s="97"/>
    </row>
    <row r="13" spans="1:11" s="4" customFormat="1">
      <c r="A13" s="7" t="s">
        <v>13</v>
      </c>
      <c r="B13" s="98">
        <f>SUM(B4:B12)</f>
        <v>1090577274</v>
      </c>
      <c r="C13" s="98">
        <f>SUM(C4:C12)</f>
        <v>122653557</v>
      </c>
      <c r="D13" s="98">
        <f>SUM(D4:D12)</f>
        <v>303910361</v>
      </c>
      <c r="F13" s="6"/>
      <c r="G13" s="6"/>
      <c r="H13" s="6"/>
      <c r="I13" s="6"/>
      <c r="J13" s="6"/>
      <c r="K13" s="6"/>
    </row>
    <row r="14" spans="1:11" s="4" customFormat="1">
      <c r="A14" s="7"/>
      <c r="B14" s="98"/>
      <c r="C14" s="98"/>
      <c r="D14" s="98"/>
      <c r="F14" s="6"/>
      <c r="G14" s="6"/>
      <c r="H14" s="6"/>
      <c r="I14" s="6"/>
      <c r="J14" s="6"/>
      <c r="K14" s="6"/>
    </row>
    <row r="15" spans="1:11" s="4" customFormat="1">
      <c r="A15" s="7"/>
      <c r="B15" s="98"/>
      <c r="C15" s="98"/>
      <c r="D15" s="98"/>
      <c r="F15" s="6"/>
      <c r="G15" s="6"/>
      <c r="H15" s="6"/>
      <c r="I15" s="6"/>
      <c r="J15" s="6"/>
      <c r="K15" s="6"/>
    </row>
    <row r="16" spans="1:11">
      <c r="A16" s="96"/>
      <c r="B16" s="99"/>
      <c r="C16" s="99"/>
      <c r="D16" s="99"/>
    </row>
    <row r="17" spans="1:7">
      <c r="A17" s="2" t="s">
        <v>721</v>
      </c>
      <c r="B17" s="18"/>
      <c r="C17" s="18"/>
      <c r="D17" s="18"/>
    </row>
    <row r="18" spans="1:7">
      <c r="A18" s="3"/>
      <c r="B18" s="17"/>
      <c r="C18" s="17"/>
      <c r="D18" s="17"/>
    </row>
    <row r="19" spans="1:7" ht="25.5">
      <c r="A19" s="289" t="s">
        <v>2</v>
      </c>
      <c r="B19" s="78" t="s">
        <v>0</v>
      </c>
      <c r="C19" s="79" t="s">
        <v>143</v>
      </c>
      <c r="D19" s="290" t="s">
        <v>149</v>
      </c>
    </row>
    <row r="20" spans="1:7">
      <c r="A20" s="21" t="s">
        <v>5</v>
      </c>
      <c r="B20" s="5">
        <v>62869573</v>
      </c>
      <c r="C20" s="94">
        <v>1546522</v>
      </c>
      <c r="D20" s="94">
        <v>7938143</v>
      </c>
    </row>
    <row r="21" spans="1:7">
      <c r="A21" s="21" t="s">
        <v>6</v>
      </c>
      <c r="B21" s="5">
        <v>117531779</v>
      </c>
      <c r="C21" s="94">
        <v>8975958</v>
      </c>
      <c r="D21" s="94">
        <v>39704918</v>
      </c>
    </row>
    <row r="22" spans="1:7">
      <c r="A22" s="21" t="s">
        <v>7</v>
      </c>
      <c r="B22" s="5">
        <v>32913978</v>
      </c>
      <c r="C22" s="94">
        <v>5061413</v>
      </c>
      <c r="D22" s="94">
        <v>14388486</v>
      </c>
    </row>
    <row r="23" spans="1:7">
      <c r="A23" s="21" t="s">
        <v>8</v>
      </c>
      <c r="B23" s="5">
        <v>174443444</v>
      </c>
      <c r="C23" s="94">
        <v>18760449</v>
      </c>
      <c r="D23" s="94">
        <v>46899889</v>
      </c>
    </row>
    <row r="24" spans="1:7">
      <c r="A24" s="21" t="s">
        <v>9</v>
      </c>
      <c r="B24" s="5">
        <v>14827985</v>
      </c>
      <c r="C24" s="94">
        <v>5190858</v>
      </c>
      <c r="D24" s="94">
        <v>13475803</v>
      </c>
    </row>
    <row r="25" spans="1:7">
      <c r="A25" s="21" t="s">
        <v>10</v>
      </c>
      <c r="B25" s="5">
        <v>27401795</v>
      </c>
      <c r="C25" s="94">
        <v>6338461</v>
      </c>
      <c r="D25" s="94">
        <v>16868034</v>
      </c>
    </row>
    <row r="26" spans="1:7">
      <c r="A26" s="21" t="s">
        <v>11</v>
      </c>
      <c r="B26" s="5">
        <v>19359592</v>
      </c>
      <c r="C26" s="94">
        <v>4759184</v>
      </c>
      <c r="D26" s="94">
        <v>14573803</v>
      </c>
    </row>
    <row r="27" spans="1:7">
      <c r="A27" s="21" t="s">
        <v>12</v>
      </c>
      <c r="B27" s="5">
        <v>44027480</v>
      </c>
      <c r="C27" s="94">
        <v>5950655</v>
      </c>
      <c r="D27" s="94">
        <v>16245336</v>
      </c>
    </row>
    <row r="28" spans="1:7" ht="5.25" customHeight="1">
      <c r="A28" s="21"/>
      <c r="B28" s="29"/>
    </row>
    <row r="29" spans="1:7">
      <c r="A29" s="37" t="s">
        <v>13</v>
      </c>
      <c r="B29" s="93">
        <f>SUM(B20:B27)</f>
        <v>493375626</v>
      </c>
      <c r="C29" s="93">
        <f>SUM(C20:C27)</f>
        <v>56583500</v>
      </c>
      <c r="D29" s="93">
        <f>SUM(D20:D27)</f>
        <v>170094412</v>
      </c>
      <c r="G29" s="5"/>
    </row>
    <row r="30" spans="1:7">
      <c r="A30" s="37"/>
      <c r="B30" s="93"/>
      <c r="C30" s="93"/>
      <c r="D30" s="93"/>
      <c r="G30" s="5"/>
    </row>
    <row r="31" spans="1:7">
      <c r="A31" s="37"/>
      <c r="B31" s="93"/>
      <c r="C31" s="93"/>
      <c r="D31" s="93"/>
      <c r="G31" s="5"/>
    </row>
    <row r="32" spans="1:7">
      <c r="A32" s="21"/>
      <c r="B32" s="29"/>
      <c r="C32" s="30"/>
      <c r="D32" s="30"/>
    </row>
    <row r="33" spans="1:11">
      <c r="A33" s="2" t="s">
        <v>756</v>
      </c>
      <c r="B33" s="18"/>
      <c r="C33" s="18"/>
      <c r="D33" s="18"/>
    </row>
    <row r="34" spans="1:11">
      <c r="A34" s="3"/>
      <c r="B34" s="17"/>
      <c r="C34" s="17"/>
      <c r="D34" s="17"/>
    </row>
    <row r="35" spans="1:11" ht="25.5">
      <c r="A35" s="289" t="s">
        <v>2</v>
      </c>
      <c r="B35" s="78" t="s">
        <v>0</v>
      </c>
      <c r="C35" s="79" t="s">
        <v>143</v>
      </c>
      <c r="D35" s="290" t="s">
        <v>149</v>
      </c>
    </row>
    <row r="36" spans="1:11">
      <c r="A36" s="21" t="s">
        <v>5</v>
      </c>
      <c r="B36" s="94">
        <v>48333252</v>
      </c>
      <c r="C36" s="5">
        <v>2794015</v>
      </c>
      <c r="D36" s="94">
        <v>12603946</v>
      </c>
    </row>
    <row r="37" spans="1:11">
      <c r="A37" s="21" t="s">
        <v>6</v>
      </c>
      <c r="B37" s="94">
        <v>144308866</v>
      </c>
      <c r="C37" s="5">
        <v>15781441</v>
      </c>
      <c r="D37" s="94">
        <v>33890098</v>
      </c>
    </row>
    <row r="38" spans="1:11">
      <c r="A38" s="21" t="s">
        <v>7</v>
      </c>
      <c r="B38" s="94">
        <v>61707056</v>
      </c>
      <c r="C38" s="5">
        <v>7614988</v>
      </c>
      <c r="D38" s="94">
        <v>11303828</v>
      </c>
    </row>
    <row r="39" spans="1:11">
      <c r="A39" s="21" t="s">
        <v>8</v>
      </c>
      <c r="B39" s="94">
        <v>160074986</v>
      </c>
      <c r="C39" s="5">
        <v>11655095</v>
      </c>
      <c r="D39" s="94">
        <v>30773820</v>
      </c>
    </row>
    <row r="40" spans="1:11">
      <c r="A40" s="21" t="s">
        <v>9</v>
      </c>
      <c r="B40" s="94">
        <v>53428642</v>
      </c>
      <c r="C40" s="5">
        <v>7472836</v>
      </c>
      <c r="D40" s="94">
        <v>13310027</v>
      </c>
    </row>
    <row r="41" spans="1:11">
      <c r="A41" s="21" t="s">
        <v>10</v>
      </c>
      <c r="B41" s="94">
        <v>53622948</v>
      </c>
      <c r="C41" s="5">
        <v>9780063</v>
      </c>
      <c r="D41" s="94">
        <v>12081737</v>
      </c>
    </row>
    <row r="42" spans="1:11">
      <c r="A42" s="21" t="s">
        <v>11</v>
      </c>
      <c r="B42" s="94">
        <v>41005636</v>
      </c>
      <c r="C42" s="5">
        <v>6558006</v>
      </c>
      <c r="D42" s="94">
        <v>10801820</v>
      </c>
    </row>
    <row r="43" spans="1:11">
      <c r="A43" s="21" t="s">
        <v>12</v>
      </c>
      <c r="B43" s="94">
        <v>34720262</v>
      </c>
      <c r="C43" s="5">
        <v>4413613</v>
      </c>
      <c r="D43" s="94">
        <v>9050673</v>
      </c>
    </row>
    <row r="44" spans="1:11" ht="6" customHeight="1">
      <c r="A44" s="21"/>
    </row>
    <row r="45" spans="1:11">
      <c r="A45" s="37" t="s">
        <v>13</v>
      </c>
      <c r="B45" s="93">
        <f>SUM(B36:B43)</f>
        <v>597201648</v>
      </c>
      <c r="C45" s="93">
        <f>SUM(C36:C43)</f>
        <v>66070057</v>
      </c>
      <c r="D45" s="93">
        <f>SUM(D36:D43)</f>
        <v>133815949</v>
      </c>
      <c r="F45" s="5"/>
      <c r="G45" s="5"/>
      <c r="H45" s="5"/>
      <c r="I45" s="5"/>
      <c r="J45" s="5"/>
      <c r="K45" s="5"/>
    </row>
  </sheetData>
  <mergeCells count="1">
    <mergeCell ref="A1:D1"/>
  </mergeCells>
  <phoneticPr fontId="0" type="noConversion"/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  <ignoredErrors>
    <ignoredError sqref="B45 C45 D4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F191"/>
  <sheetViews>
    <sheetView zoomScaleNormal="100" workbookViewId="0">
      <selection activeCell="A98" sqref="A98"/>
    </sheetView>
  </sheetViews>
  <sheetFormatPr defaultRowHeight="12.75"/>
  <cols>
    <col min="1" max="1" width="29.42578125" style="21" customWidth="1"/>
    <col min="2" max="2" width="23.140625" style="92" customWidth="1"/>
    <col min="3" max="3" width="22.42578125" style="238" customWidth="1"/>
    <col min="4" max="4" width="9.140625" style="21"/>
    <col min="5" max="5" width="10.85546875" style="21" bestFit="1" customWidth="1"/>
    <col min="6" max="8" width="9.140625" style="21"/>
    <col min="9" max="9" width="11.42578125" style="21" customWidth="1"/>
    <col min="10" max="10" width="11" style="21" customWidth="1"/>
    <col min="11" max="16384" width="9.140625" style="21"/>
  </cols>
  <sheetData>
    <row r="1" spans="1:5" ht="13.5" customHeight="1">
      <c r="A1" s="605" t="s">
        <v>722</v>
      </c>
      <c r="B1" s="605"/>
      <c r="C1" s="605"/>
    </row>
    <row r="2" spans="1:5" ht="13.5" customHeight="1"/>
    <row r="3" spans="1:5" ht="13.5" customHeight="1">
      <c r="A3" s="37" t="s">
        <v>145</v>
      </c>
      <c r="B3" s="88"/>
    </row>
    <row r="4" spans="1:5" ht="13.5" customHeight="1">
      <c r="A4" s="23"/>
      <c r="B4" s="606" t="s">
        <v>14</v>
      </c>
      <c r="C4" s="607"/>
    </row>
    <row r="5" spans="1:5" ht="13.5" customHeight="1">
      <c r="A5" s="26"/>
      <c r="B5" s="608" t="s">
        <v>3</v>
      </c>
      <c r="C5" s="609"/>
    </row>
    <row r="6" spans="1:5" ht="13.5" customHeight="1">
      <c r="A6" s="27" t="s">
        <v>15</v>
      </c>
      <c r="B6" s="610" t="s">
        <v>156</v>
      </c>
      <c r="C6" s="101" t="s">
        <v>16</v>
      </c>
    </row>
    <row r="7" spans="1:5" ht="13.5" customHeight="1">
      <c r="A7" s="90"/>
      <c r="B7" s="611"/>
      <c r="C7" s="292" t="s">
        <v>17</v>
      </c>
    </row>
    <row r="8" spans="1:5" s="11" customFormat="1" ht="13.5" customHeight="1">
      <c r="A8" s="42" t="s">
        <v>18</v>
      </c>
      <c r="B8" s="73">
        <v>256667931</v>
      </c>
      <c r="C8" s="73">
        <v>1634303</v>
      </c>
      <c r="E8" s="14"/>
    </row>
    <row r="9" spans="1:5" s="11" customFormat="1" ht="13.5" customHeight="1">
      <c r="A9" s="81" t="s">
        <v>699</v>
      </c>
      <c r="B9" s="73">
        <v>128035833</v>
      </c>
      <c r="C9" s="73">
        <v>788422.6</v>
      </c>
    </row>
    <row r="10" spans="1:5" s="11" customFormat="1" ht="13.5" customHeight="1">
      <c r="A10" s="81" t="s">
        <v>19</v>
      </c>
      <c r="B10" s="73">
        <v>3089689</v>
      </c>
      <c r="C10" s="73">
        <v>28741.9</v>
      </c>
    </row>
    <row r="11" spans="1:5" s="11" customFormat="1" ht="13.5" customHeight="1">
      <c r="A11" s="81" t="s">
        <v>119</v>
      </c>
      <c r="B11" s="73">
        <v>39315252</v>
      </c>
      <c r="C11" s="73">
        <v>241066.4</v>
      </c>
    </row>
    <row r="12" spans="1:5" s="11" customFormat="1" ht="13.5" customHeight="1">
      <c r="A12" s="81" t="s">
        <v>20</v>
      </c>
      <c r="B12" s="73">
        <v>1046946</v>
      </c>
      <c r="C12" s="73">
        <v>6807.6</v>
      </c>
    </row>
    <row r="13" spans="1:5" s="11" customFormat="1" ht="13.5" customHeight="1">
      <c r="A13" s="81" t="s">
        <v>117</v>
      </c>
      <c r="B13" s="73">
        <v>82795529</v>
      </c>
      <c r="C13" s="73">
        <v>559332.30000000005</v>
      </c>
    </row>
    <row r="14" spans="1:5" s="11" customFormat="1" ht="13.5" customHeight="1">
      <c r="A14" s="81" t="s">
        <v>21</v>
      </c>
      <c r="B14" s="73">
        <v>2384682</v>
      </c>
      <c r="C14" s="73">
        <v>9932.2000000000007</v>
      </c>
    </row>
    <row r="15" spans="1:5" s="11" customFormat="1" ht="13.5" customHeight="1">
      <c r="A15" s="81" t="s">
        <v>120</v>
      </c>
      <c r="B15" s="73">
        <v>6341406</v>
      </c>
      <c r="C15" s="73">
        <v>22043.599999999999</v>
      </c>
    </row>
    <row r="16" spans="1:5" s="11" customFormat="1" ht="13.5" customHeight="1">
      <c r="A16" s="81" t="s">
        <v>22</v>
      </c>
      <c r="B16" s="305">
        <v>36243857</v>
      </c>
      <c r="C16" s="305">
        <v>770917.70000000007</v>
      </c>
      <c r="E16" s="14"/>
    </row>
    <row r="17" spans="1:6" s="11" customFormat="1" ht="13.5" customHeight="1">
      <c r="A17" s="81" t="s">
        <v>121</v>
      </c>
      <c r="B17" s="306">
        <v>19844026</v>
      </c>
      <c r="C17" s="306">
        <v>56240.800000000003</v>
      </c>
    </row>
    <row r="18" spans="1:6" s="11" customFormat="1" ht="13.5" customHeight="1">
      <c r="A18" s="81" t="s">
        <v>122</v>
      </c>
      <c r="B18" s="306">
        <v>16398287</v>
      </c>
      <c r="C18" s="306">
        <v>714612.5</v>
      </c>
    </row>
    <row r="19" spans="1:6" s="11" customFormat="1" ht="13.5" customHeight="1">
      <c r="A19" s="81" t="s">
        <v>123</v>
      </c>
      <c r="B19" s="306">
        <v>1544</v>
      </c>
      <c r="C19" s="306">
        <v>64.400000000000006</v>
      </c>
    </row>
    <row r="20" spans="1:6" s="11" customFormat="1" ht="13.5" customHeight="1">
      <c r="A20" s="81" t="s">
        <v>23</v>
      </c>
      <c r="B20" s="305">
        <v>104103112</v>
      </c>
      <c r="C20" s="305">
        <v>301117.5</v>
      </c>
      <c r="D20" s="74"/>
      <c r="E20" s="14"/>
      <c r="F20" s="14"/>
    </row>
    <row r="21" spans="1:6" s="11" customFormat="1" ht="13.5" customHeight="1">
      <c r="A21" s="81" t="s">
        <v>124</v>
      </c>
      <c r="B21" s="306">
        <v>102576579</v>
      </c>
      <c r="C21" s="306">
        <v>299990.40000000002</v>
      </c>
    </row>
    <row r="22" spans="1:6" s="11" customFormat="1" ht="13.5" customHeight="1">
      <c r="A22" s="81" t="s">
        <v>724</v>
      </c>
      <c r="B22" s="306">
        <v>72869246</v>
      </c>
      <c r="C22" s="306">
        <v>208972</v>
      </c>
    </row>
    <row r="23" spans="1:6" s="11" customFormat="1" ht="13.5" customHeight="1">
      <c r="A23" s="81" t="s">
        <v>126</v>
      </c>
      <c r="B23" s="306">
        <v>17702297</v>
      </c>
      <c r="C23" s="306">
        <v>57036.6</v>
      </c>
    </row>
    <row r="24" spans="1:6" s="11" customFormat="1" ht="13.5" customHeight="1">
      <c r="A24" s="81" t="s">
        <v>127</v>
      </c>
      <c r="B24" s="306" t="s">
        <v>152</v>
      </c>
      <c r="C24" s="306" t="s">
        <v>152</v>
      </c>
    </row>
    <row r="25" spans="1:6" s="11" customFormat="1" ht="13.5" customHeight="1">
      <c r="A25" s="81" t="s">
        <v>24</v>
      </c>
      <c r="B25" s="100" t="s">
        <v>152</v>
      </c>
      <c r="C25" s="100" t="s">
        <v>152</v>
      </c>
    </row>
    <row r="26" spans="1:6" s="11" customFormat="1" ht="13.5" customHeight="1">
      <c r="A26" s="81" t="s">
        <v>25</v>
      </c>
      <c r="B26" s="306">
        <v>661106</v>
      </c>
      <c r="C26" s="306">
        <v>108.1</v>
      </c>
    </row>
    <row r="27" spans="1:6" s="11" customFormat="1" ht="13.5" customHeight="1">
      <c r="A27" s="81" t="s">
        <v>128</v>
      </c>
      <c r="B27" s="306">
        <v>865427</v>
      </c>
      <c r="C27" s="306">
        <v>1019</v>
      </c>
    </row>
    <row r="28" spans="1:6" s="11" customFormat="1" ht="13.5" customHeight="1">
      <c r="A28" s="81" t="s">
        <v>129</v>
      </c>
      <c r="B28" s="306">
        <v>24628034</v>
      </c>
      <c r="C28" s="306">
        <v>55699.4</v>
      </c>
    </row>
    <row r="29" spans="1:6" s="11" customFormat="1" ht="13.5" customHeight="1">
      <c r="A29" s="81" t="s">
        <v>130</v>
      </c>
      <c r="B29" s="306">
        <v>17261271</v>
      </c>
      <c r="C29" s="306">
        <v>36753.9</v>
      </c>
    </row>
    <row r="30" spans="1:6" s="11" customFormat="1" ht="13.5" customHeight="1">
      <c r="A30" s="81" t="s">
        <v>131</v>
      </c>
      <c r="B30" s="306">
        <v>5487054</v>
      </c>
      <c r="C30" s="306">
        <v>12949.7</v>
      </c>
    </row>
    <row r="31" spans="1:6" s="11" customFormat="1" ht="13.5" customHeight="1">
      <c r="A31" s="81" t="s">
        <v>132</v>
      </c>
      <c r="B31" s="306">
        <v>12054686</v>
      </c>
      <c r="C31" s="306">
        <v>408609.5</v>
      </c>
    </row>
    <row r="32" spans="1:6" s="11" customFormat="1" ht="13.5" customHeight="1">
      <c r="A32" s="81" t="s">
        <v>26</v>
      </c>
      <c r="B32" s="306">
        <v>30588275</v>
      </c>
      <c r="C32" s="306" t="s">
        <v>153</v>
      </c>
    </row>
    <row r="33" spans="1:3" s="11" customFormat="1" ht="13.5" customHeight="1">
      <c r="A33" s="81" t="s">
        <v>141</v>
      </c>
      <c r="B33" s="75">
        <v>493375626</v>
      </c>
      <c r="C33" s="75" t="s">
        <v>153</v>
      </c>
    </row>
    <row r="34" spans="1:3" s="11" customFormat="1" ht="13.5" customHeight="1">
      <c r="A34" s="81" t="s">
        <v>144</v>
      </c>
      <c r="B34" s="73">
        <v>50139942</v>
      </c>
      <c r="C34" s="73">
        <v>35754.400000000001</v>
      </c>
    </row>
    <row r="35" spans="1:3" s="11" customFormat="1" ht="13.5" customHeight="1">
      <c r="A35" s="81" t="s">
        <v>133</v>
      </c>
      <c r="B35" s="73">
        <v>132074750</v>
      </c>
      <c r="C35" s="73">
        <v>98219.8</v>
      </c>
    </row>
    <row r="36" spans="1:3" s="11" customFormat="1" ht="13.5" customHeight="1">
      <c r="A36" s="81" t="s">
        <v>134</v>
      </c>
      <c r="B36" s="73">
        <v>7540</v>
      </c>
      <c r="C36" s="73">
        <v>9.5</v>
      </c>
    </row>
    <row r="37" spans="1:3" s="11" customFormat="1" ht="13.5" customHeight="1">
      <c r="A37" s="81" t="s">
        <v>135</v>
      </c>
      <c r="B37" s="73">
        <v>1976237</v>
      </c>
      <c r="C37" s="73">
        <v>1483.6</v>
      </c>
    </row>
    <row r="38" spans="1:3" s="11" customFormat="1" ht="13.5" customHeight="1">
      <c r="A38" s="81" t="s">
        <v>136</v>
      </c>
      <c r="B38" s="73">
        <v>69473396</v>
      </c>
      <c r="C38" s="73">
        <v>95147.199999999997</v>
      </c>
    </row>
    <row r="39" spans="1:3" s="11" customFormat="1" ht="13.5" customHeight="1">
      <c r="A39" s="81" t="s">
        <v>137</v>
      </c>
      <c r="B39" s="73">
        <v>2148001</v>
      </c>
      <c r="C39" s="73">
        <v>733.6</v>
      </c>
    </row>
    <row r="40" spans="1:3" s="11" customFormat="1" ht="13.5" customHeight="1">
      <c r="A40" s="81" t="s">
        <v>138</v>
      </c>
      <c r="B40" s="73">
        <v>236124645</v>
      </c>
      <c r="C40" s="73">
        <v>5068392.5</v>
      </c>
    </row>
    <row r="41" spans="1:3" s="11" customFormat="1" ht="13.5" customHeight="1">
      <c r="A41" s="81" t="s">
        <v>139</v>
      </c>
      <c r="B41" s="73">
        <v>77047023</v>
      </c>
      <c r="C41" s="73">
        <v>655378.4</v>
      </c>
    </row>
    <row r="42" spans="1:3" s="11" customFormat="1" ht="13.5" customHeight="1">
      <c r="A42" s="81" t="s">
        <v>140</v>
      </c>
      <c r="B42" s="73">
        <v>34300</v>
      </c>
      <c r="C42" s="73">
        <v>85.5</v>
      </c>
    </row>
    <row r="43" spans="1:3" s="11" customFormat="1" ht="13.5" customHeight="1">
      <c r="A43" s="81" t="s">
        <v>27</v>
      </c>
      <c r="B43" s="73">
        <v>28175814</v>
      </c>
      <c r="C43" s="73" t="s">
        <v>153</v>
      </c>
    </row>
    <row r="44" spans="1:3" s="11" customFormat="1" ht="13.5" customHeight="1">
      <c r="A44" s="82" t="s">
        <v>28</v>
      </c>
      <c r="B44" s="75">
        <v>597201648</v>
      </c>
      <c r="C44" s="307" t="s">
        <v>153</v>
      </c>
    </row>
    <row r="45" spans="1:3" s="11" customFormat="1" ht="13.5" customHeight="1">
      <c r="A45" s="83" t="s">
        <v>29</v>
      </c>
      <c r="B45" s="76">
        <v>1090577274</v>
      </c>
      <c r="C45" s="76" t="s">
        <v>153</v>
      </c>
    </row>
    <row r="46" spans="1:3" s="11" customFormat="1" ht="13.5" customHeight="1">
      <c r="A46" s="83"/>
      <c r="B46" s="76"/>
      <c r="C46" s="76"/>
    </row>
    <row r="47" spans="1:3" ht="13.5" customHeight="1">
      <c r="A47" s="42"/>
      <c r="B47" s="36"/>
      <c r="C47" s="308"/>
    </row>
    <row r="48" spans="1:3" ht="13.5" customHeight="1">
      <c r="B48" s="76"/>
      <c r="C48" s="76"/>
    </row>
    <row r="49" spans="1:5" ht="13.5" customHeight="1">
      <c r="A49" s="605" t="s">
        <v>700</v>
      </c>
      <c r="B49" s="605"/>
      <c r="C49" s="605"/>
    </row>
    <row r="50" spans="1:5" ht="13.5" customHeight="1">
      <c r="B50" s="238"/>
    </row>
    <row r="51" spans="1:5" ht="13.5" customHeight="1">
      <c r="A51" s="37" t="s">
        <v>145</v>
      </c>
      <c r="B51" s="238"/>
    </row>
    <row r="52" spans="1:5" ht="13.5" customHeight="1">
      <c r="A52" s="23"/>
      <c r="B52" s="606" t="s">
        <v>14</v>
      </c>
      <c r="C52" s="607"/>
    </row>
    <row r="53" spans="1:5" ht="13.5" customHeight="1">
      <c r="A53" s="26"/>
      <c r="B53" s="608" t="s">
        <v>3</v>
      </c>
      <c r="C53" s="609"/>
    </row>
    <row r="54" spans="1:5" ht="13.5" customHeight="1">
      <c r="A54" s="27" t="s">
        <v>15</v>
      </c>
      <c r="B54" s="610" t="s">
        <v>156</v>
      </c>
      <c r="C54" s="101" t="s">
        <v>16</v>
      </c>
    </row>
    <row r="55" spans="1:5" ht="13.5" customHeight="1">
      <c r="A55" s="90"/>
      <c r="B55" s="611"/>
      <c r="C55" s="292" t="s">
        <v>17</v>
      </c>
    </row>
    <row r="56" spans="1:5" s="11" customFormat="1" ht="13.5" customHeight="1">
      <c r="A56" s="39" t="s">
        <v>18</v>
      </c>
      <c r="B56" s="73">
        <v>14057423</v>
      </c>
      <c r="C56" s="73">
        <v>113007.49999999999</v>
      </c>
    </row>
    <row r="57" spans="1:5" s="11" customFormat="1" ht="13.5" customHeight="1">
      <c r="A57" s="81" t="s">
        <v>118</v>
      </c>
      <c r="B57" s="73">
        <v>6666542</v>
      </c>
      <c r="C57" s="73">
        <v>54702.1</v>
      </c>
    </row>
    <row r="58" spans="1:5" s="11" customFormat="1" ht="13.5" customHeight="1">
      <c r="A58" s="81" t="s">
        <v>19</v>
      </c>
      <c r="B58" s="73">
        <v>70623</v>
      </c>
      <c r="C58" s="73">
        <v>496.9</v>
      </c>
    </row>
    <row r="59" spans="1:5" s="11" customFormat="1" ht="13.5" customHeight="1">
      <c r="A59" s="81" t="s">
        <v>119</v>
      </c>
      <c r="B59" s="73">
        <v>2962977</v>
      </c>
      <c r="C59" s="73">
        <v>21699.4</v>
      </c>
    </row>
    <row r="60" spans="1:5" s="11" customFormat="1" ht="13.5" customHeight="1">
      <c r="A60" s="81" t="s">
        <v>20</v>
      </c>
      <c r="B60" s="73">
        <v>144179</v>
      </c>
      <c r="C60" s="73">
        <v>1146.4000000000001</v>
      </c>
    </row>
    <row r="61" spans="1:5" s="11" customFormat="1" ht="13.5" customHeight="1">
      <c r="A61" s="81" t="s">
        <v>117</v>
      </c>
      <c r="B61" s="73">
        <v>3797714</v>
      </c>
      <c r="C61" s="73">
        <v>33007</v>
      </c>
    </row>
    <row r="62" spans="1:5" s="11" customFormat="1" ht="13.5" customHeight="1">
      <c r="A62" s="81" t="s">
        <v>21</v>
      </c>
      <c r="B62" s="73">
        <v>415388</v>
      </c>
      <c r="C62" s="73">
        <v>1955.7</v>
      </c>
    </row>
    <row r="63" spans="1:5" s="11" customFormat="1" ht="13.5" customHeight="1">
      <c r="A63" s="81" t="s">
        <v>120</v>
      </c>
      <c r="B63" s="73">
        <v>336029</v>
      </c>
      <c r="C63" s="73">
        <v>1540.2</v>
      </c>
    </row>
    <row r="64" spans="1:5" s="11" customFormat="1" ht="13.5" customHeight="1">
      <c r="A64" s="39" t="s">
        <v>22</v>
      </c>
      <c r="B64" s="305">
        <v>579678</v>
      </c>
      <c r="C64" s="305">
        <v>9956.2999999999993</v>
      </c>
      <c r="D64" s="14"/>
      <c r="E64" s="14"/>
    </row>
    <row r="65" spans="1:4" s="11" customFormat="1" ht="13.5" customHeight="1">
      <c r="A65" s="81" t="s">
        <v>121</v>
      </c>
      <c r="B65" s="306">
        <v>397351</v>
      </c>
      <c r="C65" s="306">
        <v>2371.9</v>
      </c>
    </row>
    <row r="66" spans="1:4" s="11" customFormat="1" ht="13.5" customHeight="1">
      <c r="A66" s="81" t="s">
        <v>122</v>
      </c>
      <c r="B66" s="306">
        <v>182292</v>
      </c>
      <c r="C66" s="306">
        <v>7582.9</v>
      </c>
    </row>
    <row r="67" spans="1:4" s="11" customFormat="1" ht="13.5" customHeight="1">
      <c r="A67" s="81" t="s">
        <v>123</v>
      </c>
      <c r="B67" s="306">
        <v>35</v>
      </c>
      <c r="C67" s="306">
        <v>1.5</v>
      </c>
    </row>
    <row r="68" spans="1:4" s="11" customFormat="1" ht="13.5" customHeight="1">
      <c r="A68" s="39" t="s">
        <v>23</v>
      </c>
      <c r="B68" s="305">
        <v>1784204</v>
      </c>
      <c r="C68" s="305">
        <v>5317.7000000000007</v>
      </c>
      <c r="D68" s="71"/>
    </row>
    <row r="69" spans="1:4" s="11" customFormat="1" ht="13.5" customHeight="1">
      <c r="A69" s="81" t="s">
        <v>124</v>
      </c>
      <c r="B69" s="306">
        <v>1776688</v>
      </c>
      <c r="C69" s="306">
        <v>5298.1</v>
      </c>
    </row>
    <row r="70" spans="1:4" s="11" customFormat="1" ht="13.5" customHeight="1">
      <c r="A70" s="81" t="s">
        <v>724</v>
      </c>
      <c r="B70" s="306">
        <v>802179</v>
      </c>
      <c r="C70" s="306">
        <v>2318.6999999999998</v>
      </c>
    </row>
    <row r="71" spans="1:4" s="11" customFormat="1" ht="13.5" customHeight="1">
      <c r="A71" s="81" t="s">
        <v>126</v>
      </c>
      <c r="B71" s="306">
        <v>410083</v>
      </c>
      <c r="C71" s="306">
        <v>1286.8</v>
      </c>
    </row>
    <row r="72" spans="1:4" s="11" customFormat="1" ht="13.5" customHeight="1">
      <c r="A72" s="81" t="s">
        <v>127</v>
      </c>
      <c r="B72" s="306" t="s">
        <v>152</v>
      </c>
      <c r="C72" s="306" t="s">
        <v>152</v>
      </c>
    </row>
    <row r="73" spans="1:4" s="11" customFormat="1" ht="13.5" customHeight="1">
      <c r="A73" s="81" t="s">
        <v>24</v>
      </c>
      <c r="B73" s="100" t="s">
        <v>152</v>
      </c>
      <c r="C73" s="100" t="s">
        <v>152</v>
      </c>
    </row>
    <row r="74" spans="1:4" s="11" customFormat="1" ht="13.5" customHeight="1">
      <c r="A74" s="81" t="s">
        <v>25</v>
      </c>
      <c r="B74" s="306" t="s">
        <v>152</v>
      </c>
      <c r="C74" s="306" t="s">
        <v>152</v>
      </c>
    </row>
    <row r="75" spans="1:4" s="11" customFormat="1" ht="13.5" customHeight="1">
      <c r="A75" s="81" t="s">
        <v>128</v>
      </c>
      <c r="B75" s="306">
        <v>7516</v>
      </c>
      <c r="C75" s="306">
        <v>19.600000000000001</v>
      </c>
    </row>
    <row r="76" spans="1:4" s="11" customFormat="1" ht="13.5" customHeight="1">
      <c r="A76" s="81" t="s">
        <v>129</v>
      </c>
      <c r="B76" s="306">
        <v>25893</v>
      </c>
      <c r="C76" s="306">
        <v>29.4</v>
      </c>
    </row>
    <row r="77" spans="1:4" s="11" customFormat="1" ht="13.5" customHeight="1">
      <c r="A77" s="81" t="s">
        <v>130</v>
      </c>
      <c r="B77" s="306">
        <v>965647</v>
      </c>
      <c r="C77" s="306">
        <v>2668.9</v>
      </c>
    </row>
    <row r="78" spans="1:4" s="11" customFormat="1" ht="13.5" customHeight="1">
      <c r="A78" s="81" t="s">
        <v>131</v>
      </c>
      <c r="B78" s="306">
        <v>2307882</v>
      </c>
      <c r="C78" s="306">
        <v>3912.7</v>
      </c>
    </row>
    <row r="79" spans="1:4" s="11" customFormat="1" ht="13.5" customHeight="1">
      <c r="A79" s="81" t="s">
        <v>132</v>
      </c>
      <c r="B79" s="306">
        <v>27043317</v>
      </c>
      <c r="C79" s="306">
        <v>1105481.6000000001</v>
      </c>
    </row>
    <row r="80" spans="1:4" s="11" customFormat="1" ht="13.5" customHeight="1">
      <c r="A80" s="81" t="s">
        <v>26</v>
      </c>
      <c r="B80" s="306">
        <v>9483427</v>
      </c>
      <c r="C80" s="306" t="s">
        <v>153</v>
      </c>
    </row>
    <row r="81" spans="1:3" s="11" customFormat="1" ht="13.5" customHeight="1">
      <c r="A81" s="82" t="s">
        <v>141</v>
      </c>
      <c r="B81" s="75">
        <v>56583500</v>
      </c>
      <c r="C81" s="75" t="s">
        <v>153</v>
      </c>
    </row>
    <row r="82" spans="1:3" s="11" customFormat="1" ht="13.5" customHeight="1">
      <c r="A82" s="81" t="s">
        <v>144</v>
      </c>
      <c r="B82" s="73">
        <v>42904890</v>
      </c>
      <c r="C82" s="73">
        <v>31079.3</v>
      </c>
    </row>
    <row r="83" spans="1:3" s="11" customFormat="1" ht="13.5" customHeight="1">
      <c r="A83" s="81" t="s">
        <v>133</v>
      </c>
      <c r="B83" s="73">
        <v>9242232</v>
      </c>
      <c r="C83" s="73">
        <v>7667.9</v>
      </c>
    </row>
    <row r="84" spans="1:3" s="11" customFormat="1" ht="13.5" customHeight="1">
      <c r="A84" s="81" t="s">
        <v>134</v>
      </c>
      <c r="B84" s="73">
        <v>8820</v>
      </c>
      <c r="C84" s="73">
        <v>3.1</v>
      </c>
    </row>
    <row r="85" spans="1:3" s="11" customFormat="1" ht="13.5" customHeight="1">
      <c r="A85" s="81" t="s">
        <v>135</v>
      </c>
      <c r="B85" s="73">
        <v>1130274</v>
      </c>
      <c r="C85" s="73">
        <v>887.5</v>
      </c>
    </row>
    <row r="86" spans="1:3" s="11" customFormat="1" ht="13.5" customHeight="1">
      <c r="A86" s="81" t="s">
        <v>136</v>
      </c>
      <c r="B86" s="73">
        <v>51590</v>
      </c>
      <c r="C86" s="73">
        <v>186.4</v>
      </c>
    </row>
    <row r="87" spans="1:3" s="11" customFormat="1" ht="13.5" customHeight="1">
      <c r="A87" s="81" t="s">
        <v>137</v>
      </c>
      <c r="B87" s="73">
        <v>101271</v>
      </c>
      <c r="C87" s="73">
        <v>83.5</v>
      </c>
    </row>
    <row r="88" spans="1:3" s="11" customFormat="1" ht="13.5" customHeight="1">
      <c r="A88" s="81" t="s">
        <v>138</v>
      </c>
      <c r="B88" s="73">
        <v>7233015</v>
      </c>
      <c r="C88" s="73">
        <v>25336.400000000001</v>
      </c>
    </row>
    <row r="89" spans="1:3" s="11" customFormat="1" ht="13.5" customHeight="1">
      <c r="A89" s="81" t="s">
        <v>139</v>
      </c>
      <c r="B89" s="73">
        <v>225072</v>
      </c>
      <c r="C89" s="73">
        <v>2401.6999999999998</v>
      </c>
    </row>
    <row r="90" spans="1:3" s="11" customFormat="1" ht="13.5" customHeight="1">
      <c r="A90" s="81" t="s">
        <v>140</v>
      </c>
      <c r="B90" s="73" t="s">
        <v>152</v>
      </c>
      <c r="C90" s="73" t="s">
        <v>152</v>
      </c>
    </row>
    <row r="91" spans="1:3" s="11" customFormat="1" ht="13.5" customHeight="1">
      <c r="A91" s="81" t="s">
        <v>27</v>
      </c>
      <c r="B91" s="73">
        <v>5172893</v>
      </c>
      <c r="C91" s="73" t="s">
        <v>153</v>
      </c>
    </row>
    <row r="92" spans="1:3" s="11" customFormat="1" ht="13.5" customHeight="1">
      <c r="A92" s="82" t="s">
        <v>28</v>
      </c>
      <c r="B92" s="75">
        <v>66070057</v>
      </c>
      <c r="C92" s="307" t="s">
        <v>153</v>
      </c>
    </row>
    <row r="93" spans="1:3" s="11" customFormat="1" ht="13.5" customHeight="1">
      <c r="A93" s="83" t="s">
        <v>29</v>
      </c>
      <c r="B93" s="76">
        <v>122653557</v>
      </c>
      <c r="C93" s="76" t="s">
        <v>153</v>
      </c>
    </row>
    <row r="94" spans="1:3" s="11" customFormat="1" ht="13.5" customHeight="1">
      <c r="A94" s="12"/>
      <c r="B94" s="46"/>
      <c r="C94" s="309"/>
    </row>
    <row r="95" spans="1:3" s="11" customFormat="1" ht="13.5" customHeight="1">
      <c r="B95" s="237"/>
      <c r="C95" s="237"/>
    </row>
    <row r="96" spans="1:3" s="11" customFormat="1" ht="13.5" customHeight="1">
      <c r="B96" s="237"/>
      <c r="C96" s="237"/>
    </row>
    <row r="97" spans="1:5" ht="13.5" customHeight="1">
      <c r="A97" s="605" t="s">
        <v>836</v>
      </c>
      <c r="B97" s="605"/>
      <c r="C97" s="605"/>
    </row>
    <row r="98" spans="1:5" ht="13.5" customHeight="1">
      <c r="B98" s="238"/>
    </row>
    <row r="99" spans="1:5" ht="13.5" customHeight="1">
      <c r="A99" s="37" t="s">
        <v>145</v>
      </c>
      <c r="B99" s="238"/>
    </row>
    <row r="100" spans="1:5" ht="13.5" customHeight="1">
      <c r="A100" s="23"/>
      <c r="B100" s="606" t="s">
        <v>14</v>
      </c>
      <c r="C100" s="607"/>
    </row>
    <row r="101" spans="1:5" ht="13.5" customHeight="1">
      <c r="A101" s="26"/>
      <c r="B101" s="608" t="s">
        <v>3</v>
      </c>
      <c r="C101" s="609"/>
    </row>
    <row r="102" spans="1:5" ht="13.5" customHeight="1">
      <c r="A102" s="27" t="s">
        <v>15</v>
      </c>
      <c r="B102" s="610" t="s">
        <v>156</v>
      </c>
      <c r="C102" s="101" t="s">
        <v>16</v>
      </c>
    </row>
    <row r="103" spans="1:5" ht="13.5" customHeight="1">
      <c r="A103" s="90"/>
      <c r="B103" s="611"/>
      <c r="C103" s="292" t="s">
        <v>17</v>
      </c>
    </row>
    <row r="104" spans="1:5" ht="13.5" customHeight="1">
      <c r="A104" s="42" t="s">
        <v>18</v>
      </c>
      <c r="B104" s="73">
        <v>83373973</v>
      </c>
      <c r="C104" s="73">
        <v>685788.7</v>
      </c>
    </row>
    <row r="105" spans="1:5" ht="13.5" customHeight="1">
      <c r="A105" s="81" t="s">
        <v>118</v>
      </c>
      <c r="B105" s="73">
        <v>38087894</v>
      </c>
      <c r="C105" s="73">
        <v>301166.7</v>
      </c>
    </row>
    <row r="106" spans="1:5" ht="13.5" customHeight="1">
      <c r="A106" s="81" t="s">
        <v>19</v>
      </c>
      <c r="B106" s="73">
        <v>823363</v>
      </c>
      <c r="C106" s="73">
        <v>7708.3</v>
      </c>
    </row>
    <row r="107" spans="1:5" ht="13.5" customHeight="1">
      <c r="A107" s="81" t="s">
        <v>119</v>
      </c>
      <c r="B107" s="73">
        <v>8774611</v>
      </c>
      <c r="C107" s="73">
        <v>67518.600000000006</v>
      </c>
    </row>
    <row r="108" spans="1:5" ht="13.5" customHeight="1">
      <c r="A108" s="81" t="s">
        <v>20</v>
      </c>
      <c r="B108" s="73">
        <v>961188</v>
      </c>
      <c r="C108" s="73">
        <v>7139.7</v>
      </c>
    </row>
    <row r="109" spans="1:5" ht="13.5" customHeight="1">
      <c r="A109" s="81" t="s">
        <v>117</v>
      </c>
      <c r="B109" s="73">
        <v>33573053</v>
      </c>
      <c r="C109" s="73">
        <v>293052.2</v>
      </c>
    </row>
    <row r="110" spans="1:5" ht="13.5" customHeight="1">
      <c r="A110" s="81" t="s">
        <v>21</v>
      </c>
      <c r="B110" s="73">
        <v>1153864</v>
      </c>
      <c r="C110" s="73">
        <v>9203.2000000000007</v>
      </c>
    </row>
    <row r="111" spans="1:5" ht="13.5" customHeight="1">
      <c r="A111" s="81" t="s">
        <v>120</v>
      </c>
      <c r="B111" s="73">
        <v>1987988</v>
      </c>
      <c r="C111" s="73">
        <v>7222.7</v>
      </c>
    </row>
    <row r="112" spans="1:5" ht="13.5" customHeight="1">
      <c r="A112" s="42" t="s">
        <v>22</v>
      </c>
      <c r="B112" s="305">
        <v>3567496</v>
      </c>
      <c r="C112" s="305">
        <v>54856.1</v>
      </c>
      <c r="E112" s="31"/>
    </row>
    <row r="113" spans="1:5" ht="13.5" customHeight="1">
      <c r="A113" s="81" t="s">
        <v>121</v>
      </c>
      <c r="B113" s="306">
        <v>2538517</v>
      </c>
      <c r="C113" s="306">
        <v>14899.9</v>
      </c>
    </row>
    <row r="114" spans="1:5" ht="13.5" customHeight="1">
      <c r="A114" s="81" t="s">
        <v>122</v>
      </c>
      <c r="B114" s="306">
        <v>1028979</v>
      </c>
      <c r="C114" s="306">
        <v>39956.199999999997</v>
      </c>
    </row>
    <row r="115" spans="1:5" ht="13.5" customHeight="1">
      <c r="A115" s="81" t="s">
        <v>123</v>
      </c>
      <c r="B115" s="306" t="s">
        <v>152</v>
      </c>
      <c r="C115" s="306" t="s">
        <v>152</v>
      </c>
    </row>
    <row r="116" spans="1:5" ht="13.5" customHeight="1">
      <c r="A116" s="42" t="s">
        <v>23</v>
      </c>
      <c r="B116" s="305">
        <v>6492307</v>
      </c>
      <c r="C116" s="305">
        <v>21795.7</v>
      </c>
      <c r="E116" s="31"/>
    </row>
    <row r="117" spans="1:5" ht="13.5" customHeight="1">
      <c r="A117" s="81" t="s">
        <v>124</v>
      </c>
      <c r="B117" s="306">
        <v>5967336</v>
      </c>
      <c r="C117" s="306">
        <v>20721</v>
      </c>
    </row>
    <row r="118" spans="1:5" ht="13.5" customHeight="1">
      <c r="A118" s="81" t="s">
        <v>724</v>
      </c>
      <c r="B118" s="306">
        <v>1240767</v>
      </c>
      <c r="C118" s="306">
        <v>4034.2</v>
      </c>
    </row>
    <row r="119" spans="1:5" ht="13.5" customHeight="1">
      <c r="A119" s="81" t="s">
        <v>126</v>
      </c>
      <c r="B119" s="306">
        <v>1949155</v>
      </c>
      <c r="C119" s="306">
        <v>7326.6</v>
      </c>
    </row>
    <row r="120" spans="1:5" ht="13.5" customHeight="1">
      <c r="A120" s="81" t="s">
        <v>127</v>
      </c>
      <c r="B120" s="306" t="s">
        <v>152</v>
      </c>
      <c r="C120" s="306" t="s">
        <v>152</v>
      </c>
    </row>
    <row r="121" spans="1:5" ht="13.5" customHeight="1">
      <c r="A121" s="81" t="s">
        <v>24</v>
      </c>
      <c r="B121" s="100" t="s">
        <v>152</v>
      </c>
      <c r="C121" s="100" t="s">
        <v>152</v>
      </c>
    </row>
    <row r="122" spans="1:5" ht="13.5" customHeight="1">
      <c r="A122" s="81" t="s">
        <v>25</v>
      </c>
      <c r="B122" s="306" t="s">
        <v>152</v>
      </c>
      <c r="C122" s="306" t="s">
        <v>152</v>
      </c>
    </row>
    <row r="123" spans="1:5" ht="13.5" customHeight="1">
      <c r="A123" s="81" t="s">
        <v>128</v>
      </c>
      <c r="B123" s="306">
        <v>524971</v>
      </c>
      <c r="C123" s="306">
        <v>1074.7</v>
      </c>
    </row>
    <row r="124" spans="1:5" ht="13.5" customHeight="1">
      <c r="A124" s="81" t="s">
        <v>129</v>
      </c>
      <c r="B124" s="306">
        <v>954173</v>
      </c>
      <c r="C124" s="306">
        <v>7255.1</v>
      </c>
    </row>
    <row r="125" spans="1:5" ht="13.5" customHeight="1">
      <c r="A125" s="81" t="s">
        <v>130</v>
      </c>
      <c r="B125" s="306">
        <v>1865368</v>
      </c>
      <c r="C125" s="306">
        <v>8097.4</v>
      </c>
    </row>
    <row r="126" spans="1:5" ht="13.5" customHeight="1">
      <c r="A126" s="81" t="s">
        <v>131</v>
      </c>
      <c r="B126" s="306">
        <v>4504</v>
      </c>
      <c r="C126" s="306">
        <v>8.4</v>
      </c>
    </row>
    <row r="127" spans="1:5" ht="13.5" customHeight="1">
      <c r="A127" s="81" t="s">
        <v>132</v>
      </c>
      <c r="B127" s="306">
        <v>59495654</v>
      </c>
      <c r="C127" s="306">
        <v>1749321.4</v>
      </c>
    </row>
    <row r="128" spans="1:5" ht="13.5" customHeight="1">
      <c r="A128" s="81" t="s">
        <v>26</v>
      </c>
      <c r="B128" s="306">
        <v>12352949</v>
      </c>
      <c r="C128" s="306" t="s">
        <v>153</v>
      </c>
    </row>
    <row r="129" spans="1:3" ht="13.5" customHeight="1">
      <c r="A129" s="82" t="s">
        <v>141</v>
      </c>
      <c r="B129" s="75">
        <v>170094412</v>
      </c>
      <c r="C129" s="75" t="s">
        <v>153</v>
      </c>
    </row>
    <row r="130" spans="1:3" ht="13.5" customHeight="1">
      <c r="A130" s="81" t="s">
        <v>144</v>
      </c>
      <c r="B130" s="73">
        <v>73187270</v>
      </c>
      <c r="C130" s="73">
        <v>55385.4</v>
      </c>
    </row>
    <row r="131" spans="1:3" ht="13.5" customHeight="1">
      <c r="A131" s="81" t="s">
        <v>133</v>
      </c>
      <c r="B131" s="73">
        <v>27198926</v>
      </c>
      <c r="C131" s="73">
        <v>18106.099999999999</v>
      </c>
    </row>
    <row r="132" spans="1:3" ht="13.5" customHeight="1">
      <c r="A132" s="81" t="s">
        <v>134</v>
      </c>
      <c r="B132" s="73">
        <v>40781</v>
      </c>
      <c r="C132" s="73">
        <v>18.7</v>
      </c>
    </row>
    <row r="133" spans="1:3" ht="13.5" customHeight="1">
      <c r="A133" s="81" t="s">
        <v>135</v>
      </c>
      <c r="B133" s="73">
        <v>1786466</v>
      </c>
      <c r="C133" s="73">
        <v>1519.7</v>
      </c>
    </row>
    <row r="134" spans="1:3" ht="13.5" customHeight="1">
      <c r="A134" s="81" t="s">
        <v>136</v>
      </c>
      <c r="B134" s="73">
        <v>22946025</v>
      </c>
      <c r="C134" s="73">
        <v>16086.5</v>
      </c>
    </row>
    <row r="135" spans="1:3" ht="13.5" customHeight="1">
      <c r="A135" s="81" t="s">
        <v>137</v>
      </c>
      <c r="B135" s="73">
        <v>1463015</v>
      </c>
      <c r="C135" s="73">
        <v>764</v>
      </c>
    </row>
    <row r="136" spans="1:3" ht="13.5" customHeight="1">
      <c r="A136" s="81" t="s">
        <v>138</v>
      </c>
      <c r="B136" s="73">
        <v>223601</v>
      </c>
      <c r="C136" s="73">
        <v>747.3</v>
      </c>
    </row>
    <row r="137" spans="1:3" ht="13.5" customHeight="1">
      <c r="A137" s="81" t="s">
        <v>139</v>
      </c>
      <c r="B137" s="73">
        <v>1112301</v>
      </c>
      <c r="C137" s="73">
        <v>13965.9</v>
      </c>
    </row>
    <row r="138" spans="1:3" ht="13.5" customHeight="1">
      <c r="A138" s="81" t="s">
        <v>140</v>
      </c>
      <c r="B138" s="73">
        <v>14366</v>
      </c>
      <c r="C138" s="73">
        <v>21.9</v>
      </c>
    </row>
    <row r="139" spans="1:3" ht="13.5" customHeight="1">
      <c r="A139" s="81" t="s">
        <v>27</v>
      </c>
      <c r="B139" s="73">
        <v>5843198</v>
      </c>
      <c r="C139" s="73" t="s">
        <v>153</v>
      </c>
    </row>
    <row r="140" spans="1:3" ht="13.5" customHeight="1">
      <c r="A140" s="82" t="s">
        <v>28</v>
      </c>
      <c r="B140" s="75">
        <v>133815949</v>
      </c>
      <c r="C140" s="77" t="s">
        <v>153</v>
      </c>
    </row>
    <row r="141" spans="1:3" ht="13.5" customHeight="1">
      <c r="A141" s="83" t="s">
        <v>29</v>
      </c>
      <c r="B141" s="76">
        <v>303910361</v>
      </c>
      <c r="C141" s="76" t="s">
        <v>153</v>
      </c>
    </row>
    <row r="142" spans="1:3" ht="13.5" customHeight="1">
      <c r="A142" s="42"/>
      <c r="B142" s="36"/>
      <c r="C142" s="308"/>
    </row>
    <row r="143" spans="1:3" ht="13.5" customHeight="1">
      <c r="B143" s="238"/>
    </row>
    <row r="144" spans="1:3" ht="13.5" customHeight="1">
      <c r="B144" s="238"/>
    </row>
    <row r="145" spans="1:5" ht="13.5" customHeight="1">
      <c r="A145" s="605" t="s">
        <v>835</v>
      </c>
      <c r="B145" s="605"/>
      <c r="C145" s="605"/>
    </row>
    <row r="146" spans="1:5" ht="13.5" customHeight="1">
      <c r="B146" s="238"/>
    </row>
    <row r="147" spans="1:5" ht="13.5" customHeight="1">
      <c r="A147" s="37" t="s">
        <v>145</v>
      </c>
      <c r="B147" s="238"/>
    </row>
    <row r="148" spans="1:5" ht="13.5" customHeight="1">
      <c r="A148" s="23"/>
      <c r="B148" s="606" t="s">
        <v>14</v>
      </c>
      <c r="C148" s="607"/>
    </row>
    <row r="149" spans="1:5" ht="13.5" customHeight="1">
      <c r="A149" s="26"/>
      <c r="B149" s="608" t="s">
        <v>3</v>
      </c>
      <c r="C149" s="609"/>
    </row>
    <row r="150" spans="1:5" ht="13.5" customHeight="1">
      <c r="A150" s="27" t="s">
        <v>15</v>
      </c>
      <c r="B150" s="610" t="s">
        <v>156</v>
      </c>
      <c r="C150" s="101" t="s">
        <v>16</v>
      </c>
    </row>
    <row r="151" spans="1:5" ht="13.5" customHeight="1">
      <c r="A151" s="90"/>
      <c r="B151" s="611"/>
      <c r="C151" s="292" t="s">
        <v>17</v>
      </c>
    </row>
    <row r="152" spans="1:5" s="11" customFormat="1" ht="13.5" customHeight="1">
      <c r="A152" s="39" t="s">
        <v>18</v>
      </c>
      <c r="B152" s="73">
        <v>76144655</v>
      </c>
      <c r="C152" s="73">
        <v>643903</v>
      </c>
    </row>
    <row r="153" spans="1:5" s="11" customFormat="1" ht="13.5" customHeight="1">
      <c r="A153" s="81" t="s">
        <v>118</v>
      </c>
      <c r="B153" s="73">
        <v>36582286</v>
      </c>
      <c r="C153" s="73">
        <v>279217.5</v>
      </c>
    </row>
    <row r="154" spans="1:5" s="11" customFormat="1" ht="13.5" customHeight="1">
      <c r="A154" s="81" t="s">
        <v>19</v>
      </c>
      <c r="B154" s="73">
        <v>442919</v>
      </c>
      <c r="C154" s="73">
        <v>4072.7</v>
      </c>
    </row>
    <row r="155" spans="1:5" s="11" customFormat="1" ht="13.5" customHeight="1">
      <c r="A155" s="81" t="s">
        <v>119</v>
      </c>
      <c r="B155" s="73">
        <v>5469612</v>
      </c>
      <c r="C155" s="73">
        <v>40539.199999999997</v>
      </c>
    </row>
    <row r="156" spans="1:5" s="11" customFormat="1" ht="13.5" customHeight="1">
      <c r="A156" s="81" t="s">
        <v>20</v>
      </c>
      <c r="B156" s="73">
        <v>871021</v>
      </c>
      <c r="C156" s="73">
        <v>6507.7</v>
      </c>
    </row>
    <row r="157" spans="1:5" s="11" customFormat="1" ht="13.5" customHeight="1">
      <c r="A157" s="81" t="s">
        <v>117</v>
      </c>
      <c r="B157" s="73">
        <v>31636315</v>
      </c>
      <c r="C157" s="73">
        <v>305479.59999999998</v>
      </c>
    </row>
    <row r="158" spans="1:5" s="11" customFormat="1" ht="13.5" customHeight="1">
      <c r="A158" s="81" t="s">
        <v>21</v>
      </c>
      <c r="B158" s="73">
        <v>1142502</v>
      </c>
      <c r="C158" s="73">
        <v>8086.3</v>
      </c>
    </row>
    <row r="159" spans="1:5" s="11" customFormat="1" ht="13.5" customHeight="1">
      <c r="A159" s="81" t="s">
        <v>120</v>
      </c>
      <c r="B159" s="73">
        <v>1991420</v>
      </c>
      <c r="C159" s="73">
        <v>7524.2</v>
      </c>
    </row>
    <row r="160" spans="1:5" s="11" customFormat="1" ht="13.5" customHeight="1">
      <c r="A160" s="39" t="s">
        <v>22</v>
      </c>
      <c r="B160" s="305">
        <v>2363893</v>
      </c>
      <c r="C160" s="305">
        <v>16376.2</v>
      </c>
      <c r="E160" s="14"/>
    </row>
    <row r="161" spans="1:5" s="11" customFormat="1" ht="13.5" customHeight="1">
      <c r="A161" s="81" t="s">
        <v>121</v>
      </c>
      <c r="B161" s="306">
        <v>2188058</v>
      </c>
      <c r="C161" s="306">
        <v>10897</v>
      </c>
    </row>
    <row r="162" spans="1:5" s="11" customFormat="1" ht="13.5" customHeight="1">
      <c r="A162" s="81" t="s">
        <v>122</v>
      </c>
      <c r="B162" s="306">
        <v>175835</v>
      </c>
      <c r="C162" s="306">
        <v>5479.2</v>
      </c>
    </row>
    <row r="163" spans="1:5" s="11" customFormat="1" ht="13.5" customHeight="1">
      <c r="A163" s="81" t="s">
        <v>123</v>
      </c>
      <c r="B163" s="306" t="s">
        <v>152</v>
      </c>
      <c r="C163" s="306" t="s">
        <v>152</v>
      </c>
    </row>
    <row r="164" spans="1:5" s="11" customFormat="1" ht="13.5" customHeight="1">
      <c r="A164" s="39" t="s">
        <v>23</v>
      </c>
      <c r="B164" s="305">
        <v>10839591</v>
      </c>
      <c r="C164" s="305">
        <v>37492.100000000006</v>
      </c>
      <c r="E164" s="14"/>
    </row>
    <row r="165" spans="1:5" s="11" customFormat="1" ht="13.5" customHeight="1">
      <c r="A165" s="81" t="s">
        <v>124</v>
      </c>
      <c r="B165" s="306">
        <v>10157986</v>
      </c>
      <c r="C165" s="306">
        <v>36168.5</v>
      </c>
    </row>
    <row r="166" spans="1:5" s="11" customFormat="1" ht="13.5" customHeight="1">
      <c r="A166" s="81" t="s">
        <v>724</v>
      </c>
      <c r="B166" s="306">
        <v>2575209</v>
      </c>
      <c r="C166" s="306">
        <v>8329.1</v>
      </c>
    </row>
    <row r="167" spans="1:5" s="11" customFormat="1" ht="13.5" customHeight="1">
      <c r="A167" s="81" t="s">
        <v>126</v>
      </c>
      <c r="B167" s="306">
        <v>4182377</v>
      </c>
      <c r="C167" s="306">
        <v>16716.2</v>
      </c>
    </row>
    <row r="168" spans="1:5" s="11" customFormat="1" ht="13.5" customHeight="1">
      <c r="A168" s="81" t="s">
        <v>127</v>
      </c>
      <c r="B168" s="306">
        <v>141878</v>
      </c>
      <c r="C168" s="306">
        <v>544.79999999999995</v>
      </c>
    </row>
    <row r="169" spans="1:5" s="11" customFormat="1" ht="13.5" customHeight="1">
      <c r="A169" s="81" t="s">
        <v>24</v>
      </c>
      <c r="B169" s="100" t="s">
        <v>152</v>
      </c>
      <c r="C169" s="100" t="s">
        <v>152</v>
      </c>
    </row>
    <row r="170" spans="1:5" s="11" customFormat="1" ht="13.5" customHeight="1">
      <c r="A170" s="81" t="s">
        <v>25</v>
      </c>
      <c r="B170" s="306" t="s">
        <v>152</v>
      </c>
      <c r="C170" s="306" t="s">
        <v>152</v>
      </c>
    </row>
    <row r="171" spans="1:5" s="11" customFormat="1" ht="13.5" customHeight="1">
      <c r="A171" s="81" t="s">
        <v>128</v>
      </c>
      <c r="B171" s="306">
        <v>539727</v>
      </c>
      <c r="C171" s="306">
        <v>778.8</v>
      </c>
    </row>
    <row r="172" spans="1:5" s="11" customFormat="1" ht="13.5" customHeight="1">
      <c r="A172" s="81" t="s">
        <v>129</v>
      </c>
      <c r="B172" s="306">
        <v>893300</v>
      </c>
      <c r="C172" s="306">
        <v>4874.6000000000004</v>
      </c>
    </row>
    <row r="173" spans="1:5" s="11" customFormat="1" ht="13.5" customHeight="1">
      <c r="A173" s="81" t="s">
        <v>130</v>
      </c>
      <c r="B173" s="306">
        <v>2560821</v>
      </c>
      <c r="C173" s="306">
        <v>9620.4</v>
      </c>
    </row>
    <row r="174" spans="1:5" s="11" customFormat="1" ht="13.5" customHeight="1">
      <c r="A174" s="81" t="s">
        <v>131</v>
      </c>
      <c r="B174" s="306">
        <v>4833</v>
      </c>
      <c r="C174" s="306">
        <v>9</v>
      </c>
    </row>
    <row r="175" spans="1:5" s="11" customFormat="1" ht="13.5" customHeight="1">
      <c r="A175" s="81" t="s">
        <v>132</v>
      </c>
      <c r="B175" s="306">
        <v>54321000</v>
      </c>
      <c r="C175" s="306">
        <v>1724803.1</v>
      </c>
    </row>
    <row r="176" spans="1:5" s="11" customFormat="1" ht="13.5" customHeight="1">
      <c r="A176" s="81" t="s">
        <v>26</v>
      </c>
      <c r="B176" s="306">
        <v>10948369</v>
      </c>
      <c r="C176" s="306" t="s">
        <v>153</v>
      </c>
    </row>
    <row r="177" spans="1:3" s="11" customFormat="1" ht="13.5" customHeight="1">
      <c r="A177" s="82" t="s">
        <v>141</v>
      </c>
      <c r="B177" s="75">
        <v>160067882</v>
      </c>
      <c r="C177" s="75" t="s">
        <v>153</v>
      </c>
    </row>
    <row r="178" spans="1:3" s="11" customFormat="1" ht="13.5" customHeight="1">
      <c r="A178" s="81" t="s">
        <v>144</v>
      </c>
      <c r="B178" s="73">
        <v>72865728</v>
      </c>
      <c r="C178" s="73">
        <v>51757.9</v>
      </c>
    </row>
    <row r="179" spans="1:3" s="11" customFormat="1" ht="13.5" customHeight="1">
      <c r="A179" s="81" t="s">
        <v>133</v>
      </c>
      <c r="B179" s="73">
        <v>24748752</v>
      </c>
      <c r="C179" s="73">
        <v>16290.1</v>
      </c>
    </row>
    <row r="180" spans="1:3" s="11" customFormat="1" ht="13.5" customHeight="1">
      <c r="A180" s="81" t="s">
        <v>134</v>
      </c>
      <c r="B180" s="73">
        <v>35483</v>
      </c>
      <c r="C180" s="73">
        <v>19.600000000000001</v>
      </c>
    </row>
    <row r="181" spans="1:3" s="11" customFormat="1" ht="13.5" customHeight="1">
      <c r="A181" s="81" t="s">
        <v>135</v>
      </c>
      <c r="B181" s="73">
        <v>1902604</v>
      </c>
      <c r="C181" s="73">
        <v>1880.6</v>
      </c>
    </row>
    <row r="182" spans="1:3" s="11" customFormat="1" ht="13.5" customHeight="1">
      <c r="A182" s="81" t="s">
        <v>136</v>
      </c>
      <c r="B182" s="73">
        <v>26846760</v>
      </c>
      <c r="C182" s="73">
        <v>18796.5</v>
      </c>
    </row>
    <row r="183" spans="1:3" s="11" customFormat="1" ht="13.5" customHeight="1">
      <c r="A183" s="81" t="s">
        <v>137</v>
      </c>
      <c r="B183" s="73">
        <v>1038523</v>
      </c>
      <c r="C183" s="73">
        <v>652.1</v>
      </c>
    </row>
    <row r="184" spans="1:3" s="11" customFormat="1" ht="13.5" customHeight="1">
      <c r="A184" s="81" t="s">
        <v>138</v>
      </c>
      <c r="B184" s="73">
        <v>208804</v>
      </c>
      <c r="C184" s="73">
        <v>714.6</v>
      </c>
    </row>
    <row r="185" spans="1:3" s="11" customFormat="1" ht="13.5" customHeight="1">
      <c r="A185" s="81" t="s">
        <v>139</v>
      </c>
      <c r="B185" s="73">
        <v>1791059</v>
      </c>
      <c r="C185" s="73">
        <v>19761.900000000001</v>
      </c>
    </row>
    <row r="186" spans="1:3" s="11" customFormat="1" ht="13.5" customHeight="1">
      <c r="A186" s="81" t="s">
        <v>140</v>
      </c>
      <c r="B186" s="73">
        <v>5162</v>
      </c>
      <c r="C186" s="73">
        <v>7.4</v>
      </c>
    </row>
    <row r="187" spans="1:3" s="11" customFormat="1" ht="13.5" customHeight="1">
      <c r="A187" s="81" t="s">
        <v>27</v>
      </c>
      <c r="B187" s="73">
        <v>5666586</v>
      </c>
      <c r="C187" s="73" t="s">
        <v>153</v>
      </c>
    </row>
    <row r="188" spans="1:3" s="11" customFormat="1" ht="13.5" customHeight="1">
      <c r="A188" s="82" t="s">
        <v>28</v>
      </c>
      <c r="B188" s="75">
        <v>135109461</v>
      </c>
      <c r="C188" s="77" t="s">
        <v>153</v>
      </c>
    </row>
    <row r="189" spans="1:3" s="11" customFormat="1" ht="13.5" customHeight="1">
      <c r="A189" s="84" t="s">
        <v>29</v>
      </c>
      <c r="B189" s="76">
        <v>295177343</v>
      </c>
      <c r="C189" s="77" t="s">
        <v>153</v>
      </c>
    </row>
    <row r="190" spans="1:3" ht="13.5" customHeight="1">
      <c r="A190" s="39"/>
      <c r="B190" s="310"/>
      <c r="C190" s="308"/>
    </row>
    <row r="191" spans="1:3">
      <c r="A191" s="39"/>
      <c r="B191" s="40"/>
      <c r="C191" s="35"/>
    </row>
  </sheetData>
  <mergeCells count="16">
    <mergeCell ref="B150:B151"/>
    <mergeCell ref="B100:C100"/>
    <mergeCell ref="B101:C101"/>
    <mergeCell ref="B102:B103"/>
    <mergeCell ref="A145:C145"/>
    <mergeCell ref="B148:C148"/>
    <mergeCell ref="B149:C149"/>
    <mergeCell ref="A1:C1"/>
    <mergeCell ref="A49:C49"/>
    <mergeCell ref="A97:C97"/>
    <mergeCell ref="B4:C4"/>
    <mergeCell ref="B5:C5"/>
    <mergeCell ref="B52:C52"/>
    <mergeCell ref="B53:C53"/>
    <mergeCell ref="B6:B7"/>
    <mergeCell ref="B54:B55"/>
  </mergeCells>
  <phoneticPr fontId="0" type="noConversion"/>
  <pageMargins left="1.1811023622047245" right="0.78740157480314965" top="0.78740157480314965" bottom="0.78740157480314965" header="0.51181102362204722" footer="0.51181102362204722"/>
  <pageSetup paperSize="9" orientation="portrait" r:id="rId1"/>
  <headerFooter alignWithMargins="0"/>
  <rowBreaks count="3" manualBreakCount="3">
    <brk id="48" max="16383" man="1"/>
    <brk id="96" max="16383" man="1"/>
    <brk id="1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F590"/>
  <sheetViews>
    <sheetView topLeftCell="A430" zoomScaleNormal="100" workbookViewId="0">
      <selection activeCell="B395" sqref="B395"/>
    </sheetView>
  </sheetViews>
  <sheetFormatPr defaultRowHeight="12.75"/>
  <cols>
    <col min="1" max="1" width="9" style="20" customWidth="1"/>
    <col min="2" max="2" width="25" style="110" customWidth="1"/>
    <col min="3" max="3" width="20.85546875" style="33" customWidth="1"/>
    <col min="4" max="4" width="14.85546875" style="33" customWidth="1"/>
    <col min="5" max="6" width="9.140625" style="50"/>
    <col min="7" max="16384" width="9.140625" style="21"/>
  </cols>
  <sheetData>
    <row r="1" spans="1:6" ht="14.25" customHeight="1">
      <c r="B1" s="612" t="s">
        <v>780</v>
      </c>
      <c r="C1" s="612"/>
      <c r="D1" s="612"/>
    </row>
    <row r="2" spans="1:6" ht="14.25" customHeight="1">
      <c r="B2" s="612"/>
      <c r="C2" s="612"/>
      <c r="D2" s="612"/>
    </row>
    <row r="3" spans="1:6">
      <c r="B3" s="102"/>
      <c r="C3" s="313"/>
      <c r="D3" s="313"/>
    </row>
    <row r="4" spans="1:6" ht="14.25" customHeight="1">
      <c r="B4" s="103" t="s">
        <v>36</v>
      </c>
    </row>
    <row r="5" spans="1:6" ht="14.25" customHeight="1">
      <c r="B5" s="104"/>
      <c r="C5" s="615" t="s">
        <v>14</v>
      </c>
      <c r="D5" s="616"/>
    </row>
    <row r="6" spans="1:6" ht="14.25" customHeight="1">
      <c r="B6" s="105"/>
      <c r="C6" s="617" t="s">
        <v>3</v>
      </c>
      <c r="D6" s="618"/>
    </row>
    <row r="7" spans="1:6" ht="14.25" customHeight="1">
      <c r="B7" s="105" t="s">
        <v>15</v>
      </c>
      <c r="C7" s="613" t="s">
        <v>156</v>
      </c>
      <c r="D7" s="101" t="s">
        <v>16</v>
      </c>
    </row>
    <row r="8" spans="1:6" ht="14.25" customHeight="1">
      <c r="B8" s="293"/>
      <c r="C8" s="614"/>
      <c r="D8" s="292" t="s">
        <v>17</v>
      </c>
    </row>
    <row r="9" spans="1:6" s="11" customFormat="1" ht="14.25" customHeight="1">
      <c r="A9" s="47"/>
      <c r="B9" s="106" t="s">
        <v>18</v>
      </c>
      <c r="C9" s="70">
        <v>277954672</v>
      </c>
      <c r="D9" s="70">
        <v>1789196.2</v>
      </c>
      <c r="E9" s="51"/>
      <c r="F9" s="51"/>
    </row>
    <row r="10" spans="1:6" s="11" customFormat="1" ht="14.25" customHeight="1">
      <c r="A10" s="47"/>
      <c r="B10" s="107" t="s">
        <v>118</v>
      </c>
      <c r="C10" s="306">
        <v>136207983</v>
      </c>
      <c r="D10" s="306">
        <v>865073.9</v>
      </c>
      <c r="E10" s="51"/>
      <c r="F10" s="51"/>
    </row>
    <row r="11" spans="1:6" s="11" customFormat="1" ht="14.25" customHeight="1">
      <c r="A11" s="47"/>
      <c r="B11" s="107" t="s">
        <v>19</v>
      </c>
      <c r="C11" s="306">
        <v>3540756</v>
      </c>
      <c r="D11" s="306">
        <v>32874.399999999994</v>
      </c>
      <c r="E11" s="51"/>
      <c r="F11" s="51"/>
    </row>
    <row r="12" spans="1:6" s="11" customFormat="1" ht="14.25" customHeight="1">
      <c r="A12" s="47"/>
      <c r="B12" s="107" t="s">
        <v>119</v>
      </c>
      <c r="C12" s="306">
        <v>45583228</v>
      </c>
      <c r="D12" s="306">
        <v>289745.19999999995</v>
      </c>
      <c r="E12" s="51"/>
      <c r="F12" s="51"/>
    </row>
    <row r="13" spans="1:6" s="11" customFormat="1" ht="14.25" customHeight="1">
      <c r="A13" s="47"/>
      <c r="B13" s="107" t="s">
        <v>20</v>
      </c>
      <c r="C13" s="306">
        <v>1281292</v>
      </c>
      <c r="D13" s="306">
        <v>8586</v>
      </c>
      <c r="E13" s="51"/>
      <c r="F13" s="51"/>
    </row>
    <row r="14" spans="1:6" s="11" customFormat="1" ht="14.25" customHeight="1">
      <c r="A14" s="47"/>
      <c r="B14" s="107" t="s">
        <v>117</v>
      </c>
      <c r="C14" s="306">
        <v>88529981</v>
      </c>
      <c r="D14" s="306">
        <v>579911.9</v>
      </c>
      <c r="E14" s="51"/>
      <c r="F14" s="51"/>
    </row>
    <row r="15" spans="1:6" s="11" customFormat="1" ht="14.25" customHeight="1">
      <c r="A15" s="47"/>
      <c r="B15" s="107" t="s">
        <v>21</v>
      </c>
      <c r="C15" s="306">
        <v>2811432</v>
      </c>
      <c r="D15" s="306">
        <v>13004.800000000001</v>
      </c>
      <c r="E15" s="51"/>
      <c r="F15" s="51"/>
    </row>
    <row r="16" spans="1:6" s="11" customFormat="1" ht="14.25" customHeight="1">
      <c r="A16" s="47"/>
      <c r="B16" s="107" t="s">
        <v>120</v>
      </c>
      <c r="C16" s="306">
        <v>6674003</v>
      </c>
      <c r="D16" s="306">
        <v>23282.3</v>
      </c>
      <c r="E16" s="51"/>
      <c r="F16" s="51"/>
    </row>
    <row r="17" spans="1:6" s="11" customFormat="1" ht="14.25" customHeight="1">
      <c r="A17" s="47"/>
      <c r="B17" s="106" t="s">
        <v>22</v>
      </c>
      <c r="C17" s="306">
        <v>38027138</v>
      </c>
      <c r="D17" s="306">
        <v>819353.9</v>
      </c>
      <c r="E17" s="51"/>
      <c r="F17" s="51"/>
    </row>
    <row r="18" spans="1:6" s="11" customFormat="1" ht="14.25" customHeight="1">
      <c r="A18" s="47"/>
      <c r="B18" s="107" t="s">
        <v>121</v>
      </c>
      <c r="C18" s="306">
        <v>20591836</v>
      </c>
      <c r="D18" s="306">
        <v>62615.599999999991</v>
      </c>
      <c r="E18" s="51"/>
      <c r="F18" s="51"/>
    </row>
    <row r="19" spans="1:6" s="11" customFormat="1" ht="14.25" customHeight="1">
      <c r="A19" s="47"/>
      <c r="B19" s="107" t="s">
        <v>122</v>
      </c>
      <c r="C19" s="306">
        <v>17433723</v>
      </c>
      <c r="D19" s="306">
        <v>756672.4</v>
      </c>
      <c r="E19" s="51"/>
      <c r="F19" s="51"/>
    </row>
    <row r="20" spans="1:6" s="11" customFormat="1" ht="14.25" customHeight="1">
      <c r="A20" s="47"/>
      <c r="B20" s="107" t="s">
        <v>123</v>
      </c>
      <c r="C20" s="306">
        <v>1579</v>
      </c>
      <c r="D20" s="306">
        <v>65.900000000000006</v>
      </c>
      <c r="E20" s="51"/>
      <c r="F20" s="51"/>
    </row>
    <row r="21" spans="1:6" s="11" customFormat="1" ht="14.25" customHeight="1">
      <c r="A21" s="47"/>
      <c r="B21" s="106" t="s">
        <v>23</v>
      </c>
      <c r="C21" s="306">
        <v>101540032</v>
      </c>
      <c r="D21" s="306">
        <v>290738.79999999993</v>
      </c>
      <c r="E21" s="51"/>
      <c r="F21" s="51"/>
    </row>
    <row r="22" spans="1:6" s="11" customFormat="1" ht="14.25" customHeight="1">
      <c r="A22" s="47"/>
      <c r="B22" s="107" t="s">
        <v>124</v>
      </c>
      <c r="C22" s="306">
        <v>100162617</v>
      </c>
      <c r="D22" s="306">
        <v>289840.99999999994</v>
      </c>
      <c r="E22" s="51"/>
      <c r="F22" s="51"/>
    </row>
    <row r="23" spans="1:6" s="11" customFormat="1" ht="14.25" customHeight="1">
      <c r="A23" s="47"/>
      <c r="B23" s="107" t="s">
        <v>125</v>
      </c>
      <c r="C23" s="306">
        <v>72336983</v>
      </c>
      <c r="D23" s="306">
        <v>206995.8</v>
      </c>
      <c r="E23" s="51"/>
      <c r="F23" s="51"/>
    </row>
    <row r="24" spans="1:6" s="11" customFormat="1" ht="14.25" customHeight="1">
      <c r="A24" s="47"/>
      <c r="B24" s="107" t="s">
        <v>142</v>
      </c>
      <c r="C24" s="306">
        <v>15879158</v>
      </c>
      <c r="D24" s="306">
        <v>48933.799999999996</v>
      </c>
      <c r="E24" s="51"/>
      <c r="F24" s="51"/>
    </row>
    <row r="25" spans="1:6" s="11" customFormat="1" ht="14.25" customHeight="1">
      <c r="A25" s="47"/>
      <c r="B25" s="107" t="s">
        <v>127</v>
      </c>
      <c r="C25" s="306">
        <v>-141878</v>
      </c>
      <c r="D25" s="306">
        <v>-544.79999999999995</v>
      </c>
      <c r="E25" s="51"/>
      <c r="F25" s="51"/>
    </row>
    <row r="26" spans="1:6" s="11" customFormat="1" ht="14.25" customHeight="1">
      <c r="A26" s="47"/>
      <c r="B26" s="107" t="s">
        <v>24</v>
      </c>
      <c r="C26" s="100" t="s">
        <v>152</v>
      </c>
      <c r="D26" s="100" t="s">
        <v>152</v>
      </c>
      <c r="E26" s="51"/>
      <c r="F26" s="51"/>
    </row>
    <row r="27" spans="1:6" s="11" customFormat="1" ht="14.25" customHeight="1">
      <c r="A27" s="47"/>
      <c r="B27" s="107" t="s">
        <v>25</v>
      </c>
      <c r="C27" s="306">
        <v>661106</v>
      </c>
      <c r="D27" s="306">
        <v>108.1</v>
      </c>
      <c r="E27" s="51"/>
      <c r="F27" s="51"/>
    </row>
    <row r="28" spans="1:6" s="11" customFormat="1" ht="14.25" customHeight="1">
      <c r="A28" s="47"/>
      <c r="B28" s="107" t="s">
        <v>128</v>
      </c>
      <c r="C28" s="306">
        <v>858187</v>
      </c>
      <c r="D28" s="306">
        <v>1334.5</v>
      </c>
      <c r="E28" s="51"/>
      <c r="F28" s="51"/>
    </row>
    <row r="29" spans="1:6" s="11" customFormat="1" ht="14.25" customHeight="1">
      <c r="A29" s="47"/>
      <c r="B29" s="107" t="s">
        <v>129</v>
      </c>
      <c r="C29" s="306">
        <v>24714800</v>
      </c>
      <c r="D29" s="306">
        <v>58109.30000000001</v>
      </c>
      <c r="E29" s="51"/>
      <c r="F29" s="51"/>
    </row>
    <row r="30" spans="1:6" s="11" customFormat="1" ht="14.25" customHeight="1">
      <c r="A30" s="47"/>
      <c r="B30" s="107" t="s">
        <v>130</v>
      </c>
      <c r="C30" s="306">
        <v>17531465</v>
      </c>
      <c r="D30" s="306">
        <v>37899.799999999996</v>
      </c>
      <c r="E30" s="51"/>
      <c r="F30" s="51"/>
    </row>
    <row r="31" spans="1:6" s="11" customFormat="1" ht="14.25" customHeight="1">
      <c r="A31" s="47"/>
      <c r="B31" s="107" t="s">
        <v>131</v>
      </c>
      <c r="C31" s="306">
        <v>7794607</v>
      </c>
      <c r="D31" s="306">
        <v>16861.8</v>
      </c>
      <c r="E31" s="51"/>
      <c r="F31" s="51"/>
    </row>
    <row r="32" spans="1:6" s="11" customFormat="1" ht="14.25" customHeight="1">
      <c r="A32" s="47"/>
      <c r="B32" s="107" t="s">
        <v>132</v>
      </c>
      <c r="C32" s="306">
        <v>44272657</v>
      </c>
      <c r="D32" s="306">
        <v>1538609.4</v>
      </c>
      <c r="E32" s="51"/>
      <c r="F32" s="51"/>
    </row>
    <row r="33" spans="1:6" s="11" customFormat="1" ht="14.25" customHeight="1">
      <c r="A33" s="47"/>
      <c r="B33" s="107" t="s">
        <v>26</v>
      </c>
      <c r="C33" s="306">
        <v>41476282</v>
      </c>
      <c r="D33" s="306" t="s">
        <v>153</v>
      </c>
      <c r="E33" s="51"/>
      <c r="F33" s="51"/>
    </row>
    <row r="34" spans="1:6" s="11" customFormat="1" ht="14.25" customHeight="1">
      <c r="A34" s="47"/>
      <c r="B34" s="108" t="s">
        <v>141</v>
      </c>
      <c r="C34" s="298">
        <v>559985656</v>
      </c>
      <c r="D34" s="298" t="s">
        <v>153</v>
      </c>
      <c r="E34" s="51"/>
      <c r="F34" s="51"/>
    </row>
    <row r="35" spans="1:6" s="11" customFormat="1" ht="14.25" customHeight="1">
      <c r="A35" s="47"/>
      <c r="B35" s="107" t="s">
        <v>144</v>
      </c>
      <c r="C35" s="306">
        <v>93366374</v>
      </c>
      <c r="D35" s="306">
        <v>70461.199999999983</v>
      </c>
      <c r="E35" s="51"/>
      <c r="F35" s="51"/>
    </row>
    <row r="36" spans="1:6" s="11" customFormat="1" ht="14.25" customHeight="1">
      <c r="A36" s="47"/>
      <c r="B36" s="107" t="s">
        <v>133</v>
      </c>
      <c r="C36" s="306">
        <v>143767156</v>
      </c>
      <c r="D36" s="306">
        <v>107703.7</v>
      </c>
      <c r="E36" s="51"/>
      <c r="F36" s="51"/>
    </row>
    <row r="37" spans="1:6" s="11" customFormat="1" ht="14.25" customHeight="1">
      <c r="A37" s="47"/>
      <c r="B37" s="107" t="s">
        <v>134</v>
      </c>
      <c r="C37" s="306">
        <v>21658</v>
      </c>
      <c r="D37" s="306">
        <v>11.700000000000003</v>
      </c>
      <c r="E37" s="51"/>
      <c r="F37" s="51"/>
    </row>
    <row r="38" spans="1:6" s="11" customFormat="1" ht="14.25" customHeight="1">
      <c r="A38" s="47"/>
      <c r="B38" s="107" t="s">
        <v>135</v>
      </c>
      <c r="C38" s="306">
        <v>2990373</v>
      </c>
      <c r="D38" s="306">
        <v>2010.1999999999998</v>
      </c>
      <c r="E38" s="51"/>
      <c r="F38" s="51"/>
    </row>
    <row r="39" spans="1:6" s="11" customFormat="1" ht="14.25" customHeight="1">
      <c r="A39" s="47"/>
      <c r="B39" s="107" t="s">
        <v>136</v>
      </c>
      <c r="C39" s="306">
        <v>65624251</v>
      </c>
      <c r="D39" s="306">
        <v>92623.599999999991</v>
      </c>
      <c r="E39" s="51"/>
      <c r="F39" s="51"/>
    </row>
    <row r="40" spans="1:6" s="11" customFormat="1" ht="14.25" customHeight="1">
      <c r="A40" s="47"/>
      <c r="B40" s="107" t="s">
        <v>137</v>
      </c>
      <c r="C40" s="306">
        <v>2673764</v>
      </c>
      <c r="D40" s="306">
        <v>929</v>
      </c>
      <c r="E40" s="51"/>
      <c r="F40" s="51"/>
    </row>
    <row r="41" spans="1:6" s="11" customFormat="1" ht="14.25" customHeight="1">
      <c r="A41" s="47"/>
      <c r="B41" s="107" t="s">
        <v>138</v>
      </c>
      <c r="C41" s="306">
        <v>243372457</v>
      </c>
      <c r="D41" s="306">
        <v>5093761.5999999996</v>
      </c>
      <c r="E41" s="51"/>
      <c r="F41" s="51"/>
    </row>
    <row r="42" spans="1:6" s="11" customFormat="1" ht="14.25" customHeight="1">
      <c r="A42" s="47"/>
      <c r="B42" s="107" t="s">
        <v>139</v>
      </c>
      <c r="C42" s="306">
        <v>76593337</v>
      </c>
      <c r="D42" s="306">
        <v>651984.1</v>
      </c>
      <c r="E42" s="51"/>
      <c r="F42" s="51"/>
    </row>
    <row r="43" spans="1:6" s="11" customFormat="1" ht="14.25" customHeight="1">
      <c r="A43" s="47"/>
      <c r="B43" s="107" t="s">
        <v>140</v>
      </c>
      <c r="C43" s="306">
        <v>43504</v>
      </c>
      <c r="D43" s="306">
        <v>100</v>
      </c>
      <c r="E43" s="51"/>
      <c r="F43" s="51"/>
    </row>
    <row r="44" spans="1:6" s="11" customFormat="1" ht="14.25" customHeight="1">
      <c r="A44" s="47"/>
      <c r="B44" s="107" t="s">
        <v>27</v>
      </c>
      <c r="C44" s="306">
        <v>33525319</v>
      </c>
      <c r="D44" s="306" t="s">
        <v>153</v>
      </c>
      <c r="E44" s="51"/>
      <c r="F44" s="51"/>
    </row>
    <row r="45" spans="1:6" s="11" customFormat="1" ht="14.25" customHeight="1">
      <c r="A45" s="47"/>
      <c r="B45" s="108" t="s">
        <v>28</v>
      </c>
      <c r="C45" s="76">
        <v>661978193</v>
      </c>
      <c r="D45" s="77" t="s">
        <v>153</v>
      </c>
      <c r="E45" s="51"/>
      <c r="F45" s="51"/>
    </row>
    <row r="46" spans="1:6" s="11" customFormat="1" ht="14.25" customHeight="1">
      <c r="A46" s="47"/>
      <c r="B46" s="109" t="s">
        <v>29</v>
      </c>
      <c r="C46" s="76">
        <v>1221963849</v>
      </c>
      <c r="D46" s="77" t="s">
        <v>153</v>
      </c>
      <c r="E46" s="51"/>
      <c r="F46" s="51"/>
    </row>
    <row r="47" spans="1:6" ht="14.25" customHeight="1"/>
    <row r="48" spans="1:6" ht="14.25" customHeight="1"/>
    <row r="49" spans="1:6" ht="14.25" customHeight="1"/>
    <row r="50" spans="1:6" ht="14.25" customHeight="1">
      <c r="B50" s="612" t="s">
        <v>780</v>
      </c>
      <c r="C50" s="612"/>
      <c r="D50" s="612"/>
    </row>
    <row r="51" spans="1:6" ht="14.25" customHeight="1">
      <c r="B51" s="612"/>
      <c r="C51" s="612"/>
      <c r="D51" s="612"/>
    </row>
    <row r="52" spans="1:6">
      <c r="B52" s="32"/>
    </row>
    <row r="53" spans="1:6" ht="14.25" customHeight="1">
      <c r="B53" s="103" t="s">
        <v>5</v>
      </c>
    </row>
    <row r="54" spans="1:6" ht="14.25" customHeight="1">
      <c r="B54" s="104"/>
      <c r="C54" s="615" t="s">
        <v>14</v>
      </c>
      <c r="D54" s="616"/>
    </row>
    <row r="55" spans="1:6" ht="14.25" customHeight="1">
      <c r="B55" s="105"/>
      <c r="C55" s="617" t="s">
        <v>3</v>
      </c>
      <c r="D55" s="618"/>
    </row>
    <row r="56" spans="1:6" ht="14.25" customHeight="1">
      <c r="B56" s="105" t="s">
        <v>15</v>
      </c>
      <c r="C56" s="613" t="s">
        <v>156</v>
      </c>
      <c r="D56" s="101" t="s">
        <v>16</v>
      </c>
    </row>
    <row r="57" spans="1:6" ht="14.25" customHeight="1">
      <c r="B57" s="293"/>
      <c r="C57" s="614"/>
      <c r="D57" s="292" t="s">
        <v>17</v>
      </c>
    </row>
    <row r="58" spans="1:6" s="11" customFormat="1" ht="14.25" customHeight="1">
      <c r="A58" s="47"/>
      <c r="B58" s="110" t="s">
        <v>18</v>
      </c>
      <c r="C58" s="70">
        <v>15907847</v>
      </c>
      <c r="D58" s="70">
        <v>92926</v>
      </c>
      <c r="E58" s="51"/>
      <c r="F58" s="51"/>
    </row>
    <row r="59" spans="1:6" s="11" customFormat="1" ht="14.25" customHeight="1">
      <c r="A59" s="47"/>
      <c r="B59" s="111" t="s">
        <v>118</v>
      </c>
      <c r="C59" s="306">
        <v>7536612</v>
      </c>
      <c r="D59" s="306">
        <v>42833.400000000009</v>
      </c>
      <c r="E59" s="51"/>
      <c r="F59" s="51"/>
    </row>
    <row r="60" spans="1:6" s="11" customFormat="1" ht="14.25" customHeight="1">
      <c r="A60" s="47"/>
      <c r="B60" s="111" t="s">
        <v>19</v>
      </c>
      <c r="C60" s="306">
        <v>352497</v>
      </c>
      <c r="D60" s="306">
        <v>2546.6999999999998</v>
      </c>
      <c r="E60" s="51"/>
      <c r="F60" s="51"/>
    </row>
    <row r="61" spans="1:6" s="11" customFormat="1" ht="14.25" customHeight="1">
      <c r="A61" s="47"/>
      <c r="B61" s="111" t="s">
        <v>119</v>
      </c>
      <c r="C61" s="306">
        <v>1588752</v>
      </c>
      <c r="D61" s="306">
        <v>9744.8999999999978</v>
      </c>
      <c r="E61" s="51"/>
      <c r="F61" s="51"/>
    </row>
    <row r="62" spans="1:6" s="11" customFormat="1" ht="14.25" customHeight="1">
      <c r="A62" s="47"/>
      <c r="B62" s="111" t="s">
        <v>20</v>
      </c>
      <c r="C62" s="306">
        <v>99281</v>
      </c>
      <c r="D62" s="306">
        <v>507.79999999999995</v>
      </c>
      <c r="E62" s="51"/>
      <c r="F62" s="51"/>
    </row>
    <row r="63" spans="1:6" s="11" customFormat="1" ht="14.25" customHeight="1">
      <c r="A63" s="47"/>
      <c r="B63" s="111" t="s">
        <v>117</v>
      </c>
      <c r="C63" s="306">
        <v>6319392</v>
      </c>
      <c r="D63" s="306">
        <v>37297.5</v>
      </c>
      <c r="E63" s="51"/>
      <c r="F63" s="51"/>
    </row>
    <row r="64" spans="1:6" s="11" customFormat="1" ht="14.25" customHeight="1">
      <c r="A64" s="47"/>
      <c r="B64" s="111" t="s">
        <v>21</v>
      </c>
      <c r="C64" s="306">
        <v>11313</v>
      </c>
      <c r="D64" s="306">
        <v>-4.3000000000000114</v>
      </c>
      <c r="E64" s="51"/>
      <c r="F64" s="51"/>
    </row>
    <row r="65" spans="1:6" s="11" customFormat="1" ht="14.25" customHeight="1">
      <c r="A65" s="47"/>
      <c r="B65" s="111" t="s">
        <v>120</v>
      </c>
      <c r="C65" s="306">
        <v>277859</v>
      </c>
      <c r="D65" s="306">
        <v>845.90000000000009</v>
      </c>
      <c r="E65" s="51"/>
      <c r="F65" s="51"/>
    </row>
    <row r="66" spans="1:6" s="11" customFormat="1" ht="14.25" customHeight="1">
      <c r="A66" s="47"/>
      <c r="B66" s="110" t="s">
        <v>22</v>
      </c>
      <c r="C66" s="306">
        <v>16757244</v>
      </c>
      <c r="D66" s="306">
        <v>65000.7</v>
      </c>
      <c r="E66" s="51"/>
      <c r="F66" s="51"/>
    </row>
    <row r="67" spans="1:6" s="11" customFormat="1" ht="14.25" customHeight="1">
      <c r="A67" s="47"/>
      <c r="B67" s="111" t="s">
        <v>121</v>
      </c>
      <c r="C67" s="306">
        <v>16185682</v>
      </c>
      <c r="D67" s="306">
        <v>36795.399999999994</v>
      </c>
      <c r="E67" s="51"/>
      <c r="F67" s="51"/>
    </row>
    <row r="68" spans="1:6" s="11" customFormat="1" ht="14.25" customHeight="1">
      <c r="A68" s="47"/>
      <c r="B68" s="111" t="s">
        <v>122</v>
      </c>
      <c r="C68" s="306">
        <v>571562</v>
      </c>
      <c r="D68" s="306">
        <v>28205.3</v>
      </c>
      <c r="E68" s="51"/>
      <c r="F68" s="51"/>
    </row>
    <row r="69" spans="1:6" s="11" customFormat="1" ht="14.25" customHeight="1">
      <c r="A69" s="47"/>
      <c r="B69" s="111" t="s">
        <v>123</v>
      </c>
      <c r="C69" s="306" t="s">
        <v>152</v>
      </c>
      <c r="D69" s="306" t="s">
        <v>152</v>
      </c>
      <c r="E69" s="51"/>
      <c r="F69" s="51"/>
    </row>
    <row r="70" spans="1:6" s="11" customFormat="1" ht="14.25" customHeight="1">
      <c r="A70" s="47"/>
      <c r="B70" s="110" t="s">
        <v>23</v>
      </c>
      <c r="C70" s="306">
        <v>5012908</v>
      </c>
      <c r="D70" s="306">
        <v>13652.7</v>
      </c>
      <c r="E70" s="51"/>
      <c r="F70" s="51"/>
    </row>
    <row r="71" spans="1:6" s="11" customFormat="1" ht="14.25" customHeight="1">
      <c r="A71" s="47"/>
      <c r="B71" s="111" t="s">
        <v>124</v>
      </c>
      <c r="C71" s="306">
        <v>4994614</v>
      </c>
      <c r="D71" s="306">
        <v>13638.900000000001</v>
      </c>
      <c r="E71" s="51"/>
      <c r="F71" s="51"/>
    </row>
    <row r="72" spans="1:6" s="11" customFormat="1" ht="14.25" customHeight="1">
      <c r="A72" s="47"/>
      <c r="B72" s="111" t="s">
        <v>125</v>
      </c>
      <c r="C72" s="306">
        <v>3366840</v>
      </c>
      <c r="D72" s="306">
        <v>9365.1999999999989</v>
      </c>
      <c r="E72" s="51"/>
      <c r="F72" s="51"/>
    </row>
    <row r="73" spans="1:6" s="11" customFormat="1" ht="14.25" customHeight="1">
      <c r="A73" s="47"/>
      <c r="B73" s="111" t="s">
        <v>142</v>
      </c>
      <c r="C73" s="306">
        <v>703874</v>
      </c>
      <c r="D73" s="306">
        <v>2152.9</v>
      </c>
      <c r="E73" s="51"/>
      <c r="F73" s="51"/>
    </row>
    <row r="74" spans="1:6" s="11" customFormat="1" ht="14.25" customHeight="1">
      <c r="A74" s="47"/>
      <c r="B74" s="111" t="s">
        <v>127</v>
      </c>
      <c r="C74" s="306" t="s">
        <v>152</v>
      </c>
      <c r="D74" s="306" t="s">
        <v>152</v>
      </c>
      <c r="E74" s="51"/>
      <c r="F74" s="51"/>
    </row>
    <row r="75" spans="1:6" s="11" customFormat="1" ht="14.25" customHeight="1">
      <c r="A75" s="47"/>
      <c r="B75" s="111" t="s">
        <v>24</v>
      </c>
      <c r="C75" s="100" t="s">
        <v>152</v>
      </c>
      <c r="D75" s="100" t="s">
        <v>152</v>
      </c>
      <c r="E75" s="51"/>
      <c r="F75" s="51"/>
    </row>
    <row r="76" spans="1:6" s="11" customFormat="1" ht="14.25" customHeight="1">
      <c r="A76" s="47"/>
      <c r="B76" s="111" t="s">
        <v>25</v>
      </c>
      <c r="C76" s="306" t="s">
        <v>152</v>
      </c>
      <c r="D76" s="306" t="s">
        <v>152</v>
      </c>
      <c r="E76" s="51"/>
      <c r="F76" s="51"/>
    </row>
    <row r="77" spans="1:6" s="11" customFormat="1" ht="14.25" customHeight="1">
      <c r="A77" s="47"/>
      <c r="B77" s="111" t="s">
        <v>128</v>
      </c>
      <c r="C77" s="306">
        <v>18294</v>
      </c>
      <c r="D77" s="306">
        <v>13.799999999999997</v>
      </c>
      <c r="E77" s="51"/>
      <c r="F77" s="51"/>
    </row>
    <row r="78" spans="1:6" s="11" customFormat="1" ht="14.25" customHeight="1">
      <c r="A78" s="47"/>
      <c r="B78" s="111" t="s">
        <v>129</v>
      </c>
      <c r="C78" s="306">
        <v>15106474</v>
      </c>
      <c r="D78" s="306">
        <v>34194.600000000006</v>
      </c>
      <c r="E78" s="51"/>
      <c r="F78" s="51"/>
    </row>
    <row r="79" spans="1:6" s="11" customFormat="1" ht="14.25" customHeight="1">
      <c r="A79" s="47"/>
      <c r="B79" s="111" t="s">
        <v>130</v>
      </c>
      <c r="C79" s="306">
        <v>7839755</v>
      </c>
      <c r="D79" s="306">
        <v>12399.199999999999</v>
      </c>
      <c r="E79" s="51"/>
      <c r="F79" s="51"/>
    </row>
    <row r="80" spans="1:6" s="11" customFormat="1" ht="14.25" customHeight="1">
      <c r="A80" s="47"/>
      <c r="B80" s="111" t="s">
        <v>131</v>
      </c>
      <c r="C80" s="306">
        <v>907704</v>
      </c>
      <c r="D80" s="306">
        <v>2172.6999999999998</v>
      </c>
      <c r="E80" s="51"/>
      <c r="F80" s="51"/>
    </row>
    <row r="81" spans="1:6" s="11" customFormat="1" ht="14.25" customHeight="1">
      <c r="A81" s="47"/>
      <c r="B81" s="111" t="s">
        <v>132</v>
      </c>
      <c r="C81" s="306">
        <v>819167</v>
      </c>
      <c r="D81" s="306">
        <v>24426.1</v>
      </c>
      <c r="E81" s="51"/>
      <c r="F81" s="51"/>
    </row>
    <row r="82" spans="1:6" s="11" customFormat="1" ht="14.25" customHeight="1">
      <c r="A82" s="47"/>
      <c r="B82" s="111" t="s">
        <v>26</v>
      </c>
      <c r="C82" s="306">
        <v>2036938</v>
      </c>
      <c r="D82" s="306" t="s">
        <v>152</v>
      </c>
      <c r="E82" s="51"/>
      <c r="F82" s="51"/>
    </row>
    <row r="83" spans="1:6" s="11" customFormat="1" ht="14.25" customHeight="1">
      <c r="A83" s="47"/>
      <c r="B83" s="112" t="s">
        <v>141</v>
      </c>
      <c r="C83" s="298">
        <v>64665896</v>
      </c>
      <c r="D83" s="298" t="s">
        <v>153</v>
      </c>
      <c r="E83" s="51"/>
      <c r="F83" s="51"/>
    </row>
    <row r="84" spans="1:6" s="11" customFormat="1" ht="14.25" customHeight="1">
      <c r="A84" s="47"/>
      <c r="B84" s="111" t="s">
        <v>144</v>
      </c>
      <c r="C84" s="306">
        <v>3107381</v>
      </c>
      <c r="D84" s="306">
        <v>2194.6</v>
      </c>
      <c r="E84" s="51"/>
      <c r="F84" s="51"/>
    </row>
    <row r="85" spans="1:6" s="11" customFormat="1" ht="14.25" customHeight="1">
      <c r="A85" s="47"/>
      <c r="B85" s="111" t="s">
        <v>133</v>
      </c>
      <c r="C85" s="306">
        <v>6460843</v>
      </c>
      <c r="D85" s="306">
        <v>11990.8</v>
      </c>
      <c r="E85" s="51"/>
      <c r="F85" s="51"/>
    </row>
    <row r="86" spans="1:6" s="11" customFormat="1" ht="14.25" customHeight="1">
      <c r="A86" s="47"/>
      <c r="B86" s="111" t="s">
        <v>134</v>
      </c>
      <c r="C86" s="306" t="s">
        <v>152</v>
      </c>
      <c r="D86" s="306" t="s">
        <v>152</v>
      </c>
      <c r="E86" s="51"/>
      <c r="F86" s="51"/>
    </row>
    <row r="87" spans="1:6" s="11" customFormat="1" ht="14.25" customHeight="1">
      <c r="A87" s="47"/>
      <c r="B87" s="111" t="s">
        <v>135</v>
      </c>
      <c r="C87" s="306" t="s">
        <v>152</v>
      </c>
      <c r="D87" s="306" t="s">
        <v>152</v>
      </c>
      <c r="E87" s="51"/>
      <c r="F87" s="51"/>
    </row>
    <row r="88" spans="1:6" s="11" customFormat="1" ht="14.25" customHeight="1">
      <c r="A88" s="47"/>
      <c r="B88" s="111" t="s">
        <v>136</v>
      </c>
      <c r="C88" s="306">
        <v>7141719</v>
      </c>
      <c r="D88" s="306">
        <v>5710.9</v>
      </c>
      <c r="E88" s="51"/>
      <c r="F88" s="51"/>
    </row>
    <row r="89" spans="1:6" s="11" customFormat="1" ht="14.25" customHeight="1">
      <c r="A89" s="47"/>
      <c r="B89" s="111" t="s">
        <v>137</v>
      </c>
      <c r="C89" s="306" t="s">
        <v>152</v>
      </c>
      <c r="D89" s="306" t="s">
        <v>152</v>
      </c>
      <c r="E89" s="51"/>
      <c r="F89" s="51"/>
    </row>
    <row r="90" spans="1:6" s="11" customFormat="1" ht="14.25" customHeight="1">
      <c r="A90" s="47"/>
      <c r="B90" s="111" t="s">
        <v>138</v>
      </c>
      <c r="C90" s="306">
        <v>6150229</v>
      </c>
      <c r="D90" s="306">
        <v>19220.900000000001</v>
      </c>
      <c r="E90" s="51"/>
      <c r="F90" s="51"/>
    </row>
    <row r="91" spans="1:6" s="11" customFormat="1" ht="14.25" customHeight="1">
      <c r="A91" s="47"/>
      <c r="B91" s="111" t="s">
        <v>139</v>
      </c>
      <c r="C91" s="306">
        <v>27543986</v>
      </c>
      <c r="D91" s="306">
        <v>12165.100000000002</v>
      </c>
      <c r="E91" s="51"/>
      <c r="F91" s="51"/>
    </row>
    <row r="92" spans="1:6" s="11" customFormat="1" ht="14.25" customHeight="1">
      <c r="A92" s="47"/>
      <c r="B92" s="111" t="s">
        <v>140</v>
      </c>
      <c r="C92" s="306" t="s">
        <v>152</v>
      </c>
      <c r="D92" s="306" t="s">
        <v>152</v>
      </c>
      <c r="E92" s="51"/>
      <c r="F92" s="51"/>
    </row>
    <row r="93" spans="1:6" s="11" customFormat="1" ht="14.25" customHeight="1">
      <c r="A93" s="47"/>
      <c r="B93" s="111" t="s">
        <v>27</v>
      </c>
      <c r="C93" s="306">
        <v>94887</v>
      </c>
      <c r="D93" s="306" t="s">
        <v>153</v>
      </c>
      <c r="E93" s="51"/>
      <c r="F93" s="51"/>
    </row>
    <row r="94" spans="1:6" s="11" customFormat="1" ht="14.25" customHeight="1">
      <c r="A94" s="47"/>
      <c r="B94" s="112" t="s">
        <v>28</v>
      </c>
      <c r="C94" s="76">
        <v>50499045</v>
      </c>
      <c r="D94" s="77" t="s">
        <v>153</v>
      </c>
      <c r="E94" s="51"/>
      <c r="F94" s="51"/>
    </row>
    <row r="95" spans="1:6" s="11" customFormat="1" ht="14.25" customHeight="1">
      <c r="A95" s="47"/>
      <c r="B95" s="103" t="s">
        <v>29</v>
      </c>
      <c r="C95" s="76">
        <v>115164941</v>
      </c>
      <c r="D95" s="77" t="s">
        <v>153</v>
      </c>
      <c r="E95" s="51"/>
      <c r="F95" s="51"/>
    </row>
    <row r="96" spans="1:6" ht="14.25" customHeight="1">
      <c r="C96" s="314"/>
      <c r="D96" s="314"/>
    </row>
    <row r="97" spans="1:6" ht="14.25" customHeight="1">
      <c r="C97" s="314"/>
      <c r="D97" s="314"/>
    </row>
    <row r="98" spans="1:6" ht="14.25" customHeight="1"/>
    <row r="99" spans="1:6" ht="14.25" customHeight="1">
      <c r="B99" s="612" t="s">
        <v>780</v>
      </c>
      <c r="C99" s="612"/>
      <c r="D99" s="612"/>
    </row>
    <row r="100" spans="1:6" ht="14.25" customHeight="1">
      <c r="B100" s="612"/>
      <c r="C100" s="612"/>
      <c r="D100" s="612"/>
    </row>
    <row r="101" spans="1:6">
      <c r="B101" s="32"/>
    </row>
    <row r="102" spans="1:6" ht="14.25" customHeight="1">
      <c r="B102" s="103" t="s">
        <v>6</v>
      </c>
    </row>
    <row r="103" spans="1:6" ht="14.25" customHeight="1">
      <c r="B103" s="104"/>
      <c r="C103" s="615" t="s">
        <v>14</v>
      </c>
      <c r="D103" s="616"/>
    </row>
    <row r="104" spans="1:6" ht="14.25" customHeight="1">
      <c r="B104" s="105"/>
      <c r="C104" s="617" t="s">
        <v>3</v>
      </c>
      <c r="D104" s="618"/>
    </row>
    <row r="105" spans="1:6" ht="14.25" customHeight="1">
      <c r="B105" s="105" t="s">
        <v>15</v>
      </c>
      <c r="C105" s="613" t="s">
        <v>156</v>
      </c>
      <c r="D105" s="101" t="s">
        <v>16</v>
      </c>
    </row>
    <row r="106" spans="1:6" ht="14.25" customHeight="1">
      <c r="B106" s="293"/>
      <c r="C106" s="614"/>
      <c r="D106" s="292" t="s">
        <v>17</v>
      </c>
    </row>
    <row r="107" spans="1:6" s="11" customFormat="1" ht="14.25" customHeight="1">
      <c r="A107" s="47"/>
      <c r="B107" s="110" t="s">
        <v>18</v>
      </c>
      <c r="C107" s="70">
        <v>66124878</v>
      </c>
      <c r="D107" s="70">
        <v>416702.7</v>
      </c>
      <c r="E107" s="51"/>
      <c r="F107" s="51"/>
    </row>
    <row r="108" spans="1:6" s="11" customFormat="1" ht="14.25" customHeight="1">
      <c r="A108" s="47"/>
      <c r="B108" s="111" t="s">
        <v>118</v>
      </c>
      <c r="C108" s="306">
        <v>31847145</v>
      </c>
      <c r="D108" s="306">
        <v>197377</v>
      </c>
      <c r="E108" s="51"/>
      <c r="F108" s="51"/>
    </row>
    <row r="109" spans="1:6" s="11" customFormat="1" ht="14.25" customHeight="1">
      <c r="A109" s="47"/>
      <c r="B109" s="111" t="s">
        <v>19</v>
      </c>
      <c r="C109" s="306">
        <v>571769</v>
      </c>
      <c r="D109" s="306">
        <v>5714.7999999999993</v>
      </c>
      <c r="E109" s="51"/>
      <c r="F109" s="51"/>
    </row>
    <row r="110" spans="1:6" s="11" customFormat="1" ht="14.25" customHeight="1">
      <c r="A110" s="47"/>
      <c r="B110" s="111" t="s">
        <v>119</v>
      </c>
      <c r="C110" s="306">
        <v>8768115</v>
      </c>
      <c r="D110" s="306">
        <v>61097.8</v>
      </c>
      <c r="E110" s="51"/>
      <c r="F110" s="51"/>
    </row>
    <row r="111" spans="1:6" s="11" customFormat="1" ht="14.25" customHeight="1">
      <c r="A111" s="47"/>
      <c r="B111" s="111" t="s">
        <v>20</v>
      </c>
      <c r="C111" s="306">
        <v>89609</v>
      </c>
      <c r="D111" s="306">
        <v>691</v>
      </c>
      <c r="E111" s="51"/>
      <c r="F111" s="51"/>
    </row>
    <row r="112" spans="1:6" s="11" customFormat="1" ht="14.25" customHeight="1">
      <c r="A112" s="47"/>
      <c r="B112" s="111" t="s">
        <v>117</v>
      </c>
      <c r="C112" s="306">
        <v>24597397</v>
      </c>
      <c r="D112" s="306">
        <v>150764.4</v>
      </c>
      <c r="E112" s="51"/>
      <c r="F112" s="51"/>
    </row>
    <row r="113" spans="1:6" s="11" customFormat="1" ht="14.25" customHeight="1">
      <c r="A113" s="47"/>
      <c r="B113" s="111" t="s">
        <v>21</v>
      </c>
      <c r="C113" s="306">
        <v>250843</v>
      </c>
      <c r="D113" s="306">
        <v>1057.7</v>
      </c>
      <c r="E113" s="51"/>
      <c r="F113" s="51"/>
    </row>
    <row r="114" spans="1:6" s="11" customFormat="1" ht="14.25" customHeight="1">
      <c r="A114" s="47"/>
      <c r="B114" s="111" t="s">
        <v>120</v>
      </c>
      <c r="C114" s="306">
        <v>579590</v>
      </c>
      <c r="D114" s="306">
        <v>2909.2000000000003</v>
      </c>
      <c r="E114" s="51"/>
      <c r="F114" s="51"/>
    </row>
    <row r="115" spans="1:6" s="11" customFormat="1" ht="14.25" customHeight="1">
      <c r="A115" s="47"/>
      <c r="B115" s="110" t="s">
        <v>22</v>
      </c>
      <c r="C115" s="306">
        <v>9141767</v>
      </c>
      <c r="D115" s="306">
        <v>332802.2</v>
      </c>
      <c r="E115" s="51"/>
      <c r="F115" s="51"/>
    </row>
    <row r="116" spans="1:6" s="11" customFormat="1" ht="14.25" customHeight="1">
      <c r="A116" s="47"/>
      <c r="B116" s="111" t="s">
        <v>121</v>
      </c>
      <c r="C116" s="306">
        <v>1518077</v>
      </c>
      <c r="D116" s="306">
        <v>13318.3</v>
      </c>
      <c r="E116" s="51"/>
      <c r="F116" s="51"/>
    </row>
    <row r="117" spans="1:6" s="11" customFormat="1" ht="14.25" customHeight="1">
      <c r="A117" s="47"/>
      <c r="B117" s="111" t="s">
        <v>122</v>
      </c>
      <c r="C117" s="306">
        <v>7622111</v>
      </c>
      <c r="D117" s="306">
        <v>319418</v>
      </c>
      <c r="E117" s="51"/>
      <c r="F117" s="51"/>
    </row>
    <row r="118" spans="1:6" s="11" customFormat="1" ht="14.25" customHeight="1">
      <c r="A118" s="47"/>
      <c r="B118" s="111" t="s">
        <v>123</v>
      </c>
      <c r="C118" s="306">
        <v>1579</v>
      </c>
      <c r="D118" s="306">
        <v>65.900000000000006</v>
      </c>
      <c r="E118" s="51"/>
      <c r="F118" s="51"/>
    </row>
    <row r="119" spans="1:6" s="11" customFormat="1" ht="14.25" customHeight="1">
      <c r="A119" s="47"/>
      <c r="B119" s="110" t="s">
        <v>23</v>
      </c>
      <c r="C119" s="306">
        <v>22624905</v>
      </c>
      <c r="D119" s="306">
        <v>66224.599999999991</v>
      </c>
      <c r="E119" s="51"/>
      <c r="F119" s="51"/>
    </row>
    <row r="120" spans="1:6" s="11" customFormat="1" ht="14.25" customHeight="1">
      <c r="A120" s="47"/>
      <c r="B120" s="111" t="s">
        <v>124</v>
      </c>
      <c r="C120" s="306">
        <v>22098764</v>
      </c>
      <c r="D120" s="306">
        <v>65262.499999999985</v>
      </c>
      <c r="E120" s="51"/>
      <c r="F120" s="51"/>
    </row>
    <row r="121" spans="1:6" s="11" customFormat="1" ht="14.25" customHeight="1">
      <c r="A121" s="47"/>
      <c r="B121" s="111" t="s">
        <v>125</v>
      </c>
      <c r="C121" s="306">
        <v>17722603</v>
      </c>
      <c r="D121" s="306">
        <v>51766.1</v>
      </c>
      <c r="E121" s="51"/>
      <c r="F121" s="51"/>
    </row>
    <row r="122" spans="1:6" s="11" customFormat="1" ht="14.25" customHeight="1">
      <c r="A122" s="47"/>
      <c r="B122" s="111" t="s">
        <v>142</v>
      </c>
      <c r="C122" s="306">
        <v>2855854</v>
      </c>
      <c r="D122" s="306">
        <v>8417.5</v>
      </c>
      <c r="E122" s="51"/>
      <c r="F122" s="51"/>
    </row>
    <row r="123" spans="1:6" s="11" customFormat="1" ht="14.25" customHeight="1">
      <c r="A123" s="47"/>
      <c r="B123" s="111" t="s">
        <v>127</v>
      </c>
      <c r="C123" s="306" t="s">
        <v>152</v>
      </c>
      <c r="D123" s="306" t="s">
        <v>152</v>
      </c>
      <c r="E123" s="51"/>
      <c r="F123" s="51"/>
    </row>
    <row r="124" spans="1:6" s="11" customFormat="1" ht="14.25" customHeight="1">
      <c r="A124" s="47"/>
      <c r="B124" s="111" t="s">
        <v>24</v>
      </c>
      <c r="C124" s="100" t="s">
        <v>152</v>
      </c>
      <c r="D124" s="100" t="s">
        <v>152</v>
      </c>
      <c r="E124" s="51"/>
      <c r="F124" s="51"/>
    </row>
    <row r="125" spans="1:6" s="11" customFormat="1" ht="14.25" customHeight="1">
      <c r="A125" s="47"/>
      <c r="B125" s="111" t="s">
        <v>25</v>
      </c>
      <c r="C125" s="306" t="s">
        <v>152</v>
      </c>
      <c r="D125" s="306" t="s">
        <v>152</v>
      </c>
      <c r="E125" s="51"/>
      <c r="F125" s="51"/>
    </row>
    <row r="126" spans="1:6" s="11" customFormat="1" ht="14.25" customHeight="1">
      <c r="A126" s="47"/>
      <c r="B126" s="111" t="s">
        <v>128</v>
      </c>
      <c r="C126" s="306">
        <v>526141</v>
      </c>
      <c r="D126" s="306">
        <v>962.1</v>
      </c>
      <c r="E126" s="51"/>
      <c r="F126" s="51"/>
    </row>
    <row r="127" spans="1:6" s="11" customFormat="1" ht="14.25" customHeight="1">
      <c r="A127" s="47"/>
      <c r="B127" s="111" t="s">
        <v>129</v>
      </c>
      <c r="C127" s="306">
        <v>592785</v>
      </c>
      <c r="D127" s="306">
        <v>2193.8999999999996</v>
      </c>
      <c r="E127" s="51"/>
      <c r="F127" s="51"/>
    </row>
    <row r="128" spans="1:6" s="11" customFormat="1" ht="14.25" customHeight="1">
      <c r="A128" s="47"/>
      <c r="B128" s="111" t="s">
        <v>130</v>
      </c>
      <c r="C128" s="306">
        <v>3962322</v>
      </c>
      <c r="D128" s="306">
        <v>10790.5</v>
      </c>
      <c r="E128" s="51"/>
      <c r="F128" s="51"/>
    </row>
    <row r="129" spans="1:6" s="11" customFormat="1" ht="14.25" customHeight="1">
      <c r="A129" s="47"/>
      <c r="B129" s="111" t="s">
        <v>131</v>
      </c>
      <c r="C129" s="306">
        <v>1021472</v>
      </c>
      <c r="D129" s="306">
        <v>2879.4</v>
      </c>
      <c r="E129" s="51"/>
      <c r="F129" s="51"/>
    </row>
    <row r="130" spans="1:6" s="11" customFormat="1" ht="14.25" customHeight="1">
      <c r="A130" s="47"/>
      <c r="B130" s="111" t="s">
        <v>132</v>
      </c>
      <c r="C130" s="306">
        <v>7799976</v>
      </c>
      <c r="D130" s="306">
        <v>274344.59999999998</v>
      </c>
      <c r="E130" s="51"/>
      <c r="F130" s="51"/>
    </row>
    <row r="131" spans="1:6" s="11" customFormat="1" ht="14.25" customHeight="1">
      <c r="A131" s="47"/>
      <c r="B131" s="111" t="s">
        <v>26</v>
      </c>
      <c r="C131" s="306">
        <v>17159622</v>
      </c>
      <c r="D131" s="306" t="s">
        <v>152</v>
      </c>
      <c r="E131" s="51"/>
      <c r="F131" s="51"/>
    </row>
    <row r="132" spans="1:6" s="11" customFormat="1" ht="14.25" customHeight="1">
      <c r="A132" s="47"/>
      <c r="B132" s="112" t="s">
        <v>141</v>
      </c>
      <c r="C132" s="298">
        <v>129007317</v>
      </c>
      <c r="D132" s="298" t="s">
        <v>153</v>
      </c>
      <c r="E132" s="51"/>
      <c r="F132" s="51"/>
    </row>
    <row r="133" spans="1:6" s="11" customFormat="1" ht="14.25" customHeight="1">
      <c r="A133" s="47"/>
      <c r="B133" s="111" t="s">
        <v>144</v>
      </c>
      <c r="C133" s="306">
        <v>17988891</v>
      </c>
      <c r="D133" s="306">
        <v>13284.7</v>
      </c>
      <c r="E133" s="51"/>
      <c r="F133" s="51"/>
    </row>
    <row r="134" spans="1:6" s="11" customFormat="1" ht="14.25" customHeight="1">
      <c r="A134" s="47"/>
      <c r="B134" s="111" t="s">
        <v>133</v>
      </c>
      <c r="C134" s="306">
        <v>83900851</v>
      </c>
      <c r="D134" s="306">
        <v>58633</v>
      </c>
      <c r="E134" s="51"/>
      <c r="F134" s="51"/>
    </row>
    <row r="135" spans="1:6" s="11" customFormat="1" ht="14.25" customHeight="1">
      <c r="A135" s="47"/>
      <c r="B135" s="111" t="s">
        <v>134</v>
      </c>
      <c r="C135" s="306">
        <v>15862</v>
      </c>
      <c r="D135" s="306">
        <v>8.6000000000000014</v>
      </c>
      <c r="E135" s="51"/>
      <c r="F135" s="51"/>
    </row>
    <row r="136" spans="1:6" s="11" customFormat="1" ht="14.25" customHeight="1">
      <c r="A136" s="47"/>
      <c r="B136" s="111" t="s">
        <v>135</v>
      </c>
      <c r="C136" s="306">
        <v>17183</v>
      </c>
      <c r="D136" s="306">
        <v>9.1999999999999993</v>
      </c>
      <c r="E136" s="51"/>
      <c r="F136" s="51"/>
    </row>
    <row r="137" spans="1:6" s="11" customFormat="1" ht="14.25" customHeight="1">
      <c r="A137" s="47"/>
      <c r="B137" s="111" t="s">
        <v>136</v>
      </c>
      <c r="C137" s="306">
        <v>2990494</v>
      </c>
      <c r="D137" s="306">
        <v>3788.3</v>
      </c>
      <c r="E137" s="51"/>
      <c r="F137" s="51"/>
    </row>
    <row r="138" spans="1:6" s="11" customFormat="1" ht="14.25" customHeight="1">
      <c r="A138" s="47"/>
      <c r="B138" s="111" t="s">
        <v>137</v>
      </c>
      <c r="C138" s="306">
        <v>114311</v>
      </c>
      <c r="D138" s="306">
        <v>36.800000000000004</v>
      </c>
      <c r="E138" s="51"/>
      <c r="F138" s="51"/>
    </row>
    <row r="139" spans="1:6" s="11" customFormat="1" ht="14.25" customHeight="1">
      <c r="A139" s="47"/>
      <c r="B139" s="111" t="s">
        <v>138</v>
      </c>
      <c r="C139" s="306">
        <v>53634807</v>
      </c>
      <c r="D139" s="306">
        <v>4232194</v>
      </c>
      <c r="E139" s="51"/>
      <c r="F139" s="51"/>
    </row>
    <row r="140" spans="1:6" s="11" customFormat="1" ht="14.25" customHeight="1">
      <c r="A140" s="47"/>
      <c r="B140" s="111" t="s">
        <v>139</v>
      </c>
      <c r="C140" s="306">
        <v>1817087</v>
      </c>
      <c r="D140" s="306">
        <v>26539.7</v>
      </c>
      <c r="E140" s="51"/>
      <c r="F140" s="51"/>
    </row>
    <row r="141" spans="1:6" s="11" customFormat="1" ht="14.25" customHeight="1">
      <c r="A141" s="47"/>
      <c r="B141" s="111" t="s">
        <v>140</v>
      </c>
      <c r="C141" s="306" t="s">
        <v>152</v>
      </c>
      <c r="D141" s="306" t="s">
        <v>152</v>
      </c>
      <c r="E141" s="51"/>
      <c r="F141" s="51"/>
    </row>
    <row r="142" spans="1:6" s="11" customFormat="1" ht="14.25" customHeight="1">
      <c r="A142" s="47"/>
      <c r="B142" s="111" t="s">
        <v>27</v>
      </c>
      <c r="C142" s="306">
        <v>1468444</v>
      </c>
      <c r="D142" s="306" t="s">
        <v>153</v>
      </c>
      <c r="E142" s="51"/>
      <c r="F142" s="51"/>
    </row>
    <row r="143" spans="1:6" s="11" customFormat="1" ht="14.25" customHeight="1">
      <c r="A143" s="47"/>
      <c r="B143" s="112" t="s">
        <v>28</v>
      </c>
      <c r="C143" s="76">
        <v>161947930</v>
      </c>
      <c r="D143" s="77" t="s">
        <v>153</v>
      </c>
      <c r="E143" s="51"/>
      <c r="F143" s="51"/>
    </row>
    <row r="144" spans="1:6" s="11" customFormat="1" ht="14.25" customHeight="1">
      <c r="A144" s="47"/>
      <c r="B144" s="103" t="s">
        <v>29</v>
      </c>
      <c r="C144" s="76">
        <v>290955247</v>
      </c>
      <c r="D144" s="77" t="s">
        <v>153</v>
      </c>
      <c r="E144" s="51"/>
      <c r="F144" s="51"/>
    </row>
    <row r="145" spans="1:6" ht="14.25" customHeight="1">
      <c r="C145" s="35"/>
      <c r="D145" s="35"/>
    </row>
    <row r="146" spans="1:6" ht="14.25" customHeight="1">
      <c r="C146" s="35"/>
      <c r="D146" s="35"/>
    </row>
    <row r="147" spans="1:6" ht="14.25" customHeight="1">
      <c r="C147" s="35"/>
      <c r="D147" s="35"/>
    </row>
    <row r="148" spans="1:6" ht="14.25" customHeight="1">
      <c r="B148" s="612" t="s">
        <v>780</v>
      </c>
      <c r="C148" s="612"/>
      <c r="D148" s="612"/>
    </row>
    <row r="149" spans="1:6" ht="14.25" customHeight="1">
      <c r="B149" s="612"/>
      <c r="C149" s="612"/>
      <c r="D149" s="612"/>
    </row>
    <row r="150" spans="1:6">
      <c r="B150" s="32"/>
    </row>
    <row r="151" spans="1:6" ht="14.25" customHeight="1">
      <c r="B151" s="103" t="s">
        <v>7</v>
      </c>
    </row>
    <row r="152" spans="1:6" ht="14.25" customHeight="1">
      <c r="B152" s="104"/>
      <c r="C152" s="615" t="s">
        <v>14</v>
      </c>
      <c r="D152" s="616"/>
    </row>
    <row r="153" spans="1:6" ht="14.25" customHeight="1">
      <c r="B153" s="105"/>
      <c r="C153" s="617" t="s">
        <v>3</v>
      </c>
      <c r="D153" s="618"/>
    </row>
    <row r="154" spans="1:6" ht="14.25" customHeight="1">
      <c r="B154" s="105" t="s">
        <v>15</v>
      </c>
      <c r="C154" s="613" t="s">
        <v>156</v>
      </c>
      <c r="D154" s="101" t="s">
        <v>16</v>
      </c>
    </row>
    <row r="155" spans="1:6" ht="14.25" customHeight="1">
      <c r="B155" s="293"/>
      <c r="C155" s="614"/>
      <c r="D155" s="292" t="s">
        <v>17</v>
      </c>
    </row>
    <row r="156" spans="1:6" s="11" customFormat="1" ht="14.25" customHeight="1">
      <c r="A156" s="47"/>
      <c r="B156" s="110" t="s">
        <v>18</v>
      </c>
      <c r="C156" s="70">
        <v>17423711</v>
      </c>
      <c r="D156" s="70">
        <v>108463.9</v>
      </c>
      <c r="E156" s="51"/>
      <c r="F156" s="51"/>
    </row>
    <row r="157" spans="1:6" s="11" customFormat="1" ht="14.25" customHeight="1">
      <c r="A157" s="47"/>
      <c r="B157" s="111" t="s">
        <v>118</v>
      </c>
      <c r="C157" s="306">
        <v>10060660</v>
      </c>
      <c r="D157" s="306">
        <v>64219.999999999993</v>
      </c>
      <c r="E157" s="51"/>
      <c r="F157" s="51"/>
    </row>
    <row r="158" spans="1:6" s="11" customFormat="1" ht="14.25" customHeight="1">
      <c r="A158" s="47"/>
      <c r="B158" s="111" t="s">
        <v>19</v>
      </c>
      <c r="C158" s="306">
        <v>223753</v>
      </c>
      <c r="D158" s="306">
        <v>1641</v>
      </c>
      <c r="E158" s="51"/>
      <c r="F158" s="51"/>
    </row>
    <row r="159" spans="1:6" s="11" customFormat="1" ht="14.25" customHeight="1">
      <c r="A159" s="47"/>
      <c r="B159" s="111" t="s">
        <v>119</v>
      </c>
      <c r="C159" s="306">
        <v>3923529</v>
      </c>
      <c r="D159" s="306">
        <v>23925</v>
      </c>
      <c r="E159" s="51"/>
      <c r="F159" s="51"/>
    </row>
    <row r="160" spans="1:6" s="11" customFormat="1" ht="14.25" customHeight="1">
      <c r="A160" s="47"/>
      <c r="B160" s="111" t="s">
        <v>20</v>
      </c>
      <c r="C160" s="306">
        <v>125145</v>
      </c>
      <c r="D160" s="306">
        <v>683.89999999999986</v>
      </c>
      <c r="E160" s="51"/>
      <c r="F160" s="51"/>
    </row>
    <row r="161" spans="1:6" s="11" customFormat="1" ht="14.25" customHeight="1">
      <c r="A161" s="47"/>
      <c r="B161" s="111" t="s">
        <v>117</v>
      </c>
      <c r="C161" s="306">
        <v>3046549</v>
      </c>
      <c r="D161" s="306">
        <v>17651.300000000003</v>
      </c>
      <c r="E161" s="51"/>
      <c r="F161" s="51"/>
    </row>
    <row r="162" spans="1:6" s="11" customFormat="1" ht="14.25" customHeight="1">
      <c r="A162" s="47"/>
      <c r="B162" s="111" t="s">
        <v>21</v>
      </c>
      <c r="C162" s="306">
        <v>44075</v>
      </c>
      <c r="D162" s="306">
        <v>342.70000000000005</v>
      </c>
      <c r="E162" s="51"/>
      <c r="F162" s="51"/>
    </row>
    <row r="163" spans="1:6" s="11" customFormat="1" ht="14.25" customHeight="1">
      <c r="A163" s="47"/>
      <c r="B163" s="111" t="s">
        <v>120</v>
      </c>
      <c r="C163" s="306">
        <v>115661</v>
      </c>
      <c r="D163" s="306">
        <v>609.00000000000011</v>
      </c>
      <c r="E163" s="51"/>
      <c r="F163" s="51"/>
    </row>
    <row r="164" spans="1:6" s="11" customFormat="1" ht="14.25" customHeight="1">
      <c r="A164" s="47"/>
      <c r="B164" s="110" t="s">
        <v>22</v>
      </c>
      <c r="C164" s="306">
        <v>3069407</v>
      </c>
      <c r="D164" s="306">
        <v>123872.70000000001</v>
      </c>
      <c r="E164" s="51"/>
      <c r="F164" s="51"/>
    </row>
    <row r="165" spans="1:6" s="11" customFormat="1" ht="14.25" customHeight="1">
      <c r="A165" s="47"/>
      <c r="B165" s="111" t="s">
        <v>121</v>
      </c>
      <c r="C165" s="306">
        <v>176345</v>
      </c>
      <c r="D165" s="306">
        <v>496.49999999999994</v>
      </c>
      <c r="E165" s="51"/>
      <c r="F165" s="51"/>
    </row>
    <row r="166" spans="1:6" s="11" customFormat="1" ht="14.25" customHeight="1">
      <c r="A166" s="47"/>
      <c r="B166" s="111" t="s">
        <v>122</v>
      </c>
      <c r="C166" s="306">
        <v>2893062</v>
      </c>
      <c r="D166" s="306">
        <v>123376.20000000001</v>
      </c>
      <c r="E166" s="51"/>
      <c r="F166" s="51"/>
    </row>
    <row r="167" spans="1:6" s="11" customFormat="1" ht="14.25" customHeight="1">
      <c r="A167" s="47"/>
      <c r="B167" s="111" t="s">
        <v>123</v>
      </c>
      <c r="C167" s="306" t="s">
        <v>152</v>
      </c>
      <c r="D167" s="306" t="s">
        <v>152</v>
      </c>
      <c r="E167" s="51"/>
      <c r="F167" s="51"/>
    </row>
    <row r="168" spans="1:6" s="11" customFormat="1" ht="14.25" customHeight="1">
      <c r="A168" s="47"/>
      <c r="B168" s="110" t="s">
        <v>23</v>
      </c>
      <c r="C168" s="306">
        <v>7634966</v>
      </c>
      <c r="D168" s="306">
        <v>19895.099999999999</v>
      </c>
      <c r="E168" s="51"/>
      <c r="F168" s="51"/>
    </row>
    <row r="169" spans="1:6" s="11" customFormat="1" ht="14.25" customHeight="1">
      <c r="A169" s="47"/>
      <c r="B169" s="111" t="s">
        <v>124</v>
      </c>
      <c r="C169" s="306">
        <v>6968271</v>
      </c>
      <c r="D169" s="306">
        <v>19784.5</v>
      </c>
      <c r="E169" s="51"/>
      <c r="F169" s="51"/>
    </row>
    <row r="170" spans="1:6" s="11" customFormat="1" ht="14.25" customHeight="1">
      <c r="A170" s="47"/>
      <c r="B170" s="111" t="s">
        <v>125</v>
      </c>
      <c r="C170" s="306">
        <v>6532930</v>
      </c>
      <c r="D170" s="306">
        <v>18418.899999999998</v>
      </c>
      <c r="E170" s="51"/>
      <c r="F170" s="51"/>
    </row>
    <row r="171" spans="1:6" s="11" customFormat="1" ht="14.25" customHeight="1">
      <c r="A171" s="47"/>
      <c r="B171" s="111" t="s">
        <v>142</v>
      </c>
      <c r="C171" s="306">
        <v>119091</v>
      </c>
      <c r="D171" s="306">
        <v>331.8</v>
      </c>
      <c r="E171" s="51"/>
      <c r="F171" s="51"/>
    </row>
    <row r="172" spans="1:6" s="11" customFormat="1" ht="14.25" customHeight="1">
      <c r="A172" s="47"/>
      <c r="B172" s="111" t="s">
        <v>127</v>
      </c>
      <c r="C172" s="306" t="s">
        <v>152</v>
      </c>
      <c r="D172" s="306" t="s">
        <v>152</v>
      </c>
      <c r="E172" s="51"/>
      <c r="F172" s="51"/>
    </row>
    <row r="173" spans="1:6" s="11" customFormat="1" ht="14.25" customHeight="1">
      <c r="A173" s="47"/>
      <c r="B173" s="111" t="s">
        <v>24</v>
      </c>
      <c r="C173" s="100" t="s">
        <v>152</v>
      </c>
      <c r="D173" s="100" t="s">
        <v>152</v>
      </c>
      <c r="E173" s="51"/>
      <c r="F173" s="51"/>
    </row>
    <row r="174" spans="1:6" s="11" customFormat="1" ht="14.25" customHeight="1">
      <c r="A174" s="47"/>
      <c r="B174" s="111" t="s">
        <v>25</v>
      </c>
      <c r="C174" s="306">
        <v>661106</v>
      </c>
      <c r="D174" s="306">
        <v>108.1</v>
      </c>
      <c r="E174" s="51"/>
      <c r="F174" s="51"/>
    </row>
    <row r="175" spans="1:6" s="11" customFormat="1" ht="14.25" customHeight="1">
      <c r="A175" s="47"/>
      <c r="B175" s="111" t="s">
        <v>128</v>
      </c>
      <c r="C175" s="306">
        <v>5589</v>
      </c>
      <c r="D175" s="306">
        <v>2.4999999999999964</v>
      </c>
      <c r="E175" s="51"/>
      <c r="F175" s="51"/>
    </row>
    <row r="176" spans="1:6" s="11" customFormat="1" ht="14.25" customHeight="1">
      <c r="A176" s="47"/>
      <c r="B176" s="111" t="s">
        <v>129</v>
      </c>
      <c r="C176" s="306">
        <v>2003259</v>
      </c>
      <c r="D176" s="306">
        <v>2511.5</v>
      </c>
      <c r="E176" s="51"/>
      <c r="F176" s="51"/>
    </row>
    <row r="177" spans="1:6" s="11" customFormat="1" ht="14.25" customHeight="1">
      <c r="A177" s="47"/>
      <c r="B177" s="111" t="s">
        <v>130</v>
      </c>
      <c r="C177" s="306">
        <v>4250652</v>
      </c>
      <c r="D177" s="306">
        <v>10959.9</v>
      </c>
      <c r="E177" s="51"/>
      <c r="F177" s="51"/>
    </row>
    <row r="178" spans="1:6" s="11" customFormat="1" ht="14.25" customHeight="1">
      <c r="A178" s="47"/>
      <c r="B178" s="111" t="s">
        <v>131</v>
      </c>
      <c r="C178" s="306">
        <v>148111</v>
      </c>
      <c r="D178" s="306">
        <v>233.4</v>
      </c>
      <c r="E178" s="51"/>
      <c r="F178" s="51"/>
    </row>
    <row r="179" spans="1:6" s="11" customFormat="1" ht="14.25" customHeight="1">
      <c r="A179" s="47"/>
      <c r="B179" s="111" t="s">
        <v>132</v>
      </c>
      <c r="C179" s="306">
        <v>5219665</v>
      </c>
      <c r="D179" s="306">
        <v>172596.1</v>
      </c>
      <c r="E179" s="51"/>
      <c r="F179" s="51"/>
    </row>
    <row r="180" spans="1:6" s="11" customFormat="1" ht="14.25" customHeight="1">
      <c r="A180" s="47"/>
      <c r="B180" s="111" t="s">
        <v>26</v>
      </c>
      <c r="C180" s="306">
        <v>802940</v>
      </c>
      <c r="D180" s="306" t="s">
        <v>152</v>
      </c>
      <c r="E180" s="51"/>
      <c r="F180" s="51"/>
    </row>
    <row r="181" spans="1:6" s="11" customFormat="1" ht="14.25" customHeight="1">
      <c r="A181" s="47"/>
      <c r="B181" s="112" t="s">
        <v>141</v>
      </c>
      <c r="C181" s="298">
        <v>40668372</v>
      </c>
      <c r="D181" s="298" t="s">
        <v>153</v>
      </c>
      <c r="E181" s="51"/>
      <c r="F181" s="51"/>
    </row>
    <row r="182" spans="1:6" s="11" customFormat="1" ht="14.25" customHeight="1">
      <c r="A182" s="47"/>
      <c r="B182" s="111" t="s">
        <v>144</v>
      </c>
      <c r="C182" s="306">
        <v>11393239</v>
      </c>
      <c r="D182" s="306">
        <v>8611.2000000000007</v>
      </c>
      <c r="E182" s="51"/>
      <c r="F182" s="51"/>
    </row>
    <row r="183" spans="1:6" s="11" customFormat="1" ht="14.25" customHeight="1">
      <c r="A183" s="47"/>
      <c r="B183" s="111" t="s">
        <v>133</v>
      </c>
      <c r="C183" s="306">
        <v>2613307</v>
      </c>
      <c r="D183" s="306">
        <v>2021.7999999999997</v>
      </c>
      <c r="E183" s="51"/>
      <c r="F183" s="51"/>
    </row>
    <row r="184" spans="1:6" s="11" customFormat="1" ht="14.25" customHeight="1">
      <c r="A184" s="47"/>
      <c r="B184" s="111" t="s">
        <v>134</v>
      </c>
      <c r="C184" s="306" t="s">
        <v>152</v>
      </c>
      <c r="D184" s="306" t="s">
        <v>152</v>
      </c>
      <c r="E184" s="51"/>
      <c r="F184" s="51"/>
    </row>
    <row r="185" spans="1:6" s="11" customFormat="1" ht="14.25" customHeight="1">
      <c r="A185" s="47"/>
      <c r="B185" s="111" t="s">
        <v>135</v>
      </c>
      <c r="C185" s="306">
        <v>200401</v>
      </c>
      <c r="D185" s="306">
        <v>107.6</v>
      </c>
      <c r="E185" s="51"/>
      <c r="F185" s="51"/>
    </row>
    <row r="186" spans="1:6" s="11" customFormat="1" ht="14.25" customHeight="1">
      <c r="A186" s="47"/>
      <c r="B186" s="111" t="s">
        <v>136</v>
      </c>
      <c r="C186" s="306">
        <v>14006246</v>
      </c>
      <c r="D186" s="306">
        <v>24186.499999999996</v>
      </c>
      <c r="E186" s="51"/>
      <c r="F186" s="51"/>
    </row>
    <row r="187" spans="1:6" s="11" customFormat="1" ht="14.25" customHeight="1">
      <c r="A187" s="47"/>
      <c r="B187" s="111" t="s">
        <v>137</v>
      </c>
      <c r="C187" s="306" t="s">
        <v>152</v>
      </c>
      <c r="D187" s="306" t="s">
        <v>152</v>
      </c>
      <c r="E187" s="51"/>
      <c r="F187" s="51"/>
    </row>
    <row r="188" spans="1:6" s="11" customFormat="1" ht="14.25" customHeight="1">
      <c r="A188" s="47"/>
      <c r="B188" s="111" t="s">
        <v>138</v>
      </c>
      <c r="C188" s="306">
        <v>33141892</v>
      </c>
      <c r="D188" s="306">
        <v>100546.1</v>
      </c>
      <c r="E188" s="51"/>
      <c r="F188" s="51"/>
    </row>
    <row r="189" spans="1:6" s="11" customFormat="1" ht="14.25" customHeight="1">
      <c r="A189" s="47"/>
      <c r="B189" s="111" t="s">
        <v>139</v>
      </c>
      <c r="C189" s="306">
        <v>7072431</v>
      </c>
      <c r="D189" s="306">
        <v>96506.499999999985</v>
      </c>
      <c r="E189" s="51"/>
      <c r="F189" s="51"/>
    </row>
    <row r="190" spans="1:6" s="11" customFormat="1" ht="14.25" customHeight="1">
      <c r="A190" s="47"/>
      <c r="B190" s="111" t="s">
        <v>140</v>
      </c>
      <c r="C190" s="306">
        <v>1827</v>
      </c>
      <c r="D190" s="306">
        <v>6.4</v>
      </c>
      <c r="E190" s="51"/>
      <c r="F190" s="51"/>
    </row>
    <row r="191" spans="1:6" s="11" customFormat="1" ht="14.25" customHeight="1">
      <c r="A191" s="47"/>
      <c r="B191" s="111" t="s">
        <v>27</v>
      </c>
      <c r="C191" s="306">
        <v>1330626</v>
      </c>
      <c r="D191" s="306" t="s">
        <v>153</v>
      </c>
      <c r="E191" s="51"/>
      <c r="F191" s="51"/>
    </row>
    <row r="192" spans="1:6" s="11" customFormat="1" ht="14.25" customHeight="1">
      <c r="A192" s="47"/>
      <c r="B192" s="112" t="s">
        <v>28</v>
      </c>
      <c r="C192" s="76">
        <v>69759969</v>
      </c>
      <c r="D192" s="76" t="s">
        <v>153</v>
      </c>
      <c r="E192" s="51"/>
      <c r="F192" s="51"/>
    </row>
    <row r="193" spans="1:6" s="11" customFormat="1" ht="14.25" customHeight="1">
      <c r="A193" s="47"/>
      <c r="B193" s="103" t="s">
        <v>29</v>
      </c>
      <c r="C193" s="76">
        <v>110428341</v>
      </c>
      <c r="D193" s="77" t="s">
        <v>153</v>
      </c>
      <c r="E193" s="51"/>
      <c r="F193" s="51"/>
    </row>
    <row r="194" spans="1:6" ht="14.25" customHeight="1">
      <c r="C194" s="35"/>
      <c r="D194" s="35"/>
    </row>
    <row r="195" spans="1:6" ht="14.25" customHeight="1">
      <c r="C195" s="35"/>
      <c r="D195" s="35"/>
    </row>
    <row r="196" spans="1:6" ht="14.25" customHeight="1"/>
    <row r="197" spans="1:6" ht="14.25" customHeight="1">
      <c r="B197" s="612" t="s">
        <v>780</v>
      </c>
      <c r="C197" s="612"/>
      <c r="D197" s="612"/>
    </row>
    <row r="198" spans="1:6" ht="14.25" customHeight="1">
      <c r="B198" s="612"/>
      <c r="C198" s="612"/>
      <c r="D198" s="612"/>
    </row>
    <row r="199" spans="1:6">
      <c r="B199" s="32"/>
    </row>
    <row r="200" spans="1:6" ht="14.25" customHeight="1">
      <c r="B200" s="103" t="s">
        <v>8</v>
      </c>
    </row>
    <row r="201" spans="1:6" ht="14.25" customHeight="1">
      <c r="B201" s="104"/>
      <c r="C201" s="615" t="s">
        <v>14</v>
      </c>
      <c r="D201" s="616"/>
    </row>
    <row r="202" spans="1:6" ht="14.25" customHeight="1">
      <c r="B202" s="105"/>
      <c r="C202" s="617" t="s">
        <v>3</v>
      </c>
      <c r="D202" s="618"/>
    </row>
    <row r="203" spans="1:6" ht="14.25" customHeight="1">
      <c r="B203" s="105" t="s">
        <v>15</v>
      </c>
      <c r="C203" s="613" t="s">
        <v>156</v>
      </c>
      <c r="D203" s="101" t="s">
        <v>16</v>
      </c>
    </row>
    <row r="204" spans="1:6" ht="14.25" customHeight="1">
      <c r="B204" s="293"/>
      <c r="C204" s="614"/>
      <c r="D204" s="292" t="s">
        <v>17</v>
      </c>
    </row>
    <row r="205" spans="1:6" s="11" customFormat="1" ht="14.25" customHeight="1">
      <c r="A205" s="47"/>
      <c r="B205" s="110" t="s">
        <v>18</v>
      </c>
      <c r="C205" s="70">
        <v>113745295</v>
      </c>
      <c r="D205" s="70">
        <v>703811</v>
      </c>
      <c r="E205" s="51"/>
      <c r="F205" s="51"/>
    </row>
    <row r="206" spans="1:6" s="11" customFormat="1" ht="14.25" customHeight="1">
      <c r="A206" s="47"/>
      <c r="B206" s="111" t="s">
        <v>118</v>
      </c>
      <c r="C206" s="306">
        <v>49788335</v>
      </c>
      <c r="D206" s="306">
        <v>300181.5</v>
      </c>
      <c r="E206" s="51"/>
      <c r="F206" s="51"/>
    </row>
    <row r="207" spans="1:6" s="11" customFormat="1" ht="14.25" customHeight="1">
      <c r="A207" s="47"/>
      <c r="B207" s="111" t="s">
        <v>19</v>
      </c>
      <c r="C207" s="306">
        <v>1009790</v>
      </c>
      <c r="D207" s="306">
        <v>6575.4</v>
      </c>
      <c r="E207" s="51"/>
      <c r="F207" s="51"/>
    </row>
    <row r="208" spans="1:6" s="11" customFormat="1" ht="14.25" customHeight="1">
      <c r="A208" s="47"/>
      <c r="B208" s="111" t="s">
        <v>119</v>
      </c>
      <c r="C208" s="306">
        <v>20937039</v>
      </c>
      <c r="D208" s="306">
        <v>128244.69999999998</v>
      </c>
      <c r="E208" s="51"/>
      <c r="F208" s="51"/>
    </row>
    <row r="209" spans="1:6" s="11" customFormat="1" ht="14.25" customHeight="1">
      <c r="A209" s="47"/>
      <c r="B209" s="111" t="s">
        <v>20</v>
      </c>
      <c r="C209" s="306">
        <v>233735</v>
      </c>
      <c r="D209" s="306">
        <v>1276</v>
      </c>
      <c r="E209" s="51"/>
      <c r="F209" s="51"/>
    </row>
    <row r="210" spans="1:6" s="11" customFormat="1" ht="14.25" customHeight="1">
      <c r="A210" s="47"/>
      <c r="B210" s="111" t="s">
        <v>117</v>
      </c>
      <c r="C210" s="306">
        <v>40377507</v>
      </c>
      <c r="D210" s="306">
        <v>263406.40000000002</v>
      </c>
      <c r="E210" s="51"/>
      <c r="F210" s="51"/>
    </row>
    <row r="211" spans="1:6" s="11" customFormat="1" ht="14.25" customHeight="1">
      <c r="A211" s="47"/>
      <c r="B211" s="111" t="s">
        <v>21</v>
      </c>
      <c r="C211" s="306">
        <v>1398889</v>
      </c>
      <c r="D211" s="306">
        <v>4127</v>
      </c>
      <c r="E211" s="51"/>
      <c r="F211" s="51"/>
    </row>
    <row r="212" spans="1:6" s="11" customFormat="1" ht="14.25" customHeight="1">
      <c r="A212" s="47"/>
      <c r="B212" s="111" t="s">
        <v>120</v>
      </c>
      <c r="C212" s="306">
        <v>2344162</v>
      </c>
      <c r="D212" s="306">
        <v>8181.5</v>
      </c>
      <c r="E212" s="51"/>
      <c r="F212" s="51"/>
    </row>
    <row r="213" spans="1:6" s="11" customFormat="1" ht="14.25" customHeight="1">
      <c r="A213" s="47"/>
      <c r="B213" s="110" t="s">
        <v>22</v>
      </c>
      <c r="C213" s="306">
        <v>6232972</v>
      </c>
      <c r="D213" s="306">
        <v>276476.79999999999</v>
      </c>
      <c r="E213" s="51"/>
      <c r="F213" s="51"/>
    </row>
    <row r="214" spans="1:6" s="11" customFormat="1" ht="14.25" customHeight="1">
      <c r="A214" s="47"/>
      <c r="B214" s="111" t="s">
        <v>121</v>
      </c>
      <c r="C214" s="306">
        <v>138919</v>
      </c>
      <c r="D214" s="306">
        <v>555.6</v>
      </c>
      <c r="E214" s="51"/>
      <c r="F214" s="51"/>
    </row>
    <row r="215" spans="1:6" s="11" customFormat="1" ht="14.25" customHeight="1">
      <c r="A215" s="47"/>
      <c r="B215" s="111" t="s">
        <v>122</v>
      </c>
      <c r="C215" s="306">
        <v>6094053</v>
      </c>
      <c r="D215" s="306">
        <v>275921.2</v>
      </c>
      <c r="E215" s="51"/>
      <c r="F215" s="51"/>
    </row>
    <row r="216" spans="1:6" s="11" customFormat="1" ht="14.25" customHeight="1">
      <c r="A216" s="47"/>
      <c r="B216" s="111" t="s">
        <v>123</v>
      </c>
      <c r="C216" s="306" t="s">
        <v>152</v>
      </c>
      <c r="D216" s="306" t="s">
        <v>152</v>
      </c>
      <c r="E216" s="51"/>
      <c r="F216" s="51"/>
    </row>
    <row r="217" spans="1:6" s="11" customFormat="1" ht="14.25" customHeight="1">
      <c r="A217" s="47"/>
      <c r="B217" s="110" t="s">
        <v>23</v>
      </c>
      <c r="C217" s="306">
        <v>36034697</v>
      </c>
      <c r="D217" s="306">
        <v>100298.29999999999</v>
      </c>
      <c r="E217" s="51"/>
      <c r="F217" s="51"/>
    </row>
    <row r="218" spans="1:6" s="11" customFormat="1" ht="14.25" customHeight="1">
      <c r="A218" s="47"/>
      <c r="B218" s="111" t="s">
        <v>124</v>
      </c>
      <c r="C218" s="306">
        <v>36151368</v>
      </c>
      <c r="D218" s="306">
        <v>100808.29999999999</v>
      </c>
      <c r="E218" s="51"/>
      <c r="F218" s="51"/>
    </row>
    <row r="219" spans="1:6" s="11" customFormat="1" ht="14.25" customHeight="1">
      <c r="A219" s="47"/>
      <c r="B219" s="111" t="s">
        <v>125</v>
      </c>
      <c r="C219" s="306">
        <v>24817081</v>
      </c>
      <c r="D219" s="306">
        <v>68056.799999999988</v>
      </c>
      <c r="E219" s="51"/>
      <c r="F219" s="51"/>
    </row>
    <row r="220" spans="1:6" s="11" customFormat="1" ht="14.25" customHeight="1">
      <c r="A220" s="47"/>
      <c r="B220" s="111" t="s">
        <v>142</v>
      </c>
      <c r="C220" s="306">
        <v>9769563</v>
      </c>
      <c r="D220" s="306">
        <v>29691.799999999992</v>
      </c>
      <c r="E220" s="51"/>
      <c r="F220" s="51"/>
    </row>
    <row r="221" spans="1:6" s="11" customFormat="1" ht="14.25" customHeight="1">
      <c r="A221" s="47"/>
      <c r="B221" s="111" t="s">
        <v>127</v>
      </c>
      <c r="C221" s="306">
        <v>-135550</v>
      </c>
      <c r="D221" s="306">
        <v>-521</v>
      </c>
      <c r="E221" s="51"/>
      <c r="F221" s="51"/>
    </row>
    <row r="222" spans="1:6" s="11" customFormat="1" ht="14.25" customHeight="1">
      <c r="A222" s="47"/>
      <c r="B222" s="111" t="s">
        <v>24</v>
      </c>
      <c r="C222" s="306" t="s">
        <v>152</v>
      </c>
      <c r="D222" s="306" t="s">
        <v>152</v>
      </c>
      <c r="E222" s="51"/>
      <c r="F222" s="51"/>
    </row>
    <row r="223" spans="1:6" s="11" customFormat="1" ht="14.25" customHeight="1">
      <c r="A223" s="47"/>
      <c r="B223" s="111" t="s">
        <v>25</v>
      </c>
      <c r="C223" s="306" t="s">
        <v>152</v>
      </c>
      <c r="D223" s="306" t="s">
        <v>152</v>
      </c>
      <c r="E223" s="51"/>
      <c r="F223" s="51"/>
    </row>
    <row r="224" spans="1:6" s="11" customFormat="1" ht="14.25" customHeight="1">
      <c r="A224" s="47"/>
      <c r="B224" s="111" t="s">
        <v>128</v>
      </c>
      <c r="C224" s="306">
        <v>18879</v>
      </c>
      <c r="D224" s="306">
        <v>11</v>
      </c>
      <c r="E224" s="51"/>
      <c r="F224" s="51"/>
    </row>
    <row r="225" spans="1:6" s="11" customFormat="1" ht="14.25" customHeight="1">
      <c r="A225" s="47"/>
      <c r="B225" s="111" t="s">
        <v>129</v>
      </c>
      <c r="C225" s="306">
        <v>5985248</v>
      </c>
      <c r="D225" s="306">
        <v>11411.4</v>
      </c>
      <c r="E225" s="51"/>
      <c r="F225" s="51"/>
    </row>
    <row r="226" spans="1:6" s="11" customFormat="1" ht="14.25" customHeight="1">
      <c r="A226" s="47"/>
      <c r="B226" s="111" t="s">
        <v>130</v>
      </c>
      <c r="C226" s="306">
        <v>1475267</v>
      </c>
      <c r="D226" s="306">
        <v>3745.7</v>
      </c>
      <c r="E226" s="51"/>
      <c r="F226" s="51"/>
    </row>
    <row r="227" spans="1:6" s="11" customFormat="1" ht="14.25" customHeight="1">
      <c r="A227" s="47"/>
      <c r="B227" s="111" t="s">
        <v>131</v>
      </c>
      <c r="C227" s="306">
        <v>5053383</v>
      </c>
      <c r="D227" s="306">
        <v>10186.4</v>
      </c>
      <c r="E227" s="51"/>
      <c r="F227" s="51"/>
    </row>
    <row r="228" spans="1:6" s="11" customFormat="1" ht="14.25" customHeight="1">
      <c r="A228" s="47"/>
      <c r="B228" s="111" t="s">
        <v>132</v>
      </c>
      <c r="C228" s="306">
        <v>6396233</v>
      </c>
      <c r="D228" s="306">
        <v>269673.8</v>
      </c>
      <c r="E228" s="51"/>
      <c r="F228" s="51"/>
    </row>
    <row r="229" spans="1:6" s="11" customFormat="1" ht="14.25" customHeight="1">
      <c r="A229" s="47"/>
      <c r="B229" s="111" t="s">
        <v>26</v>
      </c>
      <c r="C229" s="306">
        <v>14940595</v>
      </c>
      <c r="D229" s="306" t="s">
        <v>152</v>
      </c>
      <c r="E229" s="51"/>
      <c r="F229" s="51"/>
    </row>
    <row r="230" spans="1:6" s="11" customFormat="1" ht="14.25" customHeight="1">
      <c r="A230" s="47"/>
      <c r="B230" s="112" t="s">
        <v>141</v>
      </c>
      <c r="C230" s="298">
        <v>192207852</v>
      </c>
      <c r="D230" s="298" t="s">
        <v>153</v>
      </c>
      <c r="E230" s="51"/>
      <c r="F230" s="51"/>
    </row>
    <row r="231" spans="1:6" s="11" customFormat="1" ht="14.25" customHeight="1">
      <c r="A231" s="47"/>
      <c r="B231" s="111" t="s">
        <v>144</v>
      </c>
      <c r="C231" s="306">
        <v>15369667</v>
      </c>
      <c r="D231" s="306">
        <v>11172.899999999998</v>
      </c>
      <c r="E231" s="51"/>
      <c r="F231" s="51"/>
    </row>
    <row r="232" spans="1:6" s="11" customFormat="1" ht="14.25" customHeight="1">
      <c r="A232" s="47"/>
      <c r="B232" s="111" t="s">
        <v>133</v>
      </c>
      <c r="C232" s="306">
        <v>35771258</v>
      </c>
      <c r="D232" s="306">
        <v>24951.200000000001</v>
      </c>
      <c r="E232" s="51"/>
      <c r="F232" s="51"/>
    </row>
    <row r="233" spans="1:6" s="11" customFormat="1" ht="14.25" customHeight="1">
      <c r="A233" s="47"/>
      <c r="B233" s="111" t="s">
        <v>134</v>
      </c>
      <c r="C233" s="306" t="s">
        <v>152</v>
      </c>
      <c r="D233" s="306" t="s">
        <v>152</v>
      </c>
      <c r="E233" s="51"/>
      <c r="F233" s="51"/>
    </row>
    <row r="234" spans="1:6" s="11" customFormat="1" ht="14.25" customHeight="1">
      <c r="A234" s="47"/>
      <c r="B234" s="111" t="s">
        <v>135</v>
      </c>
      <c r="C234" s="306">
        <v>161927</v>
      </c>
      <c r="D234" s="306">
        <v>-45.199999999999989</v>
      </c>
      <c r="E234" s="51"/>
      <c r="F234" s="51"/>
    </row>
    <row r="235" spans="1:6" s="11" customFormat="1" ht="14.25" customHeight="1">
      <c r="A235" s="47"/>
      <c r="B235" s="111" t="s">
        <v>136</v>
      </c>
      <c r="C235" s="306">
        <v>27703594</v>
      </c>
      <c r="D235" s="306">
        <v>34596.5</v>
      </c>
      <c r="E235" s="51"/>
      <c r="F235" s="51"/>
    </row>
    <row r="236" spans="1:6" s="11" customFormat="1" ht="14.25" customHeight="1">
      <c r="A236" s="47"/>
      <c r="B236" s="111" t="s">
        <v>137</v>
      </c>
      <c r="C236" s="306">
        <v>1545</v>
      </c>
      <c r="D236" s="306">
        <v>-0.60000000000000142</v>
      </c>
      <c r="E236" s="51"/>
      <c r="F236" s="51"/>
    </row>
    <row r="237" spans="1:6" s="11" customFormat="1" ht="14.25" customHeight="1">
      <c r="A237" s="47"/>
      <c r="B237" s="111" t="s">
        <v>138</v>
      </c>
      <c r="C237" s="306">
        <v>46500144</v>
      </c>
      <c r="D237" s="306">
        <v>143119.90000000002</v>
      </c>
      <c r="E237" s="51"/>
      <c r="F237" s="51"/>
    </row>
    <row r="238" spans="1:6" s="11" customFormat="1" ht="14.25" customHeight="1">
      <c r="A238" s="47"/>
      <c r="B238" s="111" t="s">
        <v>139</v>
      </c>
      <c r="C238" s="306">
        <v>20382084</v>
      </c>
      <c r="D238" s="306">
        <v>295405.10000000003</v>
      </c>
      <c r="E238" s="51"/>
      <c r="F238" s="51"/>
    </row>
    <row r="239" spans="1:6" s="11" customFormat="1" ht="14.25" customHeight="1">
      <c r="A239" s="47"/>
      <c r="B239" s="111" t="s">
        <v>140</v>
      </c>
      <c r="C239" s="306">
        <v>2315</v>
      </c>
      <c r="D239" s="306">
        <v>6.8</v>
      </c>
      <c r="E239" s="51"/>
      <c r="F239" s="51"/>
    </row>
    <row r="240" spans="1:6" s="11" customFormat="1" ht="14.25" customHeight="1">
      <c r="A240" s="47"/>
      <c r="B240" s="111" t="s">
        <v>27</v>
      </c>
      <c r="C240" s="306">
        <v>23706195</v>
      </c>
      <c r="D240" s="306" t="s">
        <v>153</v>
      </c>
      <c r="E240" s="51"/>
      <c r="F240" s="51"/>
    </row>
    <row r="241" spans="1:6" s="11" customFormat="1" ht="14.25" customHeight="1">
      <c r="A241" s="47"/>
      <c r="B241" s="112" t="s">
        <v>28</v>
      </c>
      <c r="C241" s="76">
        <v>169598729</v>
      </c>
      <c r="D241" s="76" t="s">
        <v>153</v>
      </c>
      <c r="E241" s="51"/>
      <c r="F241" s="51"/>
    </row>
    <row r="242" spans="1:6" s="11" customFormat="1" ht="14.25" customHeight="1">
      <c r="A242" s="47"/>
      <c r="B242" s="103" t="s">
        <v>29</v>
      </c>
      <c r="C242" s="76">
        <v>361806581</v>
      </c>
      <c r="D242" s="77" t="s">
        <v>153</v>
      </c>
      <c r="E242" s="51"/>
      <c r="F242" s="51"/>
    </row>
    <row r="243" spans="1:6" ht="14.25" customHeight="1"/>
    <row r="244" spans="1:6" ht="14.25" customHeight="1"/>
    <row r="245" spans="1:6" ht="14.25" customHeight="1"/>
    <row r="246" spans="1:6" ht="14.25" customHeight="1">
      <c r="B246" s="612" t="s">
        <v>780</v>
      </c>
      <c r="C246" s="612"/>
      <c r="D246" s="612"/>
    </row>
    <row r="247" spans="1:6" ht="14.25" customHeight="1">
      <c r="B247" s="612"/>
      <c r="C247" s="612"/>
      <c r="D247" s="612"/>
    </row>
    <row r="248" spans="1:6">
      <c r="B248" s="32"/>
    </row>
    <row r="249" spans="1:6" ht="14.25" customHeight="1">
      <c r="B249" s="103" t="s">
        <v>30</v>
      </c>
    </row>
    <row r="250" spans="1:6" ht="14.25" customHeight="1">
      <c r="B250" s="104"/>
      <c r="C250" s="615" t="s">
        <v>14</v>
      </c>
      <c r="D250" s="616"/>
    </row>
    <row r="251" spans="1:6" ht="14.25" customHeight="1">
      <c r="B251" s="105"/>
      <c r="C251" s="617" t="s">
        <v>3</v>
      </c>
      <c r="D251" s="618"/>
    </row>
    <row r="252" spans="1:6" ht="14.25" customHeight="1">
      <c r="B252" s="105" t="s">
        <v>15</v>
      </c>
      <c r="C252" s="613" t="s">
        <v>156</v>
      </c>
      <c r="D252" s="101" t="s">
        <v>16</v>
      </c>
    </row>
    <row r="253" spans="1:6" ht="14.25" customHeight="1">
      <c r="B253" s="293"/>
      <c r="C253" s="614"/>
      <c r="D253" s="292" t="s">
        <v>17</v>
      </c>
    </row>
    <row r="254" spans="1:6" s="11" customFormat="1" ht="14.25" customHeight="1">
      <c r="A254" s="47"/>
      <c r="B254" s="110" t="s">
        <v>18</v>
      </c>
      <c r="C254" s="70">
        <v>9872723</v>
      </c>
      <c r="D254" s="70">
        <v>65206.500000000007</v>
      </c>
      <c r="E254" s="51"/>
      <c r="F254" s="51"/>
    </row>
    <row r="255" spans="1:6" s="11" customFormat="1" ht="14.25" customHeight="1">
      <c r="A255" s="47"/>
      <c r="B255" s="111" t="s">
        <v>118</v>
      </c>
      <c r="C255" s="306">
        <v>6146550</v>
      </c>
      <c r="D255" s="306">
        <v>41402.500000000007</v>
      </c>
      <c r="E255" s="51"/>
      <c r="F255" s="51"/>
    </row>
    <row r="256" spans="1:6" s="11" customFormat="1" ht="14.25" customHeight="1">
      <c r="A256" s="47"/>
      <c r="B256" s="111" t="s">
        <v>19</v>
      </c>
      <c r="C256" s="306">
        <v>686734</v>
      </c>
      <c r="D256" s="306">
        <v>4872.6000000000004</v>
      </c>
      <c r="E256" s="51"/>
      <c r="F256" s="51"/>
    </row>
    <row r="257" spans="1:6" s="11" customFormat="1" ht="14.25" customHeight="1">
      <c r="A257" s="47"/>
      <c r="B257" s="111" t="s">
        <v>119</v>
      </c>
      <c r="C257" s="306">
        <v>1834784</v>
      </c>
      <c r="D257" s="306">
        <v>9968.2999999999993</v>
      </c>
      <c r="E257" s="51"/>
      <c r="F257" s="51"/>
    </row>
    <row r="258" spans="1:6" s="11" customFormat="1" ht="14.25" customHeight="1">
      <c r="A258" s="47"/>
      <c r="B258" s="111" t="s">
        <v>20</v>
      </c>
      <c r="C258" s="306">
        <v>154790</v>
      </c>
      <c r="D258" s="306">
        <v>1113</v>
      </c>
      <c r="E258" s="51"/>
      <c r="F258" s="51"/>
    </row>
    <row r="259" spans="1:6" s="11" customFormat="1" ht="14.25" customHeight="1">
      <c r="A259" s="47"/>
      <c r="B259" s="111" t="s">
        <v>117</v>
      </c>
      <c r="C259" s="306">
        <v>856228</v>
      </c>
      <c r="D259" s="306">
        <v>6763.2000000000007</v>
      </c>
      <c r="E259" s="51"/>
      <c r="F259" s="51"/>
    </row>
    <row r="260" spans="1:6" s="11" customFormat="1" ht="14.25" customHeight="1">
      <c r="A260" s="47"/>
      <c r="B260" s="111" t="s">
        <v>21</v>
      </c>
      <c r="C260" s="306">
        <v>193637</v>
      </c>
      <c r="D260" s="306">
        <v>1086.8999999999996</v>
      </c>
      <c r="E260" s="51"/>
      <c r="F260" s="51"/>
    </row>
    <row r="261" spans="1:6" s="11" customFormat="1" ht="14.25" customHeight="1">
      <c r="A261" s="47"/>
      <c r="B261" s="111" t="s">
        <v>120</v>
      </c>
      <c r="C261" s="306">
        <v>418412</v>
      </c>
      <c r="D261" s="306">
        <v>1423.9</v>
      </c>
      <c r="E261" s="51"/>
      <c r="F261" s="51"/>
    </row>
    <row r="262" spans="1:6" s="11" customFormat="1" ht="14.25" customHeight="1">
      <c r="A262" s="47"/>
      <c r="B262" s="110" t="s">
        <v>22</v>
      </c>
      <c r="C262" s="306">
        <v>1290712</v>
      </c>
      <c r="D262" s="306">
        <v>12720.5</v>
      </c>
      <c r="E262" s="51"/>
      <c r="F262" s="51"/>
    </row>
    <row r="263" spans="1:6" s="11" customFormat="1" ht="14.25" customHeight="1">
      <c r="A263" s="47"/>
      <c r="B263" s="111" t="s">
        <v>121</v>
      </c>
      <c r="C263" s="306">
        <v>1061655</v>
      </c>
      <c r="D263" s="306">
        <v>4216.4000000000005</v>
      </c>
      <c r="E263" s="51"/>
      <c r="F263" s="51"/>
    </row>
    <row r="264" spans="1:6" s="11" customFormat="1" ht="14.25" customHeight="1">
      <c r="A264" s="47"/>
      <c r="B264" s="111" t="s">
        <v>122</v>
      </c>
      <c r="C264" s="306">
        <v>229057</v>
      </c>
      <c r="D264" s="306">
        <v>8504.1</v>
      </c>
      <c r="E264" s="51"/>
      <c r="F264" s="51"/>
    </row>
    <row r="265" spans="1:6" s="11" customFormat="1" ht="14.25" customHeight="1">
      <c r="A265" s="47"/>
      <c r="B265" s="111" t="s">
        <v>123</v>
      </c>
      <c r="C265" s="306" t="s">
        <v>152</v>
      </c>
      <c r="D265" s="306" t="s">
        <v>152</v>
      </c>
      <c r="E265" s="51"/>
      <c r="F265" s="51"/>
    </row>
    <row r="266" spans="1:6" s="11" customFormat="1" ht="14.25" customHeight="1">
      <c r="A266" s="47"/>
      <c r="B266" s="110" t="s">
        <v>23</v>
      </c>
      <c r="C266" s="306">
        <v>3682701</v>
      </c>
      <c r="D266" s="306">
        <v>10302.9</v>
      </c>
      <c r="E266" s="51"/>
      <c r="F266" s="51"/>
    </row>
    <row r="267" spans="1:6" s="11" customFormat="1" ht="14.25" customHeight="1">
      <c r="A267" s="47"/>
      <c r="B267" s="111" t="s">
        <v>124</v>
      </c>
      <c r="C267" s="306">
        <v>3624603</v>
      </c>
      <c r="D267" s="306">
        <v>10233.199999999999</v>
      </c>
      <c r="E267" s="51"/>
      <c r="F267" s="51"/>
    </row>
    <row r="268" spans="1:6" s="11" customFormat="1" ht="14.25" customHeight="1">
      <c r="A268" s="47"/>
      <c r="B268" s="111" t="s">
        <v>125</v>
      </c>
      <c r="C268" s="306">
        <v>3382999</v>
      </c>
      <c r="D268" s="306">
        <v>9709.6999999999989</v>
      </c>
      <c r="E268" s="51"/>
      <c r="F268" s="51"/>
    </row>
    <row r="269" spans="1:6" s="11" customFormat="1" ht="14.25" customHeight="1">
      <c r="A269" s="47"/>
      <c r="B269" s="111" t="s">
        <v>142</v>
      </c>
      <c r="C269" s="306">
        <v>81558</v>
      </c>
      <c r="D269" s="306">
        <v>200.9</v>
      </c>
      <c r="E269" s="51"/>
      <c r="F269" s="51"/>
    </row>
    <row r="270" spans="1:6" s="11" customFormat="1" ht="14.25" customHeight="1">
      <c r="A270" s="47"/>
      <c r="B270" s="111" t="s">
        <v>127</v>
      </c>
      <c r="C270" s="306" t="s">
        <v>152</v>
      </c>
      <c r="D270" s="306" t="s">
        <v>152</v>
      </c>
      <c r="E270" s="51"/>
      <c r="F270" s="51"/>
    </row>
    <row r="271" spans="1:6" s="11" customFormat="1" ht="14.25" customHeight="1">
      <c r="A271" s="47"/>
      <c r="B271" s="111" t="s">
        <v>24</v>
      </c>
      <c r="C271" s="306" t="s">
        <v>152</v>
      </c>
      <c r="D271" s="306" t="s">
        <v>152</v>
      </c>
      <c r="E271" s="51"/>
      <c r="F271" s="51"/>
    </row>
    <row r="272" spans="1:6" s="11" customFormat="1" ht="14.25" customHeight="1">
      <c r="A272" s="47"/>
      <c r="B272" s="111" t="s">
        <v>25</v>
      </c>
      <c r="C272" s="306" t="s">
        <v>152</v>
      </c>
      <c r="D272" s="306" t="s">
        <v>152</v>
      </c>
      <c r="E272" s="51"/>
      <c r="F272" s="51"/>
    </row>
    <row r="273" spans="1:6" s="11" customFormat="1" ht="14.25" customHeight="1">
      <c r="A273" s="47"/>
      <c r="B273" s="111" t="s">
        <v>128</v>
      </c>
      <c r="C273" s="306">
        <v>58098</v>
      </c>
      <c r="D273" s="306">
        <v>69.7</v>
      </c>
      <c r="E273" s="51"/>
      <c r="F273" s="51"/>
    </row>
    <row r="274" spans="1:6" s="11" customFormat="1" ht="14.25" customHeight="1">
      <c r="A274" s="47"/>
      <c r="B274" s="111" t="s">
        <v>129</v>
      </c>
      <c r="C274" s="306" t="s">
        <v>152</v>
      </c>
      <c r="D274" s="306" t="s">
        <v>152</v>
      </c>
      <c r="E274" s="51"/>
      <c r="F274" s="51"/>
    </row>
    <row r="275" spans="1:6" s="11" customFormat="1" ht="14.25" customHeight="1">
      <c r="A275" s="47"/>
      <c r="B275" s="111" t="s">
        <v>130</v>
      </c>
      <c r="C275" s="306">
        <v>2524</v>
      </c>
      <c r="D275" s="306">
        <v>0.8</v>
      </c>
      <c r="E275" s="51"/>
      <c r="F275" s="51"/>
    </row>
    <row r="276" spans="1:6" s="11" customFormat="1" ht="14.25" customHeight="1">
      <c r="A276" s="47"/>
      <c r="B276" s="111" t="s">
        <v>131</v>
      </c>
      <c r="C276" s="306" t="s">
        <v>152</v>
      </c>
      <c r="D276" s="306" t="s">
        <v>152</v>
      </c>
      <c r="E276" s="51"/>
      <c r="F276" s="51"/>
    </row>
    <row r="277" spans="1:6" s="11" customFormat="1" ht="14.25" customHeight="1">
      <c r="A277" s="47"/>
      <c r="B277" s="111" t="s">
        <v>132</v>
      </c>
      <c r="C277" s="306">
        <v>4952372</v>
      </c>
      <c r="D277" s="306">
        <v>114380.79999999993</v>
      </c>
      <c r="E277" s="51"/>
      <c r="F277" s="51"/>
    </row>
    <row r="278" spans="1:6" s="11" customFormat="1" ht="14.25" customHeight="1">
      <c r="A278" s="47"/>
      <c r="B278" s="111" t="s">
        <v>26</v>
      </c>
      <c r="C278" s="306">
        <v>948401</v>
      </c>
      <c r="D278" s="306" t="s">
        <v>152</v>
      </c>
      <c r="E278" s="51"/>
      <c r="F278" s="51"/>
    </row>
    <row r="279" spans="1:6" s="11" customFormat="1" ht="14.25" customHeight="1">
      <c r="A279" s="47"/>
      <c r="B279" s="112" t="s">
        <v>141</v>
      </c>
      <c r="C279" s="298">
        <v>21167845</v>
      </c>
      <c r="D279" s="298" t="s">
        <v>153</v>
      </c>
      <c r="E279" s="51"/>
      <c r="F279" s="51"/>
    </row>
    <row r="280" spans="1:6" s="11" customFormat="1" ht="14.25" customHeight="1">
      <c r="A280" s="47"/>
      <c r="B280" s="111" t="s">
        <v>144</v>
      </c>
      <c r="C280" s="306">
        <v>12245382</v>
      </c>
      <c r="D280" s="306">
        <v>10476.399999999998</v>
      </c>
      <c r="E280" s="51"/>
      <c r="F280" s="51"/>
    </row>
    <row r="281" spans="1:6" s="11" customFormat="1" ht="14.25" customHeight="1">
      <c r="A281" s="47"/>
      <c r="B281" s="111" t="s">
        <v>133</v>
      </c>
      <c r="C281" s="306">
        <v>88232</v>
      </c>
      <c r="D281" s="306">
        <v>66.2</v>
      </c>
      <c r="E281" s="51"/>
      <c r="F281" s="51"/>
    </row>
    <row r="282" spans="1:6" s="11" customFormat="1" ht="14.25" customHeight="1">
      <c r="A282" s="47"/>
      <c r="B282" s="111" t="s">
        <v>134</v>
      </c>
      <c r="C282" s="306" t="s">
        <v>152</v>
      </c>
      <c r="D282" s="306" t="s">
        <v>152</v>
      </c>
      <c r="E282" s="51"/>
      <c r="F282" s="51"/>
    </row>
    <row r="283" spans="1:6" s="11" customFormat="1" ht="14.25" customHeight="1">
      <c r="A283" s="47"/>
      <c r="B283" s="111" t="s">
        <v>135</v>
      </c>
      <c r="C283" s="306">
        <v>857786</v>
      </c>
      <c r="D283" s="306">
        <v>633.19999999999993</v>
      </c>
      <c r="E283" s="51"/>
      <c r="F283" s="51"/>
    </row>
    <row r="284" spans="1:6" s="11" customFormat="1" ht="14.25" customHeight="1">
      <c r="A284" s="47"/>
      <c r="B284" s="111" t="s">
        <v>136</v>
      </c>
      <c r="C284" s="306">
        <v>3958986</v>
      </c>
      <c r="D284" s="306">
        <v>12322.9</v>
      </c>
      <c r="E284" s="51"/>
      <c r="F284" s="51"/>
    </row>
    <row r="285" spans="1:6" s="11" customFormat="1" ht="14.25" customHeight="1">
      <c r="A285" s="47"/>
      <c r="B285" s="111" t="s">
        <v>137</v>
      </c>
      <c r="C285" s="306">
        <v>1978534</v>
      </c>
      <c r="D285" s="306">
        <v>662.9</v>
      </c>
      <c r="E285" s="51"/>
      <c r="F285" s="51"/>
    </row>
    <row r="286" spans="1:6" s="11" customFormat="1" ht="14.25" customHeight="1">
      <c r="A286" s="47"/>
      <c r="B286" s="111" t="s">
        <v>138</v>
      </c>
      <c r="C286" s="306">
        <v>32959885</v>
      </c>
      <c r="D286" s="306">
        <v>99291</v>
      </c>
      <c r="E286" s="51"/>
      <c r="F286" s="51"/>
    </row>
    <row r="287" spans="1:6" s="11" customFormat="1" ht="14.25" customHeight="1">
      <c r="A287" s="47"/>
      <c r="B287" s="111" t="s">
        <v>139</v>
      </c>
      <c r="C287" s="306">
        <v>6462605</v>
      </c>
      <c r="D287" s="306">
        <v>83793.499999999985</v>
      </c>
      <c r="E287" s="51"/>
      <c r="F287" s="51"/>
    </row>
    <row r="288" spans="1:6" s="11" customFormat="1" ht="14.25" customHeight="1">
      <c r="A288" s="47"/>
      <c r="B288" s="111" t="s">
        <v>140</v>
      </c>
      <c r="C288" s="306">
        <v>19109</v>
      </c>
      <c r="D288" s="306">
        <v>32.200000000000003</v>
      </c>
      <c r="E288" s="51"/>
      <c r="F288" s="51"/>
    </row>
    <row r="289" spans="1:6" s="11" customFormat="1" ht="14.25" customHeight="1">
      <c r="A289" s="47"/>
      <c r="B289" s="111" t="s">
        <v>27</v>
      </c>
      <c r="C289" s="306">
        <v>3460005</v>
      </c>
      <c r="D289" s="306" t="s">
        <v>153</v>
      </c>
      <c r="E289" s="51"/>
      <c r="F289" s="51"/>
    </row>
    <row r="290" spans="1:6" s="11" customFormat="1" ht="14.25" customHeight="1">
      <c r="A290" s="47"/>
      <c r="B290" s="112" t="s">
        <v>28</v>
      </c>
      <c r="C290" s="76">
        <v>62030524</v>
      </c>
      <c r="D290" s="77" t="s">
        <v>153</v>
      </c>
      <c r="E290" s="51"/>
      <c r="F290" s="51"/>
    </row>
    <row r="291" spans="1:6" s="11" customFormat="1" ht="14.25" customHeight="1">
      <c r="A291" s="47"/>
      <c r="B291" s="103" t="s">
        <v>29</v>
      </c>
      <c r="C291" s="76">
        <v>83198369</v>
      </c>
      <c r="D291" s="77" t="s">
        <v>153</v>
      </c>
      <c r="E291" s="51"/>
      <c r="F291" s="51"/>
    </row>
    <row r="292" spans="1:6" ht="14.25" customHeight="1">
      <c r="C292" s="29"/>
      <c r="D292" s="30"/>
    </row>
    <row r="293" spans="1:6" ht="14.25" customHeight="1">
      <c r="C293" s="29"/>
      <c r="D293" s="30"/>
    </row>
    <row r="294" spans="1:6" ht="14.25" customHeight="1">
      <c r="C294" s="29"/>
      <c r="D294" s="30"/>
    </row>
    <row r="295" spans="1:6" ht="14.25" customHeight="1">
      <c r="B295" s="612" t="s">
        <v>780</v>
      </c>
      <c r="C295" s="612"/>
      <c r="D295" s="612"/>
    </row>
    <row r="296" spans="1:6" ht="14.25" customHeight="1">
      <c r="B296" s="612"/>
      <c r="C296" s="612"/>
      <c r="D296" s="612"/>
    </row>
    <row r="297" spans="1:6">
      <c r="B297" s="32"/>
    </row>
    <row r="298" spans="1:6" ht="14.25" customHeight="1">
      <c r="B298" s="103" t="s">
        <v>10</v>
      </c>
    </row>
    <row r="299" spans="1:6" ht="14.25" customHeight="1">
      <c r="B299" s="104"/>
      <c r="C299" s="615" t="s">
        <v>14</v>
      </c>
      <c r="D299" s="616"/>
    </row>
    <row r="300" spans="1:6" ht="14.25" customHeight="1">
      <c r="B300" s="105"/>
      <c r="C300" s="617" t="s">
        <v>3</v>
      </c>
      <c r="D300" s="618"/>
    </row>
    <row r="301" spans="1:6" ht="14.25" customHeight="1">
      <c r="B301" s="105" t="s">
        <v>15</v>
      </c>
      <c r="C301" s="613" t="s">
        <v>156</v>
      </c>
      <c r="D301" s="316" t="s">
        <v>16</v>
      </c>
    </row>
    <row r="302" spans="1:6" ht="14.25" customHeight="1">
      <c r="B302" s="293"/>
      <c r="C302" s="614"/>
      <c r="D302" s="311" t="s">
        <v>17</v>
      </c>
    </row>
    <row r="303" spans="1:6" s="11" customFormat="1" ht="14.25" customHeight="1">
      <c r="A303" s="47"/>
      <c r="B303" s="110" t="s">
        <v>18</v>
      </c>
      <c r="C303" s="70">
        <v>14841996</v>
      </c>
      <c r="D303" s="70">
        <v>120086.1</v>
      </c>
      <c r="E303" s="51"/>
      <c r="F303" s="51"/>
    </row>
    <row r="304" spans="1:6" s="11" customFormat="1" ht="14.25" customHeight="1">
      <c r="A304" s="47"/>
      <c r="B304" s="111" t="s">
        <v>118</v>
      </c>
      <c r="C304" s="306">
        <v>8329992</v>
      </c>
      <c r="D304" s="306">
        <v>65263.4</v>
      </c>
      <c r="E304" s="51"/>
      <c r="F304" s="51"/>
    </row>
    <row r="305" spans="1:6" s="11" customFormat="1" ht="14.25" customHeight="1">
      <c r="A305" s="47"/>
      <c r="B305" s="111" t="s">
        <v>19</v>
      </c>
      <c r="C305" s="306">
        <v>442606</v>
      </c>
      <c r="D305" s="306">
        <v>9562.6999999999989</v>
      </c>
      <c r="E305" s="51"/>
      <c r="F305" s="51"/>
    </row>
    <row r="306" spans="1:6" s="11" customFormat="1" ht="14.25" customHeight="1">
      <c r="A306" s="47"/>
      <c r="B306" s="111" t="s">
        <v>119</v>
      </c>
      <c r="C306" s="306">
        <v>2557304</v>
      </c>
      <c r="D306" s="306">
        <v>17798.400000000001</v>
      </c>
      <c r="E306" s="51"/>
      <c r="F306" s="51"/>
    </row>
    <row r="307" spans="1:6" s="11" customFormat="1" ht="14.25" customHeight="1">
      <c r="A307" s="47"/>
      <c r="B307" s="111" t="s">
        <v>20</v>
      </c>
      <c r="C307" s="306">
        <v>272437</v>
      </c>
      <c r="D307" s="306">
        <v>2052.8000000000002</v>
      </c>
      <c r="E307" s="51"/>
      <c r="F307" s="51"/>
    </row>
    <row r="308" spans="1:6" s="11" customFormat="1" ht="14.25" customHeight="1">
      <c r="A308" s="47"/>
      <c r="B308" s="111" t="s">
        <v>117</v>
      </c>
      <c r="C308" s="306">
        <v>2834967</v>
      </c>
      <c r="D308" s="306">
        <v>21789</v>
      </c>
      <c r="E308" s="51"/>
      <c r="F308" s="51"/>
    </row>
    <row r="309" spans="1:6" s="11" customFormat="1" ht="14.25" customHeight="1">
      <c r="A309" s="47"/>
      <c r="B309" s="111" t="s">
        <v>21</v>
      </c>
      <c r="C309" s="306">
        <v>404690</v>
      </c>
      <c r="D309" s="306">
        <v>3619.8</v>
      </c>
      <c r="E309" s="51"/>
      <c r="F309" s="51"/>
    </row>
    <row r="310" spans="1:6" s="11" customFormat="1" ht="14.25" customHeight="1">
      <c r="A310" s="47"/>
      <c r="B310" s="111" t="s">
        <v>120</v>
      </c>
      <c r="C310" s="306">
        <v>835462</v>
      </c>
      <c r="D310" s="306">
        <v>2444.9</v>
      </c>
      <c r="E310" s="51"/>
      <c r="F310" s="51"/>
    </row>
    <row r="311" spans="1:6" s="11" customFormat="1" ht="14.25" customHeight="1">
      <c r="A311" s="47"/>
      <c r="B311" s="110" t="s">
        <v>22</v>
      </c>
      <c r="C311" s="306">
        <v>33981</v>
      </c>
      <c r="D311" s="306">
        <v>1299.5</v>
      </c>
      <c r="E311" s="51"/>
      <c r="F311" s="51"/>
    </row>
    <row r="312" spans="1:6" s="11" customFormat="1" ht="14.25" customHeight="1">
      <c r="A312" s="47"/>
      <c r="B312" s="111" t="s">
        <v>121</v>
      </c>
      <c r="C312" s="306">
        <v>10103</v>
      </c>
      <c r="D312" s="306">
        <v>51.900000000000006</v>
      </c>
      <c r="E312" s="51"/>
      <c r="F312" s="51"/>
    </row>
    <row r="313" spans="1:6" s="11" customFormat="1" ht="14.25" customHeight="1">
      <c r="A313" s="47"/>
      <c r="B313" s="111" t="s">
        <v>122</v>
      </c>
      <c r="C313" s="306">
        <v>23878</v>
      </c>
      <c r="D313" s="306">
        <v>1247.5999999999999</v>
      </c>
      <c r="E313" s="51"/>
      <c r="F313" s="51"/>
    </row>
    <row r="314" spans="1:6" s="11" customFormat="1" ht="14.25" customHeight="1">
      <c r="A314" s="47"/>
      <c r="B314" s="111" t="s">
        <v>123</v>
      </c>
      <c r="C314" s="306" t="s">
        <v>152</v>
      </c>
      <c r="D314" s="306" t="s">
        <v>152</v>
      </c>
      <c r="E314" s="51"/>
      <c r="F314" s="51"/>
    </row>
    <row r="315" spans="1:6" s="11" customFormat="1" ht="14.25" customHeight="1">
      <c r="A315" s="47"/>
      <c r="B315" s="110" t="s">
        <v>23</v>
      </c>
      <c r="C315" s="306">
        <v>6231557</v>
      </c>
      <c r="D315" s="306">
        <v>21793.899999999998</v>
      </c>
      <c r="E315" s="51"/>
      <c r="F315" s="51"/>
    </row>
    <row r="316" spans="1:6" s="11" customFormat="1" ht="14.25" customHeight="1">
      <c r="A316" s="47"/>
      <c r="B316" s="111" t="s">
        <v>124</v>
      </c>
      <c r="C316" s="306">
        <v>6234741</v>
      </c>
      <c r="D316" s="306">
        <v>21814.699999999997</v>
      </c>
      <c r="E316" s="51"/>
      <c r="F316" s="51"/>
    </row>
    <row r="317" spans="1:6" s="11" customFormat="1" ht="14.25" customHeight="1">
      <c r="A317" s="47"/>
      <c r="B317" s="111" t="s">
        <v>125</v>
      </c>
      <c r="C317" s="306">
        <v>4758547</v>
      </c>
      <c r="D317" s="306">
        <v>16747.3</v>
      </c>
      <c r="E317" s="51"/>
      <c r="F317" s="51"/>
    </row>
    <row r="318" spans="1:6" s="11" customFormat="1" ht="14.25" customHeight="1">
      <c r="A318" s="47"/>
      <c r="B318" s="111" t="s">
        <v>142</v>
      </c>
      <c r="C318" s="306">
        <v>429258</v>
      </c>
      <c r="D318" s="306">
        <v>1689.2000000000003</v>
      </c>
      <c r="E318" s="51"/>
      <c r="F318" s="51"/>
    </row>
    <row r="319" spans="1:6" s="11" customFormat="1" ht="14.25" customHeight="1">
      <c r="A319" s="47"/>
      <c r="B319" s="111" t="s">
        <v>127</v>
      </c>
      <c r="C319" s="306">
        <v>-6328</v>
      </c>
      <c r="D319" s="306">
        <v>-23.8</v>
      </c>
      <c r="E319" s="51"/>
      <c r="F319" s="51"/>
    </row>
    <row r="320" spans="1:6" s="11" customFormat="1" ht="14.25" customHeight="1">
      <c r="A320" s="47"/>
      <c r="B320" s="111" t="s">
        <v>24</v>
      </c>
      <c r="C320" s="306" t="s">
        <v>152</v>
      </c>
      <c r="D320" s="306" t="s">
        <v>152</v>
      </c>
      <c r="E320" s="51"/>
      <c r="F320" s="51"/>
    </row>
    <row r="321" spans="1:6" s="11" customFormat="1" ht="14.25" customHeight="1">
      <c r="A321" s="47"/>
      <c r="B321" s="111" t="s">
        <v>25</v>
      </c>
      <c r="C321" s="306" t="s">
        <v>152</v>
      </c>
      <c r="D321" s="306" t="s">
        <v>152</v>
      </c>
      <c r="E321" s="51"/>
      <c r="F321" s="51"/>
    </row>
    <row r="322" spans="1:6" s="11" customFormat="1" ht="14.25" customHeight="1">
      <c r="A322" s="47"/>
      <c r="B322" s="111" t="s">
        <v>128</v>
      </c>
      <c r="C322" s="306">
        <v>3144</v>
      </c>
      <c r="D322" s="306">
        <v>3</v>
      </c>
      <c r="E322" s="51"/>
      <c r="F322" s="51"/>
    </row>
    <row r="323" spans="1:6" s="11" customFormat="1" ht="14.25" customHeight="1">
      <c r="A323" s="47"/>
      <c r="B323" s="111" t="s">
        <v>129</v>
      </c>
      <c r="C323" s="306">
        <v>564761</v>
      </c>
      <c r="D323" s="306">
        <v>3042.9</v>
      </c>
      <c r="E323" s="51"/>
      <c r="F323" s="51"/>
    </row>
    <row r="324" spans="1:6" s="11" customFormat="1" ht="14.25" customHeight="1">
      <c r="A324" s="47"/>
      <c r="B324" s="111" t="s">
        <v>130</v>
      </c>
      <c r="C324" s="306" t="s">
        <v>152</v>
      </c>
      <c r="D324" s="306" t="s">
        <v>152</v>
      </c>
      <c r="E324" s="51"/>
      <c r="F324" s="51"/>
    </row>
    <row r="325" spans="1:6" s="11" customFormat="1" ht="14.25" customHeight="1">
      <c r="A325" s="47"/>
      <c r="B325" s="111" t="s">
        <v>131</v>
      </c>
      <c r="C325" s="306">
        <v>198764</v>
      </c>
      <c r="D325" s="306">
        <v>420.9</v>
      </c>
      <c r="E325" s="51"/>
      <c r="F325" s="51"/>
    </row>
    <row r="326" spans="1:6" s="11" customFormat="1" ht="14.25" customHeight="1">
      <c r="A326" s="47"/>
      <c r="B326" s="111" t="s">
        <v>132</v>
      </c>
      <c r="C326" s="306">
        <v>9396674</v>
      </c>
      <c r="D326" s="306">
        <v>299201</v>
      </c>
      <c r="E326" s="51"/>
      <c r="F326" s="51"/>
    </row>
    <row r="327" spans="1:6" s="11" customFormat="1" ht="14.25" customHeight="1">
      <c r="A327" s="47"/>
      <c r="B327" s="111" t="s">
        <v>26</v>
      </c>
      <c r="C327" s="306">
        <v>3743777</v>
      </c>
      <c r="D327" s="306" t="s">
        <v>152</v>
      </c>
      <c r="E327" s="51"/>
      <c r="F327" s="51"/>
    </row>
    <row r="328" spans="1:6" s="11" customFormat="1" ht="14.25" customHeight="1">
      <c r="A328" s="47"/>
      <c r="B328" s="112" t="s">
        <v>141</v>
      </c>
      <c r="C328" s="298">
        <v>35846972</v>
      </c>
      <c r="D328" s="298" t="s">
        <v>153</v>
      </c>
      <c r="E328" s="51"/>
      <c r="F328" s="51"/>
    </row>
    <row r="329" spans="1:6" s="11" customFormat="1" ht="14.25" customHeight="1">
      <c r="A329" s="47"/>
      <c r="B329" s="111" t="s">
        <v>144</v>
      </c>
      <c r="C329" s="306">
        <v>12460550</v>
      </c>
      <c r="D329" s="306">
        <v>10079.899999999998</v>
      </c>
      <c r="E329" s="51"/>
      <c r="F329" s="51"/>
    </row>
    <row r="330" spans="1:6" s="11" customFormat="1" ht="14.25" customHeight="1">
      <c r="A330" s="47"/>
      <c r="B330" s="111" t="s">
        <v>133</v>
      </c>
      <c r="C330" s="306">
        <v>8065657</v>
      </c>
      <c r="D330" s="306">
        <v>5820.4</v>
      </c>
      <c r="E330" s="51"/>
      <c r="F330" s="51"/>
    </row>
    <row r="331" spans="1:6" s="11" customFormat="1" ht="14.25" customHeight="1">
      <c r="A331" s="47"/>
      <c r="B331" s="111" t="s">
        <v>134</v>
      </c>
      <c r="C331" s="306">
        <v>1305</v>
      </c>
      <c r="D331" s="306">
        <v>0.29999999999999982</v>
      </c>
      <c r="E331" s="51"/>
      <c r="F331" s="51"/>
    </row>
    <row r="332" spans="1:6" s="11" customFormat="1" ht="14.25" customHeight="1">
      <c r="A332" s="47"/>
      <c r="B332" s="111" t="s">
        <v>135</v>
      </c>
      <c r="C332" s="306">
        <v>906133</v>
      </c>
      <c r="D332" s="306">
        <v>682.19999999999993</v>
      </c>
      <c r="E332" s="51"/>
      <c r="F332" s="51"/>
    </row>
    <row r="333" spans="1:6" s="11" customFormat="1" ht="14.25" customHeight="1">
      <c r="A333" s="47"/>
      <c r="B333" s="111" t="s">
        <v>136</v>
      </c>
      <c r="C333" s="306">
        <v>848670</v>
      </c>
      <c r="D333" s="306">
        <v>1714.3999999999999</v>
      </c>
      <c r="E333" s="51"/>
      <c r="F333" s="51"/>
    </row>
    <row r="334" spans="1:6" s="11" customFormat="1" ht="14.25" customHeight="1">
      <c r="A334" s="47"/>
      <c r="B334" s="111" t="s">
        <v>137</v>
      </c>
      <c r="C334" s="306">
        <v>15609</v>
      </c>
      <c r="D334" s="306">
        <v>-4.7000000000000028</v>
      </c>
      <c r="E334" s="51"/>
      <c r="F334" s="51"/>
    </row>
    <row r="335" spans="1:6" s="11" customFormat="1" ht="14.25" customHeight="1">
      <c r="A335" s="47"/>
      <c r="B335" s="111" t="s">
        <v>138</v>
      </c>
      <c r="C335" s="306">
        <v>26996439</v>
      </c>
      <c r="D335" s="306">
        <v>84740.299999999988</v>
      </c>
      <c r="E335" s="51"/>
      <c r="F335" s="51"/>
    </row>
    <row r="336" spans="1:6" s="11" customFormat="1" ht="14.25" customHeight="1">
      <c r="A336" s="47"/>
      <c r="B336" s="111" t="s">
        <v>139</v>
      </c>
      <c r="C336" s="306">
        <v>11680979</v>
      </c>
      <c r="D336" s="306">
        <v>116389.9</v>
      </c>
      <c r="E336" s="51"/>
      <c r="F336" s="51"/>
    </row>
    <row r="337" spans="1:6" s="11" customFormat="1" ht="14.25" customHeight="1">
      <c r="A337" s="47"/>
      <c r="B337" s="111" t="s">
        <v>140</v>
      </c>
      <c r="C337" s="306">
        <v>4484</v>
      </c>
      <c r="D337" s="306">
        <v>14</v>
      </c>
      <c r="E337" s="51"/>
      <c r="F337" s="51"/>
    </row>
    <row r="338" spans="1:6" s="11" customFormat="1" ht="14.25" customHeight="1">
      <c r="A338" s="47"/>
      <c r="B338" s="111" t="s">
        <v>27</v>
      </c>
      <c r="C338" s="306">
        <v>1801132</v>
      </c>
      <c r="D338" s="306" t="s">
        <v>153</v>
      </c>
      <c r="E338" s="51"/>
      <c r="F338" s="51"/>
    </row>
    <row r="339" spans="1:6" s="11" customFormat="1" ht="14.25" customHeight="1">
      <c r="A339" s="47"/>
      <c r="B339" s="112" t="s">
        <v>28</v>
      </c>
      <c r="C339" s="76">
        <v>62780958</v>
      </c>
      <c r="D339" s="77" t="s">
        <v>153</v>
      </c>
      <c r="E339" s="51"/>
      <c r="F339" s="51"/>
    </row>
    <row r="340" spans="1:6" s="11" customFormat="1" ht="14.25" customHeight="1">
      <c r="A340" s="47"/>
      <c r="B340" s="103" t="s">
        <v>29</v>
      </c>
      <c r="C340" s="76">
        <v>98627930</v>
      </c>
      <c r="D340" s="77" t="s">
        <v>153</v>
      </c>
      <c r="E340" s="51"/>
      <c r="F340" s="51"/>
    </row>
    <row r="341" spans="1:6" ht="14.25" customHeight="1"/>
    <row r="342" spans="1:6" ht="14.25" customHeight="1"/>
    <row r="343" spans="1:6" ht="14.25" customHeight="1"/>
    <row r="344" spans="1:6" ht="14.25" customHeight="1">
      <c r="B344" s="612" t="s">
        <v>780</v>
      </c>
      <c r="C344" s="612"/>
      <c r="D344" s="612"/>
    </row>
    <row r="345" spans="1:6" ht="14.25" customHeight="1">
      <c r="B345" s="612"/>
      <c r="C345" s="612"/>
      <c r="D345" s="612"/>
    </row>
    <row r="346" spans="1:6">
      <c r="B346" s="32"/>
    </row>
    <row r="347" spans="1:6" ht="14.25" customHeight="1">
      <c r="B347" s="103" t="s">
        <v>11</v>
      </c>
    </row>
    <row r="348" spans="1:6" ht="14.25" customHeight="1">
      <c r="B348" s="104"/>
      <c r="C348" s="615" t="s">
        <v>14</v>
      </c>
      <c r="D348" s="616"/>
    </row>
    <row r="349" spans="1:6" ht="14.25" customHeight="1">
      <c r="B349" s="105"/>
      <c r="C349" s="617" t="s">
        <v>3</v>
      </c>
      <c r="D349" s="618"/>
    </row>
    <row r="350" spans="1:6" ht="14.25" customHeight="1">
      <c r="B350" s="105" t="s">
        <v>15</v>
      </c>
      <c r="C350" s="613" t="s">
        <v>156</v>
      </c>
      <c r="D350" s="101" t="s">
        <v>16</v>
      </c>
    </row>
    <row r="351" spans="1:6" ht="14.25" customHeight="1">
      <c r="B351" s="293"/>
      <c r="C351" s="614"/>
      <c r="D351" s="292" t="s">
        <v>17</v>
      </c>
    </row>
    <row r="352" spans="1:6" s="11" customFormat="1" ht="14.25" customHeight="1">
      <c r="A352" s="47"/>
      <c r="B352" s="110" t="s">
        <v>18</v>
      </c>
      <c r="C352" s="70">
        <v>11463575</v>
      </c>
      <c r="D352" s="70">
        <v>78667.699999999983</v>
      </c>
      <c r="E352" s="51"/>
      <c r="F352" s="51"/>
    </row>
    <row r="353" spans="1:6" s="11" customFormat="1" ht="14.25" customHeight="1">
      <c r="A353" s="47"/>
      <c r="B353" s="111" t="s">
        <v>118</v>
      </c>
      <c r="C353" s="306">
        <v>7218458</v>
      </c>
      <c r="D353" s="306">
        <v>50437.299999999996</v>
      </c>
      <c r="E353" s="51"/>
      <c r="F353" s="51"/>
    </row>
    <row r="354" spans="1:6" s="11" customFormat="1" ht="14.25" customHeight="1">
      <c r="A354" s="47"/>
      <c r="B354" s="111" t="s">
        <v>19</v>
      </c>
      <c r="C354" s="306">
        <v>55000</v>
      </c>
      <c r="D354" s="306">
        <v>490.49999999999994</v>
      </c>
      <c r="E354" s="51"/>
      <c r="F354" s="51"/>
    </row>
    <row r="355" spans="1:6" s="11" customFormat="1" ht="14.25" customHeight="1">
      <c r="A355" s="47"/>
      <c r="B355" s="111" t="s">
        <v>119</v>
      </c>
      <c r="C355" s="306">
        <v>2667147</v>
      </c>
      <c r="D355" s="306">
        <v>15614.2</v>
      </c>
      <c r="E355" s="51"/>
      <c r="F355" s="51"/>
    </row>
    <row r="356" spans="1:6" s="11" customFormat="1" ht="14.25" customHeight="1">
      <c r="A356" s="47"/>
      <c r="B356" s="111" t="s">
        <v>20</v>
      </c>
      <c r="C356" s="306">
        <v>185253</v>
      </c>
      <c r="D356" s="306">
        <v>1440.1999999999998</v>
      </c>
      <c r="E356" s="51"/>
      <c r="F356" s="51"/>
    </row>
    <row r="357" spans="1:6" s="11" customFormat="1" ht="14.25" customHeight="1">
      <c r="A357" s="47"/>
      <c r="B357" s="111" t="s">
        <v>117</v>
      </c>
      <c r="C357" s="306">
        <v>1051102</v>
      </c>
      <c r="D357" s="306">
        <v>8877.0999999999985</v>
      </c>
      <c r="E357" s="51"/>
      <c r="F357" s="51"/>
    </row>
    <row r="358" spans="1:6" s="11" customFormat="1" ht="14.25" customHeight="1">
      <c r="A358" s="47"/>
      <c r="B358" s="111" t="s">
        <v>21</v>
      </c>
      <c r="C358" s="306">
        <v>286615</v>
      </c>
      <c r="D358" s="306">
        <v>1808.4000000000005</v>
      </c>
      <c r="E358" s="51"/>
      <c r="F358" s="51"/>
    </row>
    <row r="359" spans="1:6" s="11" customFormat="1" ht="14.25" customHeight="1">
      <c r="A359" s="47"/>
      <c r="B359" s="111" t="s">
        <v>120</v>
      </c>
      <c r="C359" s="306">
        <v>621306</v>
      </c>
      <c r="D359" s="306">
        <v>1873.3</v>
      </c>
      <c r="E359" s="51"/>
      <c r="F359" s="51"/>
    </row>
    <row r="360" spans="1:6" s="11" customFormat="1" ht="14.25" customHeight="1">
      <c r="A360" s="47"/>
      <c r="B360" s="110" t="s">
        <v>22</v>
      </c>
      <c r="C360" s="306">
        <v>1371777</v>
      </c>
      <c r="D360" s="306">
        <v>6733.6</v>
      </c>
      <c r="E360" s="51"/>
      <c r="F360" s="51"/>
    </row>
    <row r="361" spans="1:6" s="11" customFormat="1" ht="14.25" customHeight="1">
      <c r="A361" s="47"/>
      <c r="B361" s="111" t="s">
        <v>121</v>
      </c>
      <c r="C361" s="306">
        <v>1371777</v>
      </c>
      <c r="D361" s="306">
        <v>6733.6</v>
      </c>
      <c r="E361" s="51"/>
      <c r="F361" s="51"/>
    </row>
    <row r="362" spans="1:6" s="11" customFormat="1" ht="14.25" customHeight="1">
      <c r="A362" s="47"/>
      <c r="B362" s="111" t="s">
        <v>122</v>
      </c>
      <c r="C362" s="306" t="s">
        <v>152</v>
      </c>
      <c r="D362" s="306" t="s">
        <v>152</v>
      </c>
      <c r="E362" s="51"/>
      <c r="F362" s="51"/>
    </row>
    <row r="363" spans="1:6" s="11" customFormat="1" ht="14.25" customHeight="1">
      <c r="A363" s="47"/>
      <c r="B363" s="111" t="s">
        <v>123</v>
      </c>
      <c r="C363" s="306" t="s">
        <v>152</v>
      </c>
      <c r="D363" s="306" t="s">
        <v>152</v>
      </c>
      <c r="E363" s="51"/>
      <c r="F363" s="51"/>
    </row>
    <row r="364" spans="1:6" s="11" customFormat="1" ht="14.25" customHeight="1">
      <c r="A364" s="47"/>
      <c r="B364" s="110" t="s">
        <v>23</v>
      </c>
      <c r="C364" s="306">
        <v>5829772</v>
      </c>
      <c r="D364" s="306">
        <v>17093.599999999999</v>
      </c>
      <c r="E364" s="51"/>
      <c r="F364" s="51"/>
    </row>
    <row r="365" spans="1:6" s="11" customFormat="1" ht="14.25" customHeight="1">
      <c r="A365" s="47"/>
      <c r="B365" s="111" t="s">
        <v>124</v>
      </c>
      <c r="C365" s="306">
        <v>5641366</v>
      </c>
      <c r="D365" s="306">
        <v>16874.8</v>
      </c>
      <c r="E365" s="51"/>
      <c r="F365" s="51"/>
    </row>
    <row r="366" spans="1:6" s="11" customFormat="1" ht="14.25" customHeight="1">
      <c r="A366" s="47"/>
      <c r="B366" s="111" t="s">
        <v>125</v>
      </c>
      <c r="C366" s="306">
        <v>3641206</v>
      </c>
      <c r="D366" s="306">
        <v>10024.999999999998</v>
      </c>
      <c r="E366" s="51"/>
      <c r="F366" s="51"/>
    </row>
    <row r="367" spans="1:6" s="11" customFormat="1" ht="14.25" customHeight="1">
      <c r="A367" s="47"/>
      <c r="B367" s="111" t="s">
        <v>142</v>
      </c>
      <c r="C367" s="306">
        <v>595076</v>
      </c>
      <c r="D367" s="306">
        <v>2098.3000000000002</v>
      </c>
      <c r="E367" s="51"/>
      <c r="F367" s="51"/>
    </row>
    <row r="368" spans="1:6" s="11" customFormat="1" ht="14.25" customHeight="1">
      <c r="A368" s="47"/>
      <c r="B368" s="111" t="s">
        <v>127</v>
      </c>
      <c r="C368" s="306" t="s">
        <v>152</v>
      </c>
      <c r="D368" s="306" t="s">
        <v>152</v>
      </c>
      <c r="E368" s="51"/>
      <c r="F368" s="51"/>
    </row>
    <row r="369" spans="1:6" s="11" customFormat="1" ht="14.25" customHeight="1">
      <c r="A369" s="47"/>
      <c r="B369" s="111" t="s">
        <v>24</v>
      </c>
      <c r="C369" s="306" t="s">
        <v>152</v>
      </c>
      <c r="D369" s="306" t="s">
        <v>152</v>
      </c>
      <c r="E369" s="51"/>
      <c r="F369" s="51"/>
    </row>
    <row r="370" spans="1:6" s="11" customFormat="1" ht="14.25" customHeight="1">
      <c r="A370" s="47"/>
      <c r="B370" s="111" t="s">
        <v>25</v>
      </c>
      <c r="C370" s="306" t="s">
        <v>152</v>
      </c>
      <c r="D370" s="306" t="s">
        <v>152</v>
      </c>
      <c r="E370" s="51"/>
      <c r="F370" s="51"/>
    </row>
    <row r="371" spans="1:6" s="11" customFormat="1" ht="14.25" customHeight="1">
      <c r="A371" s="47"/>
      <c r="B371" s="111" t="s">
        <v>128</v>
      </c>
      <c r="C371" s="306">
        <v>188406</v>
      </c>
      <c r="D371" s="306">
        <v>218.79999999999998</v>
      </c>
      <c r="E371" s="51"/>
      <c r="F371" s="51"/>
    </row>
    <row r="372" spans="1:6" s="11" customFormat="1" ht="14.25" customHeight="1">
      <c r="A372" s="47"/>
      <c r="B372" s="111" t="s">
        <v>129</v>
      </c>
      <c r="C372" s="306" t="s">
        <v>152</v>
      </c>
      <c r="D372" s="306" t="s">
        <v>152</v>
      </c>
      <c r="E372" s="51"/>
      <c r="F372" s="51"/>
    </row>
    <row r="373" spans="1:6" s="11" customFormat="1" ht="14.25" customHeight="1">
      <c r="A373" s="47"/>
      <c r="B373" s="111" t="s">
        <v>130</v>
      </c>
      <c r="C373" s="306" t="s">
        <v>152</v>
      </c>
      <c r="D373" s="306" t="s">
        <v>152</v>
      </c>
      <c r="E373" s="51"/>
      <c r="F373" s="51"/>
    </row>
    <row r="374" spans="1:6" s="11" customFormat="1" ht="14.25" customHeight="1">
      <c r="A374" s="47"/>
      <c r="B374" s="111" t="s">
        <v>131</v>
      </c>
      <c r="C374" s="306" t="s">
        <v>152</v>
      </c>
      <c r="D374" s="306" t="s">
        <v>152</v>
      </c>
      <c r="E374" s="51"/>
      <c r="F374" s="51"/>
    </row>
    <row r="375" spans="1:6" s="11" customFormat="1" ht="14.25" customHeight="1">
      <c r="A375" s="47"/>
      <c r="B375" s="111" t="s">
        <v>132</v>
      </c>
      <c r="C375" s="306">
        <v>5057855</v>
      </c>
      <c r="D375" s="306">
        <v>210470</v>
      </c>
      <c r="E375" s="51"/>
      <c r="F375" s="51"/>
    </row>
    <row r="376" spans="1:6" s="11" customFormat="1" ht="14.25" customHeight="1">
      <c r="A376" s="47"/>
      <c r="B376" s="111" t="s">
        <v>26</v>
      </c>
      <c r="C376" s="306">
        <v>557529</v>
      </c>
      <c r="D376" s="306" t="s">
        <v>152</v>
      </c>
      <c r="E376" s="51"/>
      <c r="F376" s="51"/>
    </row>
    <row r="377" spans="1:6" s="11" customFormat="1" ht="14.25" customHeight="1">
      <c r="A377" s="47"/>
      <c r="B377" s="112" t="s">
        <v>141</v>
      </c>
      <c r="C377" s="298">
        <v>24901814</v>
      </c>
      <c r="D377" s="298" t="s">
        <v>153</v>
      </c>
      <c r="E377" s="51"/>
      <c r="F377" s="51"/>
    </row>
    <row r="378" spans="1:6" s="11" customFormat="1" ht="14.25" customHeight="1">
      <c r="A378" s="47"/>
      <c r="B378" s="111" t="s">
        <v>144</v>
      </c>
      <c r="C378" s="306">
        <v>12100202</v>
      </c>
      <c r="D378" s="306">
        <v>9304.0000000000018</v>
      </c>
      <c r="E378" s="51"/>
      <c r="F378" s="51"/>
    </row>
    <row r="379" spans="1:6" s="11" customFormat="1" ht="14.25" customHeight="1">
      <c r="A379" s="47"/>
      <c r="B379" s="111" t="s">
        <v>133</v>
      </c>
      <c r="C379" s="306">
        <v>5076117</v>
      </c>
      <c r="D379" s="306">
        <v>2644</v>
      </c>
      <c r="E379" s="51"/>
      <c r="F379" s="51"/>
    </row>
    <row r="380" spans="1:6" s="11" customFormat="1" ht="14.25" customHeight="1">
      <c r="A380" s="47"/>
      <c r="B380" s="111" t="s">
        <v>134</v>
      </c>
      <c r="C380" s="306" t="s">
        <v>152</v>
      </c>
      <c r="D380" s="306" t="s">
        <v>152</v>
      </c>
      <c r="E380" s="51"/>
      <c r="F380" s="51"/>
    </row>
    <row r="381" spans="1:6" s="11" customFormat="1" ht="14.25" customHeight="1">
      <c r="A381" s="47"/>
      <c r="B381" s="111" t="s">
        <v>135</v>
      </c>
      <c r="C381" s="306">
        <v>549036</v>
      </c>
      <c r="D381" s="306">
        <v>430.9</v>
      </c>
      <c r="E381" s="51"/>
      <c r="F381" s="51"/>
    </row>
    <row r="382" spans="1:6" s="11" customFormat="1" ht="14.25" customHeight="1">
      <c r="A382" s="47"/>
      <c r="B382" s="111" t="s">
        <v>136</v>
      </c>
      <c r="C382" s="306">
        <v>931957</v>
      </c>
      <c r="D382" s="306">
        <v>1018</v>
      </c>
      <c r="E382" s="51"/>
      <c r="F382" s="51"/>
    </row>
    <row r="383" spans="1:6" s="11" customFormat="1" ht="14.25" customHeight="1">
      <c r="A383" s="47"/>
      <c r="B383" s="111" t="s">
        <v>137</v>
      </c>
      <c r="C383" s="306">
        <v>182144</v>
      </c>
      <c r="D383" s="306">
        <v>71.599999999999966</v>
      </c>
      <c r="E383" s="51"/>
      <c r="F383" s="51"/>
    </row>
    <row r="384" spans="1:6" s="11" customFormat="1" ht="14.25" customHeight="1">
      <c r="A384" s="47"/>
      <c r="B384" s="111" t="s">
        <v>138</v>
      </c>
      <c r="C384" s="306">
        <v>27968645</v>
      </c>
      <c r="D384" s="306">
        <v>364568.3</v>
      </c>
      <c r="E384" s="51"/>
      <c r="F384" s="51"/>
    </row>
    <row r="385" spans="1:6" s="11" customFormat="1" ht="14.25" customHeight="1">
      <c r="A385" s="47"/>
      <c r="B385" s="111" t="s">
        <v>139</v>
      </c>
      <c r="C385" s="306">
        <v>3441</v>
      </c>
      <c r="D385" s="306">
        <v>34.9</v>
      </c>
      <c r="E385" s="51"/>
      <c r="F385" s="51"/>
    </row>
    <row r="386" spans="1:6" s="11" customFormat="1" ht="14.25" customHeight="1">
      <c r="A386" s="47"/>
      <c r="B386" s="111" t="s">
        <v>140</v>
      </c>
      <c r="C386" s="306">
        <v>7992</v>
      </c>
      <c r="D386" s="306">
        <v>24.9</v>
      </c>
      <c r="E386" s="51"/>
      <c r="F386" s="51"/>
    </row>
    <row r="387" spans="1:6" s="11" customFormat="1" ht="14.25" customHeight="1">
      <c r="A387" s="47"/>
      <c r="B387" s="111" t="s">
        <v>27</v>
      </c>
      <c r="C387" s="306">
        <v>1038568</v>
      </c>
      <c r="D387" s="306" t="s">
        <v>153</v>
      </c>
      <c r="E387" s="51"/>
      <c r="F387" s="51"/>
    </row>
    <row r="388" spans="1:6" s="11" customFormat="1" ht="14.25" customHeight="1">
      <c r="A388" s="47"/>
      <c r="B388" s="112" t="s">
        <v>28</v>
      </c>
      <c r="C388" s="76">
        <v>47858102</v>
      </c>
      <c r="D388" s="77" t="s">
        <v>153</v>
      </c>
      <c r="E388" s="51"/>
      <c r="F388" s="51"/>
    </row>
    <row r="389" spans="1:6" s="11" customFormat="1" ht="14.25" customHeight="1">
      <c r="A389" s="47"/>
      <c r="B389" s="103" t="s">
        <v>29</v>
      </c>
      <c r="C389" s="76">
        <v>72759916</v>
      </c>
      <c r="D389" s="77" t="s">
        <v>153</v>
      </c>
      <c r="E389" s="51"/>
      <c r="F389" s="51"/>
    </row>
    <row r="390" spans="1:6" ht="14.25" customHeight="1">
      <c r="C390" s="35"/>
      <c r="D390" s="35"/>
    </row>
    <row r="391" spans="1:6" ht="14.25" customHeight="1">
      <c r="C391" s="35"/>
      <c r="D391" s="35"/>
    </row>
    <row r="392" spans="1:6" ht="14.25" customHeight="1">
      <c r="C392" s="35"/>
      <c r="D392" s="35"/>
    </row>
    <row r="393" spans="1:6">
      <c r="B393" s="612" t="s">
        <v>780</v>
      </c>
      <c r="C393" s="612"/>
      <c r="D393" s="612"/>
    </row>
    <row r="394" spans="1:6">
      <c r="B394" s="612"/>
      <c r="C394" s="612"/>
      <c r="D394" s="612"/>
    </row>
    <row r="395" spans="1:6">
      <c r="B395" s="32"/>
    </row>
    <row r="396" spans="1:6">
      <c r="B396" s="103" t="s">
        <v>12</v>
      </c>
    </row>
    <row r="397" spans="1:6">
      <c r="B397" s="104"/>
      <c r="C397" s="615" t="s">
        <v>14</v>
      </c>
      <c r="D397" s="616"/>
    </row>
    <row r="398" spans="1:6">
      <c r="B398" s="105"/>
      <c r="C398" s="617" t="s">
        <v>3</v>
      </c>
      <c r="D398" s="618"/>
    </row>
    <row r="399" spans="1:6">
      <c r="B399" s="105" t="s">
        <v>15</v>
      </c>
      <c r="C399" s="613" t="s">
        <v>156</v>
      </c>
      <c r="D399" s="101" t="s">
        <v>16</v>
      </c>
    </row>
    <row r="400" spans="1:6" ht="14.25" customHeight="1">
      <c r="B400" s="293"/>
      <c r="C400" s="614"/>
      <c r="D400" s="292" t="s">
        <v>17</v>
      </c>
    </row>
    <row r="401" spans="1:6" s="11" customFormat="1" ht="14.25" customHeight="1">
      <c r="A401" s="47"/>
      <c r="B401" s="110" t="s">
        <v>18</v>
      </c>
      <c r="C401" s="70">
        <v>28574647</v>
      </c>
      <c r="D401" s="70">
        <v>203332.30000000002</v>
      </c>
      <c r="E401" s="51"/>
      <c r="F401" s="51"/>
    </row>
    <row r="402" spans="1:6" s="11" customFormat="1" ht="14.25" customHeight="1">
      <c r="A402" s="47"/>
      <c r="B402" s="111" t="s">
        <v>118</v>
      </c>
      <c r="C402" s="306">
        <v>15280231</v>
      </c>
      <c r="D402" s="306">
        <v>103358.8</v>
      </c>
      <c r="E402" s="51"/>
      <c r="F402" s="51"/>
    </row>
    <row r="403" spans="1:6" s="11" customFormat="1" ht="14.25" customHeight="1">
      <c r="A403" s="47"/>
      <c r="B403" s="111" t="s">
        <v>19</v>
      </c>
      <c r="C403" s="306">
        <v>198607</v>
      </c>
      <c r="D403" s="306">
        <v>1470.6999999999998</v>
      </c>
      <c r="E403" s="51"/>
      <c r="F403" s="51"/>
    </row>
    <row r="404" spans="1:6" s="11" customFormat="1" ht="14.25" customHeight="1">
      <c r="A404" s="47"/>
      <c r="B404" s="111" t="s">
        <v>119</v>
      </c>
      <c r="C404" s="306">
        <v>3306558</v>
      </c>
      <c r="D404" s="306">
        <v>23351.899999999994</v>
      </c>
      <c r="E404" s="51"/>
      <c r="F404" s="51"/>
    </row>
    <row r="405" spans="1:6" s="11" customFormat="1" ht="14.25" customHeight="1">
      <c r="A405" s="47"/>
      <c r="B405" s="111" t="s">
        <v>20</v>
      </c>
      <c r="C405" s="306">
        <v>121042</v>
      </c>
      <c r="D405" s="306">
        <v>821.30000000000007</v>
      </c>
      <c r="E405" s="51"/>
      <c r="F405" s="51"/>
    </row>
    <row r="406" spans="1:6" s="11" customFormat="1" ht="14.25" customHeight="1">
      <c r="A406" s="47"/>
      <c r="B406" s="111" t="s">
        <v>117</v>
      </c>
      <c r="C406" s="306">
        <v>9446839</v>
      </c>
      <c r="D406" s="306">
        <v>73363</v>
      </c>
      <c r="E406" s="51"/>
      <c r="F406" s="51"/>
    </row>
    <row r="407" spans="1:6" s="11" customFormat="1" ht="14.25" customHeight="1">
      <c r="A407" s="47"/>
      <c r="B407" s="111" t="s">
        <v>21</v>
      </c>
      <c r="C407" s="306">
        <v>221370</v>
      </c>
      <c r="D407" s="306">
        <v>966.59999999999991</v>
      </c>
      <c r="E407" s="51"/>
      <c r="F407" s="51"/>
    </row>
    <row r="408" spans="1:6" s="11" customFormat="1" ht="14.25" customHeight="1">
      <c r="A408" s="47"/>
      <c r="B408" s="111" t="s">
        <v>120</v>
      </c>
      <c r="C408" s="306">
        <v>1481551</v>
      </c>
      <c r="D408" s="306">
        <v>4994.6000000000004</v>
      </c>
      <c r="E408" s="51"/>
      <c r="F408" s="51"/>
    </row>
    <row r="409" spans="1:6" s="11" customFormat="1" ht="14.25" customHeight="1">
      <c r="A409" s="47"/>
      <c r="B409" s="110" t="s">
        <v>22</v>
      </c>
      <c r="C409" s="306">
        <v>129278</v>
      </c>
      <c r="D409" s="306">
        <v>447.89999999999992</v>
      </c>
      <c r="E409" s="51"/>
      <c r="F409" s="51"/>
    </row>
    <row r="410" spans="1:6" s="11" customFormat="1" ht="14.25" customHeight="1">
      <c r="A410" s="47"/>
      <c r="B410" s="111" t="s">
        <v>121</v>
      </c>
      <c r="C410" s="306">
        <v>129278</v>
      </c>
      <c r="D410" s="306">
        <v>447.89999999999992</v>
      </c>
      <c r="E410" s="51"/>
      <c r="F410" s="51"/>
    </row>
    <row r="411" spans="1:6" s="11" customFormat="1" ht="14.25" customHeight="1">
      <c r="A411" s="47"/>
      <c r="B411" s="111" t="s">
        <v>122</v>
      </c>
      <c r="C411" s="306" t="s">
        <v>152</v>
      </c>
      <c r="D411" s="306" t="s">
        <v>152</v>
      </c>
      <c r="E411" s="51"/>
      <c r="F411" s="51"/>
    </row>
    <row r="412" spans="1:6" s="11" customFormat="1" ht="14.25" customHeight="1">
      <c r="A412" s="47"/>
      <c r="B412" s="111" t="s">
        <v>123</v>
      </c>
      <c r="C412" s="306" t="s">
        <v>152</v>
      </c>
      <c r="D412" s="306" t="s">
        <v>152</v>
      </c>
      <c r="E412" s="51"/>
      <c r="F412" s="51"/>
    </row>
    <row r="413" spans="1:6" s="11" customFormat="1" ht="14.25" customHeight="1">
      <c r="A413" s="47"/>
      <c r="B413" s="110" t="s">
        <v>23</v>
      </c>
      <c r="C413" s="306">
        <v>14488526</v>
      </c>
      <c r="D413" s="306">
        <v>41477.699999999997</v>
      </c>
      <c r="E413" s="51"/>
      <c r="F413" s="51"/>
    </row>
    <row r="414" spans="1:6" s="11" customFormat="1" ht="14.25" customHeight="1">
      <c r="A414" s="47"/>
      <c r="B414" s="111" t="s">
        <v>124</v>
      </c>
      <c r="C414" s="306">
        <v>14448890</v>
      </c>
      <c r="D414" s="306">
        <v>41424.1</v>
      </c>
      <c r="E414" s="51"/>
      <c r="F414" s="51"/>
    </row>
    <row r="415" spans="1:6" s="11" customFormat="1" ht="14.25" customHeight="1">
      <c r="A415" s="47"/>
      <c r="B415" s="111" t="s">
        <v>125</v>
      </c>
      <c r="C415" s="306">
        <v>8114777</v>
      </c>
      <c r="D415" s="306">
        <v>22906.800000000003</v>
      </c>
      <c r="E415" s="51"/>
      <c r="F415" s="51"/>
    </row>
    <row r="416" spans="1:6" s="11" customFormat="1" ht="14.25" customHeight="1">
      <c r="A416" s="47"/>
      <c r="B416" s="111" t="s">
        <v>126</v>
      </c>
      <c r="C416" s="306">
        <v>1324884</v>
      </c>
      <c r="D416" s="306">
        <v>4351.3999999999996</v>
      </c>
      <c r="E416" s="51"/>
      <c r="F416" s="51"/>
    </row>
    <row r="417" spans="1:6" s="11" customFormat="1" ht="14.25" customHeight="1">
      <c r="A417" s="47"/>
      <c r="B417" s="111" t="s">
        <v>127</v>
      </c>
      <c r="C417" s="306" t="s">
        <v>152</v>
      </c>
      <c r="D417" s="306" t="s">
        <v>152</v>
      </c>
      <c r="E417" s="51"/>
      <c r="F417" s="51"/>
    </row>
    <row r="418" spans="1:6" s="11" customFormat="1" ht="14.25" customHeight="1">
      <c r="A418" s="47"/>
      <c r="B418" s="111" t="s">
        <v>24</v>
      </c>
      <c r="C418" s="306" t="s">
        <v>152</v>
      </c>
      <c r="D418" s="306" t="s">
        <v>152</v>
      </c>
      <c r="E418" s="51"/>
      <c r="F418" s="51"/>
    </row>
    <row r="419" spans="1:6" s="11" customFormat="1" ht="14.25" customHeight="1">
      <c r="A419" s="47"/>
      <c r="B419" s="111" t="s">
        <v>25</v>
      </c>
      <c r="C419" s="306" t="s">
        <v>152</v>
      </c>
      <c r="D419" s="306" t="s">
        <v>152</v>
      </c>
      <c r="E419" s="51"/>
      <c r="F419" s="51"/>
    </row>
    <row r="420" spans="1:6" s="11" customFormat="1" ht="14.25" customHeight="1">
      <c r="A420" s="47"/>
      <c r="B420" s="111" t="s">
        <v>128</v>
      </c>
      <c r="C420" s="306">
        <v>39636</v>
      </c>
      <c r="D420" s="306">
        <v>53.6</v>
      </c>
      <c r="E420" s="51"/>
      <c r="F420" s="51"/>
    </row>
    <row r="421" spans="1:6" s="11" customFormat="1" ht="14.25" customHeight="1">
      <c r="A421" s="47"/>
      <c r="B421" s="111" t="s">
        <v>129</v>
      </c>
      <c r="C421" s="306">
        <v>462273</v>
      </c>
      <c r="D421" s="306">
        <v>4755.0000000000009</v>
      </c>
      <c r="E421" s="51"/>
      <c r="F421" s="51"/>
    </row>
    <row r="422" spans="1:6" s="11" customFormat="1" ht="14.25" customHeight="1">
      <c r="A422" s="47"/>
      <c r="B422" s="111" t="s">
        <v>130</v>
      </c>
      <c r="C422" s="306">
        <v>945</v>
      </c>
      <c r="D422" s="306">
        <v>3.7</v>
      </c>
      <c r="E422" s="51"/>
      <c r="F422" s="51"/>
    </row>
    <row r="423" spans="1:6" s="11" customFormat="1" ht="14.25" customHeight="1">
      <c r="A423" s="47"/>
      <c r="B423" s="111" t="s">
        <v>131</v>
      </c>
      <c r="C423" s="306">
        <v>465173</v>
      </c>
      <c r="D423" s="306">
        <v>969</v>
      </c>
      <c r="E423" s="51"/>
      <c r="F423" s="51"/>
    </row>
    <row r="424" spans="1:6" s="11" customFormat="1" ht="14.25" customHeight="1">
      <c r="A424" s="47"/>
      <c r="B424" s="111" t="s">
        <v>132</v>
      </c>
      <c r="C424" s="306">
        <v>4630715</v>
      </c>
      <c r="D424" s="306">
        <v>173517</v>
      </c>
      <c r="E424" s="51"/>
      <c r="F424" s="51"/>
    </row>
    <row r="425" spans="1:6" s="11" customFormat="1" ht="14.25" customHeight="1">
      <c r="A425" s="47"/>
      <c r="B425" s="111" t="s">
        <v>26</v>
      </c>
      <c r="C425" s="306">
        <v>1286480</v>
      </c>
      <c r="D425" s="306" t="s">
        <v>152</v>
      </c>
      <c r="E425" s="51"/>
      <c r="F425" s="51"/>
    </row>
    <row r="426" spans="1:6" s="11" customFormat="1" ht="14.25" customHeight="1">
      <c r="A426" s="47"/>
      <c r="B426" s="112" t="s">
        <v>141</v>
      </c>
      <c r="C426" s="298">
        <v>51519588</v>
      </c>
      <c r="D426" s="298" t="s">
        <v>153</v>
      </c>
      <c r="E426" s="51"/>
      <c r="F426" s="51"/>
    </row>
    <row r="427" spans="1:6" s="11" customFormat="1" ht="14.25" customHeight="1">
      <c r="A427" s="47"/>
      <c r="B427" s="111" t="s">
        <v>144</v>
      </c>
      <c r="C427" s="306">
        <v>8701062</v>
      </c>
      <c r="D427" s="306">
        <v>5337.5</v>
      </c>
      <c r="E427" s="51"/>
      <c r="F427" s="51"/>
    </row>
    <row r="428" spans="1:6" s="11" customFormat="1" ht="14.25" customHeight="1">
      <c r="A428" s="47"/>
      <c r="B428" s="111" t="s">
        <v>133</v>
      </c>
      <c r="C428" s="306">
        <v>1790891</v>
      </c>
      <c r="D428" s="306">
        <v>1576.3</v>
      </c>
      <c r="E428" s="51"/>
      <c r="F428" s="51"/>
    </row>
    <row r="429" spans="1:6" s="11" customFormat="1" ht="14.25" customHeight="1">
      <c r="A429" s="47"/>
      <c r="B429" s="111" t="s">
        <v>134</v>
      </c>
      <c r="C429" s="306">
        <v>4491</v>
      </c>
      <c r="D429" s="306">
        <v>2.8</v>
      </c>
      <c r="E429" s="51"/>
      <c r="F429" s="51"/>
    </row>
    <row r="430" spans="1:6" s="11" customFormat="1" ht="14.25" customHeight="1">
      <c r="A430" s="47"/>
      <c r="B430" s="111" t="s">
        <v>135</v>
      </c>
      <c r="C430" s="306">
        <v>297907</v>
      </c>
      <c r="D430" s="306">
        <v>192.29999999999998</v>
      </c>
      <c r="E430" s="51"/>
      <c r="F430" s="51"/>
    </row>
    <row r="431" spans="1:6" s="11" customFormat="1" ht="14.25" customHeight="1">
      <c r="A431" s="47"/>
      <c r="B431" s="111" t="s">
        <v>136</v>
      </c>
      <c r="C431" s="306">
        <v>8042585</v>
      </c>
      <c r="D431" s="306">
        <v>9286.1000000000022</v>
      </c>
      <c r="E431" s="51"/>
      <c r="F431" s="51"/>
    </row>
    <row r="432" spans="1:6" s="11" customFormat="1" ht="14.25" customHeight="1">
      <c r="A432" s="47"/>
      <c r="B432" s="111" t="s">
        <v>137</v>
      </c>
      <c r="C432" s="306">
        <v>381621</v>
      </c>
      <c r="D432" s="306">
        <v>162.99999999999997</v>
      </c>
      <c r="E432" s="51"/>
      <c r="F432" s="51"/>
    </row>
    <row r="433" spans="1:6" s="11" customFormat="1" ht="14.25" customHeight="1">
      <c r="A433" s="47"/>
      <c r="B433" s="111" t="s">
        <v>138</v>
      </c>
      <c r="C433" s="306">
        <v>16020416</v>
      </c>
      <c r="D433" s="306">
        <v>50081.1</v>
      </c>
      <c r="E433" s="51"/>
      <c r="F433" s="51"/>
    </row>
    <row r="434" spans="1:6" s="11" customFormat="1" ht="14.25" customHeight="1">
      <c r="A434" s="47"/>
      <c r="B434" s="111" t="s">
        <v>139</v>
      </c>
      <c r="C434" s="306">
        <v>1630724</v>
      </c>
      <c r="D434" s="306">
        <v>21149.4</v>
      </c>
      <c r="E434" s="51"/>
      <c r="F434" s="51"/>
    </row>
    <row r="435" spans="1:6" s="11" customFormat="1" ht="14.25" customHeight="1">
      <c r="A435" s="47"/>
      <c r="B435" s="111" t="s">
        <v>140</v>
      </c>
      <c r="C435" s="306">
        <v>7777</v>
      </c>
      <c r="D435" s="306">
        <v>15.7</v>
      </c>
      <c r="E435" s="51"/>
      <c r="F435" s="51"/>
    </row>
    <row r="436" spans="1:6" s="11" customFormat="1" ht="14.25" customHeight="1">
      <c r="A436" s="47"/>
      <c r="B436" s="111" t="s">
        <v>27</v>
      </c>
      <c r="C436" s="306">
        <v>625462</v>
      </c>
      <c r="D436" s="306" t="s">
        <v>153</v>
      </c>
      <c r="E436" s="51"/>
      <c r="F436" s="51"/>
    </row>
    <row r="437" spans="1:6" s="11" customFormat="1" ht="14.25" customHeight="1">
      <c r="A437" s="47"/>
      <c r="B437" s="112" t="s">
        <v>28</v>
      </c>
      <c r="C437" s="76">
        <v>37502936</v>
      </c>
      <c r="D437" s="77" t="s">
        <v>153</v>
      </c>
      <c r="E437" s="51"/>
      <c r="F437" s="51"/>
    </row>
    <row r="438" spans="1:6" s="11" customFormat="1" ht="14.25" customHeight="1">
      <c r="A438" s="47"/>
      <c r="B438" s="103" t="s">
        <v>29</v>
      </c>
      <c r="C438" s="76">
        <v>89022524</v>
      </c>
      <c r="D438" s="77" t="s">
        <v>153</v>
      </c>
      <c r="E438" s="51"/>
      <c r="F438" s="51"/>
    </row>
    <row r="439" spans="1:6" ht="14.25" customHeight="1">
      <c r="C439" s="35"/>
      <c r="D439" s="35"/>
    </row>
    <row r="440" spans="1:6" ht="14.25" customHeight="1">
      <c r="C440" s="35"/>
      <c r="D440" s="35"/>
    </row>
    <row r="441" spans="1:6" ht="14.25" customHeight="1">
      <c r="C441" s="35"/>
      <c r="D441" s="35"/>
    </row>
    <row r="442" spans="1:6" ht="14.25" customHeight="1">
      <c r="C442" s="36"/>
    </row>
    <row r="444" spans="1:6">
      <c r="B444" s="106"/>
      <c r="C444" s="315"/>
      <c r="D444" s="315"/>
    </row>
    <row r="445" spans="1:6">
      <c r="A445" s="69"/>
      <c r="B445" s="619"/>
      <c r="C445" s="619"/>
      <c r="D445" s="619"/>
    </row>
    <row r="446" spans="1:6">
      <c r="A446" s="69"/>
      <c r="B446" s="620"/>
      <c r="C446" s="620"/>
      <c r="D446" s="620"/>
    </row>
    <row r="447" spans="1:6">
      <c r="A447" s="69"/>
      <c r="B447" s="113"/>
      <c r="C447" s="314"/>
      <c r="D447" s="314"/>
    </row>
    <row r="448" spans="1:6">
      <c r="A448" s="69"/>
      <c r="B448" s="114"/>
      <c r="C448" s="314"/>
      <c r="D448" s="314"/>
    </row>
    <row r="449" spans="1:4">
      <c r="A449" s="69"/>
      <c r="B449" s="44"/>
      <c r="C449" s="308"/>
      <c r="D449" s="308"/>
    </row>
    <row r="450" spans="1:4">
      <c r="A450" s="69"/>
      <c r="B450" s="44"/>
      <c r="C450" s="308"/>
      <c r="D450" s="308"/>
    </row>
    <row r="451" spans="1:4">
      <c r="A451" s="69"/>
      <c r="B451" s="44"/>
      <c r="C451" s="308"/>
      <c r="D451" s="308"/>
    </row>
    <row r="452" spans="1:4">
      <c r="A452" s="69"/>
      <c r="B452" s="44"/>
      <c r="C452" s="308"/>
      <c r="D452" s="308"/>
    </row>
    <row r="453" spans="1:4">
      <c r="A453" s="69"/>
      <c r="B453" s="38"/>
      <c r="C453" s="308"/>
      <c r="D453" s="308"/>
    </row>
    <row r="454" spans="1:4">
      <c r="A454" s="69"/>
      <c r="B454" s="115"/>
      <c r="C454" s="70"/>
      <c r="D454" s="72"/>
    </row>
    <row r="455" spans="1:4">
      <c r="A455" s="69"/>
      <c r="B455" s="107"/>
      <c r="C455" s="70"/>
      <c r="D455" s="72"/>
    </row>
    <row r="456" spans="1:4">
      <c r="A456" s="69"/>
      <c r="B456" s="107"/>
      <c r="C456" s="70"/>
      <c r="D456" s="72"/>
    </row>
    <row r="457" spans="1:4">
      <c r="A457" s="69"/>
      <c r="B457" s="107"/>
      <c r="C457" s="70"/>
      <c r="D457" s="72"/>
    </row>
    <row r="458" spans="1:4">
      <c r="A458" s="69"/>
      <c r="B458" s="107"/>
      <c r="C458" s="70"/>
      <c r="D458" s="72"/>
    </row>
    <row r="459" spans="1:4">
      <c r="A459" s="69"/>
      <c r="B459" s="107"/>
      <c r="C459" s="70"/>
      <c r="D459" s="72"/>
    </row>
    <row r="460" spans="1:4">
      <c r="A460" s="69"/>
      <c r="B460" s="107"/>
      <c r="C460" s="70"/>
      <c r="D460" s="72"/>
    </row>
    <row r="461" spans="1:4">
      <c r="A461" s="69"/>
      <c r="B461" s="107"/>
      <c r="C461" s="70"/>
      <c r="D461" s="72"/>
    </row>
    <row r="462" spans="1:4">
      <c r="A462" s="69"/>
      <c r="B462" s="115"/>
      <c r="C462" s="70"/>
      <c r="D462" s="70"/>
    </row>
    <row r="463" spans="1:4">
      <c r="A463" s="69"/>
      <c r="B463" s="107"/>
      <c r="C463" s="70"/>
      <c r="D463" s="70"/>
    </row>
    <row r="464" spans="1:4">
      <c r="A464" s="69"/>
      <c r="B464" s="107"/>
      <c r="C464" s="70"/>
      <c r="D464" s="70"/>
    </row>
    <row r="465" spans="1:4">
      <c r="A465" s="69"/>
      <c r="B465" s="107"/>
      <c r="C465" s="312"/>
      <c r="D465" s="312"/>
    </row>
    <row r="466" spans="1:4">
      <c r="A466" s="69"/>
      <c r="B466" s="115"/>
      <c r="C466" s="70"/>
      <c r="D466" s="72"/>
    </row>
    <row r="467" spans="1:4">
      <c r="A467" s="69"/>
      <c r="B467" s="107"/>
      <c r="C467" s="70"/>
      <c r="D467" s="72"/>
    </row>
    <row r="468" spans="1:4">
      <c r="A468" s="69"/>
      <c r="B468" s="107"/>
      <c r="C468" s="70"/>
      <c r="D468" s="72"/>
    </row>
    <row r="469" spans="1:4">
      <c r="A469" s="69"/>
      <c r="B469" s="107"/>
      <c r="C469" s="70"/>
      <c r="D469" s="72"/>
    </row>
    <row r="470" spans="1:4">
      <c r="A470" s="69"/>
      <c r="B470" s="107"/>
      <c r="C470" s="70"/>
      <c r="D470" s="70"/>
    </row>
    <row r="471" spans="1:4">
      <c r="A471" s="69"/>
      <c r="B471" s="107"/>
      <c r="C471" s="312"/>
      <c r="D471" s="312"/>
    </row>
    <row r="472" spans="1:4">
      <c r="A472" s="69"/>
      <c r="B472" s="107"/>
      <c r="C472" s="312"/>
      <c r="D472" s="312"/>
    </row>
    <row r="473" spans="1:4">
      <c r="A473" s="69"/>
      <c r="B473" s="107"/>
      <c r="C473" s="70"/>
      <c r="D473" s="70"/>
    </row>
    <row r="474" spans="1:4">
      <c r="A474" s="69"/>
      <c r="B474" s="107"/>
      <c r="C474" s="70"/>
      <c r="D474" s="70"/>
    </row>
    <row r="475" spans="1:4">
      <c r="A475" s="69"/>
      <c r="B475" s="107"/>
      <c r="C475" s="70"/>
      <c r="D475" s="70"/>
    </row>
    <row r="476" spans="1:4">
      <c r="A476" s="69"/>
      <c r="B476" s="107"/>
      <c r="C476" s="70"/>
      <c r="D476" s="70"/>
    </row>
    <row r="477" spans="1:4">
      <c r="A477" s="69"/>
      <c r="B477" s="107"/>
      <c r="C477" s="70"/>
      <c r="D477" s="72"/>
    </row>
    <row r="478" spans="1:4">
      <c r="A478" s="69"/>
      <c r="B478" s="107"/>
      <c r="C478" s="70"/>
      <c r="D478" s="72"/>
    </row>
    <row r="479" spans="1:4">
      <c r="A479" s="69"/>
      <c r="B479" s="108"/>
      <c r="C479" s="70"/>
      <c r="D479" s="72"/>
    </row>
    <row r="480" spans="1:4">
      <c r="A480" s="69"/>
      <c r="B480" s="107"/>
      <c r="C480" s="70"/>
      <c r="D480" s="72"/>
    </row>
    <row r="481" spans="1:4">
      <c r="A481" s="69"/>
      <c r="B481" s="107"/>
      <c r="C481" s="70"/>
      <c r="D481" s="72"/>
    </row>
    <row r="482" spans="1:4">
      <c r="A482" s="69"/>
      <c r="B482" s="107"/>
      <c r="C482" s="70"/>
      <c r="D482" s="70"/>
    </row>
    <row r="483" spans="1:4">
      <c r="A483" s="69"/>
      <c r="B483" s="107"/>
      <c r="C483" s="70"/>
      <c r="D483" s="72"/>
    </row>
    <row r="484" spans="1:4">
      <c r="A484" s="69"/>
      <c r="B484" s="107"/>
      <c r="C484" s="70"/>
      <c r="D484" s="72"/>
    </row>
    <row r="485" spans="1:4">
      <c r="A485" s="69"/>
      <c r="B485" s="107"/>
      <c r="C485" s="70"/>
      <c r="D485" s="72"/>
    </row>
    <row r="486" spans="1:4">
      <c r="A486" s="69"/>
      <c r="B486" s="107"/>
      <c r="C486" s="70"/>
      <c r="D486" s="72"/>
    </row>
    <row r="487" spans="1:4">
      <c r="A487" s="69"/>
      <c r="B487" s="107"/>
      <c r="C487" s="70"/>
      <c r="D487" s="70"/>
    </row>
    <row r="488" spans="1:4">
      <c r="A488" s="69"/>
      <c r="B488" s="107"/>
      <c r="C488" s="70"/>
      <c r="D488" s="72"/>
    </row>
    <row r="489" spans="1:4">
      <c r="A489" s="69"/>
      <c r="B489" s="107"/>
      <c r="C489" s="70"/>
      <c r="D489" s="72"/>
    </row>
    <row r="490" spans="1:4">
      <c r="A490" s="69"/>
      <c r="B490" s="108"/>
      <c r="C490" s="70"/>
      <c r="D490" s="72"/>
    </row>
    <row r="491" spans="1:4">
      <c r="A491" s="69"/>
      <c r="B491" s="116"/>
      <c r="C491" s="70"/>
      <c r="D491" s="70"/>
    </row>
    <row r="492" spans="1:4">
      <c r="A492" s="69"/>
      <c r="B492" s="117"/>
      <c r="C492" s="29"/>
      <c r="D492" s="29"/>
    </row>
    <row r="493" spans="1:4">
      <c r="A493" s="69"/>
      <c r="B493" s="107"/>
      <c r="C493" s="314"/>
      <c r="D493" s="314"/>
    </row>
    <row r="494" spans="1:4">
      <c r="A494" s="69"/>
      <c r="B494" s="107"/>
      <c r="C494" s="314"/>
      <c r="D494" s="314"/>
    </row>
    <row r="495" spans="1:4">
      <c r="A495" s="69"/>
      <c r="B495" s="619"/>
      <c r="C495" s="619"/>
      <c r="D495" s="619"/>
    </row>
    <row r="496" spans="1:4">
      <c r="A496" s="69"/>
      <c r="B496" s="620"/>
      <c r="C496" s="620"/>
      <c r="D496" s="620"/>
    </row>
    <row r="497" spans="1:4">
      <c r="A497" s="69"/>
      <c r="B497" s="113"/>
      <c r="C497" s="314"/>
      <c r="D497" s="314"/>
    </row>
    <row r="498" spans="1:4">
      <c r="A498" s="69"/>
      <c r="B498" s="114"/>
      <c r="C498" s="314"/>
      <c r="D498" s="314"/>
    </row>
    <row r="499" spans="1:4">
      <c r="A499" s="69"/>
      <c r="B499" s="44"/>
      <c r="C499" s="308"/>
      <c r="D499" s="308"/>
    </row>
    <row r="500" spans="1:4">
      <c r="A500" s="69"/>
      <c r="B500" s="44"/>
      <c r="C500" s="308"/>
      <c r="D500" s="308"/>
    </row>
    <row r="501" spans="1:4">
      <c r="A501" s="69"/>
      <c r="B501" s="44"/>
      <c r="C501" s="308"/>
      <c r="D501" s="308"/>
    </row>
    <row r="502" spans="1:4">
      <c r="A502" s="69"/>
      <c r="B502" s="44"/>
      <c r="C502" s="308"/>
      <c r="D502" s="308"/>
    </row>
    <row r="503" spans="1:4">
      <c r="A503" s="69"/>
      <c r="B503" s="38"/>
      <c r="C503" s="308"/>
      <c r="D503" s="308"/>
    </row>
    <row r="504" spans="1:4">
      <c r="A504" s="69"/>
      <c r="B504" s="115"/>
      <c r="C504" s="70"/>
      <c r="D504" s="70"/>
    </row>
    <row r="505" spans="1:4">
      <c r="A505" s="69"/>
      <c r="B505" s="107"/>
      <c r="C505" s="70"/>
      <c r="D505" s="70"/>
    </row>
    <row r="506" spans="1:4">
      <c r="A506" s="69"/>
      <c r="B506" s="107"/>
      <c r="C506" s="70"/>
      <c r="D506" s="70"/>
    </row>
    <row r="507" spans="1:4">
      <c r="A507" s="69"/>
      <c r="B507" s="107"/>
      <c r="C507" s="70"/>
      <c r="D507" s="70"/>
    </row>
    <row r="508" spans="1:4">
      <c r="A508" s="69"/>
      <c r="B508" s="107"/>
      <c r="C508" s="70"/>
      <c r="D508" s="70"/>
    </row>
    <row r="509" spans="1:4">
      <c r="A509" s="69"/>
      <c r="B509" s="107"/>
      <c r="C509" s="70"/>
      <c r="D509" s="70"/>
    </row>
    <row r="510" spans="1:4">
      <c r="A510" s="69"/>
      <c r="B510" s="107"/>
      <c r="C510" s="70"/>
      <c r="D510" s="70"/>
    </row>
    <row r="511" spans="1:4">
      <c r="A511" s="69"/>
      <c r="B511" s="107"/>
      <c r="C511" s="70"/>
      <c r="D511" s="70"/>
    </row>
    <row r="512" spans="1:4">
      <c r="A512" s="69"/>
      <c r="B512" s="115"/>
      <c r="C512" s="70"/>
      <c r="D512" s="70"/>
    </row>
    <row r="513" spans="1:4">
      <c r="A513" s="69"/>
      <c r="B513" s="107"/>
      <c r="C513" s="70"/>
      <c r="D513" s="70"/>
    </row>
    <row r="514" spans="1:4">
      <c r="A514" s="69"/>
      <c r="B514" s="107"/>
      <c r="C514" s="70"/>
      <c r="D514" s="70"/>
    </row>
    <row r="515" spans="1:4">
      <c r="A515" s="69"/>
      <c r="B515" s="107"/>
      <c r="C515" s="70"/>
      <c r="D515" s="70"/>
    </row>
    <row r="516" spans="1:4">
      <c r="A516" s="69"/>
      <c r="B516" s="115"/>
      <c r="C516" s="70"/>
      <c r="D516" s="70"/>
    </row>
    <row r="517" spans="1:4">
      <c r="A517" s="69"/>
      <c r="B517" s="107"/>
      <c r="C517" s="70"/>
      <c r="D517" s="70"/>
    </row>
    <row r="518" spans="1:4">
      <c r="A518" s="69"/>
      <c r="B518" s="107"/>
      <c r="C518" s="70"/>
      <c r="D518" s="70"/>
    </row>
    <row r="519" spans="1:4">
      <c r="A519" s="69"/>
      <c r="B519" s="107"/>
      <c r="C519" s="70"/>
      <c r="D519" s="70"/>
    </row>
    <row r="520" spans="1:4">
      <c r="A520" s="69"/>
      <c r="B520" s="107"/>
      <c r="C520" s="70"/>
      <c r="D520" s="70"/>
    </row>
    <row r="521" spans="1:4">
      <c r="A521" s="69"/>
      <c r="B521" s="107"/>
      <c r="C521" s="70"/>
      <c r="D521" s="70"/>
    </row>
    <row r="522" spans="1:4">
      <c r="A522" s="69"/>
      <c r="B522" s="107"/>
      <c r="C522" s="70"/>
      <c r="D522" s="70"/>
    </row>
    <row r="523" spans="1:4">
      <c r="A523" s="69"/>
      <c r="B523" s="107"/>
      <c r="C523" s="70"/>
      <c r="D523" s="70"/>
    </row>
    <row r="524" spans="1:4">
      <c r="A524" s="69"/>
      <c r="B524" s="107"/>
      <c r="C524" s="70"/>
      <c r="D524" s="70"/>
    </row>
    <row r="525" spans="1:4">
      <c r="A525" s="69"/>
      <c r="B525" s="107"/>
      <c r="C525" s="70"/>
      <c r="D525" s="70"/>
    </row>
    <row r="526" spans="1:4">
      <c r="A526" s="69"/>
      <c r="B526" s="107"/>
      <c r="C526" s="70"/>
      <c r="D526" s="70"/>
    </row>
    <row r="527" spans="1:4">
      <c r="A527" s="69"/>
      <c r="B527" s="107"/>
      <c r="C527" s="70"/>
      <c r="D527" s="70"/>
    </row>
    <row r="528" spans="1:4">
      <c r="A528" s="69"/>
      <c r="B528" s="107"/>
      <c r="C528" s="70"/>
      <c r="D528" s="70"/>
    </row>
    <row r="529" spans="1:4">
      <c r="A529" s="69"/>
      <c r="B529" s="108"/>
      <c r="C529" s="70"/>
      <c r="D529" s="70"/>
    </row>
    <row r="530" spans="1:4">
      <c r="A530" s="69"/>
      <c r="B530" s="107"/>
      <c r="C530" s="70"/>
      <c r="D530" s="70"/>
    </row>
    <row r="531" spans="1:4">
      <c r="A531" s="69"/>
      <c r="B531" s="107"/>
      <c r="C531" s="70"/>
      <c r="D531" s="70"/>
    </row>
    <row r="532" spans="1:4">
      <c r="A532" s="69"/>
      <c r="B532" s="107"/>
      <c r="C532" s="70"/>
      <c r="D532" s="70"/>
    </row>
    <row r="533" spans="1:4">
      <c r="A533" s="69"/>
      <c r="B533" s="107"/>
      <c r="C533" s="70"/>
      <c r="D533" s="70"/>
    </row>
    <row r="534" spans="1:4">
      <c r="A534" s="69"/>
      <c r="B534" s="107"/>
      <c r="C534" s="70"/>
      <c r="D534" s="70"/>
    </row>
    <row r="535" spans="1:4">
      <c r="A535" s="69"/>
      <c r="B535" s="107"/>
      <c r="C535" s="70"/>
      <c r="D535" s="70"/>
    </row>
    <row r="536" spans="1:4">
      <c r="A536" s="69"/>
      <c r="B536" s="107"/>
      <c r="C536" s="70"/>
      <c r="D536" s="70"/>
    </row>
    <row r="537" spans="1:4">
      <c r="A537" s="69"/>
      <c r="B537" s="107"/>
      <c r="C537" s="70"/>
      <c r="D537" s="70"/>
    </row>
    <row r="538" spans="1:4">
      <c r="A538" s="69"/>
      <c r="B538" s="107"/>
      <c r="C538" s="70"/>
      <c r="D538" s="70"/>
    </row>
    <row r="539" spans="1:4">
      <c r="A539" s="69"/>
      <c r="B539" s="107"/>
      <c r="C539" s="70"/>
      <c r="D539" s="70"/>
    </row>
    <row r="540" spans="1:4">
      <c r="A540" s="69"/>
      <c r="B540" s="108"/>
      <c r="C540" s="70"/>
      <c r="D540" s="70"/>
    </row>
    <row r="541" spans="1:4">
      <c r="A541" s="69"/>
      <c r="B541" s="116"/>
      <c r="C541" s="70"/>
      <c r="D541" s="70"/>
    </row>
    <row r="542" spans="1:4">
      <c r="A542" s="69"/>
      <c r="B542" s="117"/>
      <c r="C542" s="314"/>
      <c r="D542" s="314"/>
    </row>
    <row r="543" spans="1:4">
      <c r="A543" s="69"/>
      <c r="B543" s="117"/>
      <c r="C543" s="314"/>
      <c r="D543" s="314"/>
    </row>
    <row r="544" spans="1:4">
      <c r="A544" s="69"/>
      <c r="B544" s="619"/>
      <c r="C544" s="619"/>
      <c r="D544" s="619"/>
    </row>
    <row r="545" spans="1:4">
      <c r="A545" s="69"/>
      <c r="B545" s="620"/>
      <c r="C545" s="620"/>
      <c r="D545" s="620"/>
    </row>
    <row r="546" spans="1:4">
      <c r="A546" s="69"/>
      <c r="B546" s="113"/>
      <c r="C546" s="314"/>
      <c r="D546" s="314"/>
    </row>
    <row r="547" spans="1:4">
      <c r="A547" s="69"/>
      <c r="B547" s="114"/>
      <c r="C547" s="314"/>
      <c r="D547" s="314"/>
    </row>
    <row r="548" spans="1:4">
      <c r="A548" s="69"/>
      <c r="B548" s="44"/>
      <c r="C548" s="308"/>
      <c r="D548" s="308"/>
    </row>
    <row r="549" spans="1:4">
      <c r="A549" s="69"/>
      <c r="B549" s="44"/>
      <c r="C549" s="308"/>
      <c r="D549" s="308"/>
    </row>
    <row r="550" spans="1:4">
      <c r="A550" s="69"/>
      <c r="B550" s="44"/>
      <c r="C550" s="308"/>
      <c r="D550" s="308"/>
    </row>
    <row r="551" spans="1:4">
      <c r="A551" s="69"/>
      <c r="B551" s="44"/>
      <c r="C551" s="308"/>
      <c r="D551" s="308"/>
    </row>
    <row r="552" spans="1:4">
      <c r="A552" s="69"/>
      <c r="B552" s="38"/>
      <c r="C552" s="308"/>
      <c r="D552" s="308"/>
    </row>
    <row r="553" spans="1:4">
      <c r="A553" s="69"/>
      <c r="B553" s="115"/>
      <c r="C553" s="70"/>
      <c r="D553" s="70"/>
    </row>
    <row r="554" spans="1:4">
      <c r="A554" s="69"/>
      <c r="B554" s="107"/>
      <c r="C554" s="70"/>
      <c r="D554" s="70"/>
    </row>
    <row r="555" spans="1:4">
      <c r="A555" s="69"/>
      <c r="B555" s="107"/>
      <c r="C555" s="70"/>
      <c r="D555" s="70"/>
    </row>
    <row r="556" spans="1:4">
      <c r="A556" s="69"/>
      <c r="B556" s="107"/>
      <c r="C556" s="70"/>
      <c r="D556" s="70"/>
    </row>
    <row r="557" spans="1:4">
      <c r="A557" s="69"/>
      <c r="B557" s="107"/>
      <c r="C557" s="70"/>
      <c r="D557" s="70"/>
    </row>
    <row r="558" spans="1:4">
      <c r="A558" s="69"/>
      <c r="B558" s="107"/>
      <c r="C558" s="70"/>
      <c r="D558" s="70"/>
    </row>
    <row r="559" spans="1:4">
      <c r="A559" s="69"/>
      <c r="B559" s="107"/>
      <c r="C559" s="70"/>
      <c r="D559" s="70"/>
    </row>
    <row r="560" spans="1:4">
      <c r="A560" s="69"/>
      <c r="B560" s="107"/>
      <c r="C560" s="70"/>
      <c r="D560" s="70"/>
    </row>
    <row r="561" spans="1:4">
      <c r="A561" s="69"/>
      <c r="B561" s="115"/>
      <c r="C561" s="70"/>
      <c r="D561" s="70"/>
    </row>
    <row r="562" spans="1:4">
      <c r="A562" s="69"/>
      <c r="B562" s="107"/>
      <c r="C562" s="70"/>
      <c r="D562" s="70"/>
    </row>
    <row r="563" spans="1:4">
      <c r="A563" s="69"/>
      <c r="B563" s="107"/>
      <c r="C563" s="70"/>
      <c r="D563" s="70"/>
    </row>
    <row r="564" spans="1:4">
      <c r="A564" s="69"/>
      <c r="B564" s="107"/>
      <c r="C564" s="70"/>
      <c r="D564" s="70"/>
    </row>
    <row r="565" spans="1:4">
      <c r="A565" s="69"/>
      <c r="B565" s="115"/>
      <c r="C565" s="70"/>
      <c r="D565" s="70"/>
    </row>
    <row r="566" spans="1:4">
      <c r="A566" s="69"/>
      <c r="B566" s="107"/>
      <c r="C566" s="70"/>
      <c r="D566" s="70"/>
    </row>
    <row r="567" spans="1:4">
      <c r="A567" s="69"/>
      <c r="B567" s="107"/>
      <c r="C567" s="70"/>
      <c r="D567" s="70"/>
    </row>
    <row r="568" spans="1:4">
      <c r="A568" s="69"/>
      <c r="B568" s="107"/>
      <c r="C568" s="70"/>
      <c r="D568" s="70"/>
    </row>
    <row r="569" spans="1:4">
      <c r="A569" s="69"/>
      <c r="B569" s="107"/>
      <c r="C569" s="70"/>
      <c r="D569" s="70"/>
    </row>
    <row r="570" spans="1:4">
      <c r="A570" s="69"/>
      <c r="B570" s="107"/>
      <c r="C570" s="70"/>
      <c r="D570" s="70"/>
    </row>
    <row r="571" spans="1:4">
      <c r="A571" s="69"/>
      <c r="B571" s="107"/>
      <c r="C571" s="70"/>
      <c r="D571" s="70"/>
    </row>
    <row r="572" spans="1:4">
      <c r="A572" s="69"/>
      <c r="B572" s="107"/>
      <c r="C572" s="70"/>
      <c r="D572" s="70"/>
    </row>
    <row r="573" spans="1:4">
      <c r="A573" s="69"/>
      <c r="B573" s="107"/>
      <c r="C573" s="70"/>
      <c r="D573" s="70"/>
    </row>
    <row r="574" spans="1:4">
      <c r="A574" s="69"/>
      <c r="B574" s="107"/>
      <c r="C574" s="70"/>
      <c r="D574" s="70"/>
    </row>
    <row r="575" spans="1:4">
      <c r="A575" s="69"/>
      <c r="B575" s="107"/>
      <c r="C575" s="70"/>
      <c r="D575" s="70"/>
    </row>
    <row r="576" spans="1:4">
      <c r="A576" s="69"/>
      <c r="B576" s="107"/>
      <c r="C576" s="70"/>
      <c r="D576" s="70"/>
    </row>
    <row r="577" spans="1:4">
      <c r="A577" s="69"/>
      <c r="B577" s="107"/>
      <c r="C577" s="70"/>
      <c r="D577" s="70"/>
    </row>
    <row r="578" spans="1:4">
      <c r="A578" s="69"/>
      <c r="B578" s="108"/>
      <c r="C578" s="70"/>
      <c r="D578" s="70"/>
    </row>
    <row r="579" spans="1:4">
      <c r="A579" s="69"/>
      <c r="B579" s="107"/>
      <c r="C579" s="70"/>
      <c r="D579" s="70"/>
    </row>
    <row r="580" spans="1:4">
      <c r="A580" s="69"/>
      <c r="B580" s="107"/>
      <c r="C580" s="70"/>
      <c r="D580" s="70"/>
    </row>
    <row r="581" spans="1:4">
      <c r="A581" s="69"/>
      <c r="B581" s="107"/>
      <c r="C581" s="70"/>
      <c r="D581" s="70"/>
    </row>
    <row r="582" spans="1:4">
      <c r="A582" s="69"/>
      <c r="B582" s="107"/>
      <c r="C582" s="70"/>
      <c r="D582" s="70"/>
    </row>
    <row r="583" spans="1:4">
      <c r="A583" s="69"/>
      <c r="B583" s="107"/>
      <c r="C583" s="70"/>
      <c r="D583" s="70"/>
    </row>
    <row r="584" spans="1:4">
      <c r="A584" s="69"/>
      <c r="B584" s="107"/>
      <c r="C584" s="70"/>
      <c r="D584" s="70"/>
    </row>
    <row r="585" spans="1:4">
      <c r="A585" s="69"/>
      <c r="B585" s="107"/>
      <c r="C585" s="70"/>
      <c r="D585" s="70"/>
    </row>
    <row r="586" spans="1:4">
      <c r="A586" s="69"/>
      <c r="B586" s="107"/>
      <c r="C586" s="70"/>
      <c r="D586" s="70"/>
    </row>
    <row r="587" spans="1:4">
      <c r="A587" s="69"/>
      <c r="B587" s="107"/>
      <c r="C587" s="70"/>
      <c r="D587" s="70"/>
    </row>
    <row r="588" spans="1:4">
      <c r="A588" s="69"/>
      <c r="B588" s="107"/>
      <c r="C588" s="70"/>
      <c r="D588" s="70"/>
    </row>
    <row r="589" spans="1:4">
      <c r="A589" s="69"/>
      <c r="B589" s="108"/>
      <c r="C589" s="70"/>
      <c r="D589" s="70"/>
    </row>
    <row r="590" spans="1:4">
      <c r="A590" s="69"/>
      <c r="B590" s="116"/>
      <c r="C590" s="70"/>
      <c r="D590" s="70"/>
    </row>
  </sheetData>
  <mergeCells count="42">
    <mergeCell ref="C300:D300"/>
    <mergeCell ref="B295:D296"/>
    <mergeCell ref="B1:D2"/>
    <mergeCell ref="B50:D51"/>
    <mergeCell ref="B99:D100"/>
    <mergeCell ref="B148:D149"/>
    <mergeCell ref="B197:D198"/>
    <mergeCell ref="B246:D247"/>
    <mergeCell ref="C54:D54"/>
    <mergeCell ref="C55:D55"/>
    <mergeCell ref="C201:D201"/>
    <mergeCell ref="C202:D202"/>
    <mergeCell ref="C397:D397"/>
    <mergeCell ref="C398:D398"/>
    <mergeCell ref="C399:C400"/>
    <mergeCell ref="C203:C204"/>
    <mergeCell ref="C250:D250"/>
    <mergeCell ref="C251:D251"/>
    <mergeCell ref="C252:C253"/>
    <mergeCell ref="C299:D299"/>
    <mergeCell ref="B445:D445"/>
    <mergeCell ref="B446:D446"/>
    <mergeCell ref="B544:D544"/>
    <mergeCell ref="B545:D545"/>
    <mergeCell ref="B495:D495"/>
    <mergeCell ref="B496:D496"/>
    <mergeCell ref="C7:C8"/>
    <mergeCell ref="C56:C57"/>
    <mergeCell ref="C5:D5"/>
    <mergeCell ref="C6:D6"/>
    <mergeCell ref="C153:D153"/>
    <mergeCell ref="C154:C155"/>
    <mergeCell ref="C105:C106"/>
    <mergeCell ref="C152:D152"/>
    <mergeCell ref="C103:D103"/>
    <mergeCell ref="C104:D104"/>
    <mergeCell ref="B344:D345"/>
    <mergeCell ref="B393:D394"/>
    <mergeCell ref="C301:C302"/>
    <mergeCell ref="C348:D348"/>
    <mergeCell ref="C349:D349"/>
    <mergeCell ref="C350:C351"/>
  </mergeCells>
  <phoneticPr fontId="0" type="noConversion"/>
  <pageMargins left="1.5748031496062993" right="0" top="0.59055118110236227" bottom="0.39370078740157483" header="0.11811023622047245" footer="0.11811023622047245"/>
  <pageSetup paperSize="9" orientation="portrait" r:id="rId1"/>
  <headerFooter alignWithMargins="0"/>
  <rowBreaks count="8" manualBreakCount="8">
    <brk id="49" max="16383" man="1"/>
    <brk id="98" max="16383" man="1"/>
    <brk id="147" max="16383" man="1"/>
    <brk id="196" max="16383" man="1"/>
    <brk id="245" max="16383" man="1"/>
    <brk id="294" max="16383" man="1"/>
    <brk id="343" max="16383" man="1"/>
    <brk id="39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"/>
  <sheetViews>
    <sheetView topLeftCell="A22" zoomScaleNormal="100" workbookViewId="0">
      <selection activeCell="B35" sqref="B35:E35"/>
    </sheetView>
  </sheetViews>
  <sheetFormatPr defaultRowHeight="12"/>
  <cols>
    <col min="1" max="1" width="6" style="4" customWidth="1"/>
    <col min="2" max="2" width="20.85546875" style="4" bestFit="1" customWidth="1"/>
    <col min="3" max="5" width="14.5703125" style="9" customWidth="1"/>
    <col min="6" max="6" width="16.5703125" style="4" customWidth="1"/>
    <col min="7" max="16384" width="9.140625" style="4"/>
  </cols>
  <sheetData>
    <row r="2" spans="2:6" ht="26.25" customHeight="1">
      <c r="B2" s="621" t="s">
        <v>760</v>
      </c>
      <c r="C2" s="621"/>
      <c r="D2" s="621"/>
      <c r="E2" s="621"/>
    </row>
    <row r="3" spans="2:6">
      <c r="B3" s="49"/>
    </row>
    <row r="4" spans="2:6" s="321" customFormat="1" ht="27" customHeight="1">
      <c r="B4" s="320" t="s">
        <v>2</v>
      </c>
      <c r="C4" s="498" t="s">
        <v>29</v>
      </c>
      <c r="D4" s="497" t="s">
        <v>150</v>
      </c>
      <c r="E4" s="499" t="s">
        <v>151</v>
      </c>
    </row>
    <row r="5" spans="2:6" s="11" customFormat="1" ht="12.75">
      <c r="B5" s="21" t="s">
        <v>5</v>
      </c>
      <c r="C5" s="494">
        <v>69485.302884035234</v>
      </c>
      <c r="D5" s="493">
        <v>39016.469168577285</v>
      </c>
      <c r="E5" s="494">
        <v>30468.833715457946</v>
      </c>
      <c r="F5" s="62"/>
    </row>
    <row r="6" spans="2:6" s="11" customFormat="1" ht="12.75">
      <c r="B6" s="21" t="s">
        <v>6</v>
      </c>
      <c r="C6" s="494">
        <v>73045.603283791934</v>
      </c>
      <c r="D6" s="493">
        <v>32387.858254669613</v>
      </c>
      <c r="E6" s="494">
        <v>40657.745029122314</v>
      </c>
      <c r="F6" s="62"/>
    </row>
    <row r="7" spans="2:6" s="11" customFormat="1" ht="12.75">
      <c r="B7" s="21" t="s">
        <v>7</v>
      </c>
      <c r="C7" s="494">
        <v>43525.419179378034</v>
      </c>
      <c r="D7" s="493">
        <v>16029.471443774388</v>
      </c>
      <c r="E7" s="494">
        <v>27495.947735603644</v>
      </c>
      <c r="F7" s="62"/>
    </row>
    <row r="8" spans="2:6" s="11" customFormat="1" ht="12.75">
      <c r="B8" s="21" t="s">
        <v>8</v>
      </c>
      <c r="C8" s="494">
        <v>71169.931545921281</v>
      </c>
      <c r="D8" s="493">
        <v>37808.653539744679</v>
      </c>
      <c r="E8" s="494">
        <v>33361.278006176603</v>
      </c>
      <c r="F8" s="62"/>
    </row>
    <row r="9" spans="2:6" s="11" customFormat="1" ht="12.75">
      <c r="B9" s="21" t="s">
        <v>9</v>
      </c>
      <c r="C9" s="494">
        <v>34474.938466000909</v>
      </c>
      <c r="D9" s="493">
        <v>8771.3276426469965</v>
      </c>
      <c r="E9" s="494">
        <v>25703.610823353913</v>
      </c>
      <c r="F9" s="62"/>
    </row>
    <row r="10" spans="2:6" s="11" customFormat="1" ht="12.75">
      <c r="B10" s="21" t="s">
        <v>10</v>
      </c>
      <c r="C10" s="494">
        <v>40328.725057245669</v>
      </c>
      <c r="D10" s="493">
        <v>14657.741249591103</v>
      </c>
      <c r="E10" s="494">
        <v>25670.983807654564</v>
      </c>
      <c r="F10" s="62"/>
    </row>
    <row r="11" spans="2:6" s="11" customFormat="1" ht="12.75">
      <c r="B11" s="21" t="s">
        <v>11</v>
      </c>
      <c r="C11" s="494">
        <v>31119.24896283307</v>
      </c>
      <c r="D11" s="493">
        <v>10650.448654890724</v>
      </c>
      <c r="E11" s="494">
        <v>20468.800307942347</v>
      </c>
      <c r="F11" s="62"/>
    </row>
    <row r="12" spans="2:6" s="11" customFormat="1" ht="12.75">
      <c r="B12" s="21" t="s">
        <v>12</v>
      </c>
      <c r="C12" s="494">
        <v>42278.934270516722</v>
      </c>
      <c r="D12" s="493">
        <v>24467.88943768997</v>
      </c>
      <c r="E12" s="494">
        <v>17811.044832826748</v>
      </c>
      <c r="F12" s="62"/>
    </row>
    <row r="13" spans="2:6" s="11" customFormat="1" ht="12.75">
      <c r="B13" s="21"/>
      <c r="C13" s="494"/>
      <c r="D13" s="494"/>
      <c r="E13" s="494"/>
      <c r="F13" s="62"/>
    </row>
    <row r="14" spans="2:6" s="11" customFormat="1" ht="12.75">
      <c r="B14" s="37" t="s">
        <v>13</v>
      </c>
      <c r="C14" s="495">
        <v>54155.462196419074</v>
      </c>
      <c r="D14" s="495">
        <v>24817.65892572239</v>
      </c>
      <c r="E14" s="495">
        <v>29337.803270696684</v>
      </c>
      <c r="F14" s="62"/>
    </row>
    <row r="15" spans="2:6" s="11" customFormat="1" ht="12.75">
      <c r="B15" s="37"/>
      <c r="C15" s="495"/>
      <c r="D15" s="495"/>
      <c r="E15" s="495"/>
      <c r="F15" s="62"/>
    </row>
    <row r="16" spans="2:6" s="11" customFormat="1" ht="13.5">
      <c r="B16" s="15" t="s">
        <v>761</v>
      </c>
      <c r="C16" s="317"/>
      <c r="D16" s="318"/>
      <c r="E16" s="318"/>
    </row>
    <row r="17" spans="2:6" s="11" customFormat="1" ht="13.5">
      <c r="B17" s="15"/>
      <c r="C17" s="317"/>
      <c r="D17" s="318"/>
      <c r="E17" s="318"/>
    </row>
    <row r="19" spans="2:6" ht="25.5" customHeight="1">
      <c r="B19" s="621" t="s">
        <v>719</v>
      </c>
      <c r="C19" s="621"/>
      <c r="D19" s="621"/>
      <c r="E19" s="621"/>
    </row>
    <row r="20" spans="2:6">
      <c r="B20" s="49"/>
    </row>
    <row r="21" spans="2:6" ht="27" customHeight="1">
      <c r="B21" s="320" t="s">
        <v>2</v>
      </c>
      <c r="C21" s="498" t="s">
        <v>29</v>
      </c>
      <c r="D21" s="497" t="s">
        <v>150</v>
      </c>
      <c r="E21" s="499" t="s">
        <v>151</v>
      </c>
    </row>
    <row r="22" spans="2:6" s="11" customFormat="1" ht="12.75">
      <c r="B22" s="21" t="s">
        <v>5</v>
      </c>
      <c r="C22" s="494">
        <v>3299.7602954214326</v>
      </c>
      <c r="D22" s="71">
        <v>1852.8378014681709</v>
      </c>
      <c r="E22" s="71">
        <v>1446.9224939532614</v>
      </c>
      <c r="F22" s="62"/>
    </row>
    <row r="23" spans="2:6" s="11" customFormat="1" ht="12.75">
      <c r="B23" s="21" t="s">
        <v>6</v>
      </c>
      <c r="C23" s="494">
        <v>2426.1596411388437</v>
      </c>
      <c r="D23" s="71">
        <v>1075.7405104194772</v>
      </c>
      <c r="E23" s="71">
        <v>1350.4191307193664</v>
      </c>
      <c r="F23" s="62"/>
    </row>
    <row r="24" spans="2:6" s="11" customFormat="1" ht="12.75">
      <c r="B24" s="21" t="s">
        <v>7</v>
      </c>
      <c r="C24" s="494">
        <v>2439.4103322722726</v>
      </c>
      <c r="D24" s="71">
        <v>898.38211780698941</v>
      </c>
      <c r="E24" s="71">
        <v>1541.0282144652833</v>
      </c>
      <c r="F24" s="62"/>
    </row>
    <row r="25" spans="2:6" s="11" customFormat="1" ht="12.75">
      <c r="B25" s="21" t="s">
        <v>8</v>
      </c>
      <c r="C25" s="494">
        <v>2099.847684706383</v>
      </c>
      <c r="D25" s="71">
        <v>1115.5330892242314</v>
      </c>
      <c r="E25" s="71">
        <v>984.31459548215139</v>
      </c>
      <c r="F25" s="62"/>
    </row>
    <row r="26" spans="2:6" s="11" customFormat="1" ht="12.75">
      <c r="B26" s="21" t="s">
        <v>9</v>
      </c>
      <c r="C26" s="494">
        <v>2518.9239079327372</v>
      </c>
      <c r="D26" s="71">
        <v>640.88024189409828</v>
      </c>
      <c r="E26" s="71">
        <v>1878.043666038639</v>
      </c>
      <c r="F26" s="62"/>
    </row>
    <row r="27" spans="2:6" s="11" customFormat="1" ht="12.75">
      <c r="B27" s="21" t="s">
        <v>10</v>
      </c>
      <c r="C27" s="494">
        <v>1858.9429794073872</v>
      </c>
      <c r="D27" s="71">
        <v>675.64509295098435</v>
      </c>
      <c r="E27" s="71">
        <v>1183.2978864564027</v>
      </c>
      <c r="F27" s="62"/>
    </row>
    <row r="28" spans="2:6" s="11" customFormat="1" ht="12.75">
      <c r="B28" s="21" t="s">
        <v>11</v>
      </c>
      <c r="C28" s="494">
        <v>1332.8828589527668</v>
      </c>
      <c r="D28" s="71">
        <v>456.17426272770894</v>
      </c>
      <c r="E28" s="71">
        <v>876.70859622505782</v>
      </c>
      <c r="F28" s="62"/>
    </row>
    <row r="29" spans="2:6" s="11" customFormat="1" ht="12.75">
      <c r="B29" s="21" t="s">
        <v>12</v>
      </c>
      <c r="C29" s="494">
        <v>1259.7374861888461</v>
      </c>
      <c r="D29" s="71">
        <v>729.04197005922947</v>
      </c>
      <c r="E29" s="71">
        <v>530.69551612961652</v>
      </c>
      <c r="F29" s="62"/>
    </row>
    <row r="30" spans="2:6" s="11" customFormat="1" ht="8.25" customHeight="1">
      <c r="B30" s="21"/>
      <c r="C30" s="494"/>
      <c r="D30" s="71"/>
      <c r="E30" s="71"/>
      <c r="F30" s="62"/>
    </row>
    <row r="31" spans="2:6" s="11" customFormat="1" ht="12.75">
      <c r="B31" s="37" t="s">
        <v>13</v>
      </c>
      <c r="C31" s="495">
        <v>2093.3496177819043</v>
      </c>
      <c r="D31" s="496">
        <v>959.3129615988737</v>
      </c>
      <c r="E31" s="496">
        <v>1134.0366561830306</v>
      </c>
      <c r="F31" s="62"/>
    </row>
    <row r="32" spans="2:6" s="11" customFormat="1">
      <c r="C32" s="317"/>
      <c r="D32" s="318"/>
      <c r="E32" s="318"/>
    </row>
    <row r="33" spans="2:6" s="11" customFormat="1">
      <c r="C33" s="317"/>
      <c r="D33" s="318"/>
      <c r="E33" s="318"/>
    </row>
    <row r="34" spans="2:6">
      <c r="C34" s="319"/>
      <c r="D34" s="319"/>
      <c r="E34" s="319"/>
    </row>
    <row r="35" spans="2:6" ht="26.25" customHeight="1">
      <c r="B35" s="621" t="s">
        <v>720</v>
      </c>
      <c r="C35" s="621"/>
      <c r="D35" s="621"/>
      <c r="E35" s="621"/>
    </row>
    <row r="37" spans="2:6" ht="25.5" customHeight="1">
      <c r="B37" s="320" t="s">
        <v>2</v>
      </c>
      <c r="C37" s="498" t="s">
        <v>29</v>
      </c>
      <c r="D37" s="497" t="s">
        <v>150</v>
      </c>
      <c r="E37" s="499" t="s">
        <v>151</v>
      </c>
    </row>
    <row r="38" spans="2:6" s="11" customFormat="1" ht="12.75">
      <c r="B38" s="21" t="s">
        <v>5</v>
      </c>
      <c r="C38" s="494">
        <v>2982.8669592401388</v>
      </c>
      <c r="D38" s="71">
        <v>1674.9000424361705</v>
      </c>
      <c r="E38" s="71">
        <v>1307.9669168039684</v>
      </c>
      <c r="F38" s="62"/>
    </row>
    <row r="39" spans="2:6" s="11" customFormat="1" ht="12.75">
      <c r="B39" s="21" t="s">
        <v>6</v>
      </c>
      <c r="C39" s="494">
        <v>2316.8223950271858</v>
      </c>
      <c r="D39" s="71">
        <v>1027.2612170763546</v>
      </c>
      <c r="E39" s="71">
        <v>1289.5611779508311</v>
      </c>
      <c r="F39" s="62"/>
    </row>
    <row r="40" spans="2:6" s="11" customFormat="1" ht="12.75">
      <c r="B40" s="21" t="s">
        <v>7</v>
      </c>
      <c r="C40" s="494">
        <v>1717.8323289784919</v>
      </c>
      <c r="D40" s="71">
        <v>632.64053010199336</v>
      </c>
      <c r="E40" s="71">
        <v>1085.1917988764985</v>
      </c>
      <c r="F40" s="62"/>
    </row>
    <row r="41" spans="2:6" s="11" customFormat="1" ht="12.75">
      <c r="B41" s="21" t="s">
        <v>8</v>
      </c>
      <c r="C41" s="494">
        <v>2038.1025133273749</v>
      </c>
      <c r="D41" s="71">
        <v>1082.7312901819664</v>
      </c>
      <c r="E41" s="71">
        <v>955.37122314540852</v>
      </c>
      <c r="F41" s="62"/>
    </row>
    <row r="42" spans="2:6" s="11" customFormat="1" ht="12.75">
      <c r="B42" s="21" t="s">
        <v>9</v>
      </c>
      <c r="C42" s="494">
        <v>1023.220413253867</v>
      </c>
      <c r="D42" s="71">
        <v>260.33408309475158</v>
      </c>
      <c r="E42" s="71">
        <v>762.88633015911546</v>
      </c>
      <c r="F42" s="62"/>
    </row>
    <row r="43" spans="2:6" s="11" customFormat="1" ht="12.75">
      <c r="B43" s="21" t="s">
        <v>10</v>
      </c>
      <c r="C43" s="494">
        <v>1144.9847154160457</v>
      </c>
      <c r="D43" s="71">
        <v>416.15225052322359</v>
      </c>
      <c r="E43" s="71">
        <v>728.83246489282214</v>
      </c>
      <c r="F43" s="62"/>
    </row>
    <row r="44" spans="2:6" s="11" customFormat="1" ht="12.75">
      <c r="B44" s="21" t="s">
        <v>11</v>
      </c>
      <c r="C44" s="494">
        <v>668.28437719057183</v>
      </c>
      <c r="D44" s="71">
        <v>228.71787344979154</v>
      </c>
      <c r="E44" s="71">
        <v>439.56650374078026</v>
      </c>
      <c r="F44" s="62"/>
    </row>
    <row r="45" spans="2:6" s="11" customFormat="1" ht="12.75">
      <c r="B45" s="21" t="s">
        <v>12</v>
      </c>
      <c r="C45" s="494">
        <v>918.99350456629418</v>
      </c>
      <c r="D45" s="71">
        <v>531.84480289428313</v>
      </c>
      <c r="E45" s="71">
        <v>387.14870167201099</v>
      </c>
      <c r="F45" s="62"/>
    </row>
    <row r="46" spans="2:6" s="11" customFormat="1" ht="7.5" customHeight="1">
      <c r="B46" s="21"/>
      <c r="C46" s="494"/>
      <c r="D46" s="71"/>
      <c r="E46" s="71"/>
      <c r="F46" s="62"/>
    </row>
    <row r="47" spans="2:6" s="11" customFormat="1" ht="12.75">
      <c r="B47" s="37" t="s">
        <v>13</v>
      </c>
      <c r="C47" s="495">
        <v>1568.2447678805604</v>
      </c>
      <c r="D47" s="496">
        <v>718.67475934647177</v>
      </c>
      <c r="E47" s="496">
        <v>849.57000853408874</v>
      </c>
      <c r="F47" s="62"/>
    </row>
    <row r="51" spans="4:4" ht="12.75">
      <c r="D51" s="304"/>
    </row>
  </sheetData>
  <mergeCells count="3">
    <mergeCell ref="B2:E2"/>
    <mergeCell ref="B19:E19"/>
    <mergeCell ref="B35:E35"/>
  </mergeCells>
  <pageMargins left="1.1811023622047245" right="0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B1:H56"/>
  <sheetViews>
    <sheetView zoomScaleNormal="100" zoomScaleSheetLayoutView="110" workbookViewId="0">
      <selection activeCell="B2" sqref="B2"/>
    </sheetView>
  </sheetViews>
  <sheetFormatPr defaultRowHeight="12"/>
  <cols>
    <col min="1" max="1" width="5" style="4" customWidth="1"/>
    <col min="2" max="2" width="19.7109375" style="4" customWidth="1"/>
    <col min="3" max="5" width="18.140625" style="4" customWidth="1"/>
    <col min="6" max="6" width="9.140625" style="4"/>
    <col min="7" max="7" width="12.28515625" style="4" bestFit="1" customWidth="1"/>
    <col min="8" max="8" width="11.5703125" style="4" customWidth="1"/>
    <col min="9" max="16384" width="9.140625" style="4"/>
  </cols>
  <sheetData>
    <row r="1" spans="2:8" ht="30" customHeight="1">
      <c r="B1" s="622" t="s">
        <v>833</v>
      </c>
      <c r="C1" s="622"/>
      <c r="D1" s="622"/>
      <c r="E1" s="622"/>
    </row>
    <row r="3" spans="2:8" ht="12.75">
      <c r="B3" s="623" t="s">
        <v>695</v>
      </c>
      <c r="C3" s="627" t="s">
        <v>725</v>
      </c>
      <c r="D3" s="625" t="s">
        <v>1</v>
      </c>
      <c r="E3" s="626"/>
    </row>
    <row r="4" spans="2:8" ht="40.5" customHeight="1">
      <c r="B4" s="624"/>
      <c r="C4" s="628"/>
      <c r="D4" s="322" t="s">
        <v>42</v>
      </c>
      <c r="E4" s="325" t="s">
        <v>33</v>
      </c>
    </row>
    <row r="5" spans="2:8" ht="12.75">
      <c r="B5" s="1"/>
      <c r="C5" s="1"/>
      <c r="D5" s="1"/>
      <c r="E5" s="1"/>
    </row>
    <row r="6" spans="2:8" ht="12.75">
      <c r="B6" s="21" t="s">
        <v>5</v>
      </c>
      <c r="C6" s="5">
        <f>D6+E6</f>
        <v>115164941</v>
      </c>
      <c r="D6" s="70">
        <f>'str. 9-17'!C83</f>
        <v>64665896</v>
      </c>
      <c r="E6" s="72">
        <f>'str. 9-17'!C94</f>
        <v>50499045</v>
      </c>
      <c r="G6" s="6"/>
      <c r="H6" s="94"/>
    </row>
    <row r="7" spans="2:8" ht="12.75">
      <c r="B7" s="21"/>
      <c r="C7" s="5"/>
      <c r="D7" s="70"/>
      <c r="E7" s="72"/>
      <c r="G7" s="6"/>
      <c r="H7" s="94"/>
    </row>
    <row r="8" spans="2:8" ht="12.75">
      <c r="B8" s="21" t="s">
        <v>6</v>
      </c>
      <c r="C8" s="5">
        <f>D8+E8</f>
        <v>290955247</v>
      </c>
      <c r="D8" s="70">
        <f>'str. 9-17'!C132</f>
        <v>129007317</v>
      </c>
      <c r="E8" s="72">
        <f>'str. 9-17'!C143</f>
        <v>161947930</v>
      </c>
      <c r="G8" s="6"/>
      <c r="H8" s="94"/>
    </row>
    <row r="9" spans="2:8" ht="12.75">
      <c r="B9" s="21"/>
      <c r="C9" s="5"/>
      <c r="D9" s="70"/>
      <c r="E9" s="72"/>
      <c r="G9" s="6"/>
      <c r="H9" s="94"/>
    </row>
    <row r="10" spans="2:8" ht="12.75">
      <c r="B10" s="21" t="s">
        <v>7</v>
      </c>
      <c r="C10" s="5">
        <f>D10+E10</f>
        <v>110428341</v>
      </c>
      <c r="D10" s="70">
        <f>'str. 9-17'!C181</f>
        <v>40668372</v>
      </c>
      <c r="E10" s="72">
        <f>'str. 9-17'!C192</f>
        <v>69759969</v>
      </c>
      <c r="G10" s="6"/>
      <c r="H10" s="94"/>
    </row>
    <row r="11" spans="2:8" ht="12.75">
      <c r="B11" s="21"/>
      <c r="C11" s="5"/>
      <c r="D11" s="70"/>
      <c r="E11" s="72"/>
      <c r="G11" s="6"/>
      <c r="H11" s="94"/>
    </row>
    <row r="12" spans="2:8" ht="12.75">
      <c r="B12" s="21" t="s">
        <v>8</v>
      </c>
      <c r="C12" s="5">
        <f>D12+E12</f>
        <v>361806581</v>
      </c>
      <c r="D12" s="70">
        <f>'str. 9-17'!C230</f>
        <v>192207852</v>
      </c>
      <c r="E12" s="72">
        <f>'str. 9-17'!C241</f>
        <v>169598729</v>
      </c>
      <c r="G12" s="6"/>
      <c r="H12" s="94"/>
    </row>
    <row r="13" spans="2:8" ht="12.75">
      <c r="B13" s="21"/>
      <c r="C13" s="5"/>
      <c r="D13" s="70"/>
      <c r="E13" s="72"/>
      <c r="G13" s="6"/>
      <c r="H13" s="94"/>
    </row>
    <row r="14" spans="2:8" ht="12.75">
      <c r="B14" s="21" t="s">
        <v>9</v>
      </c>
      <c r="C14" s="5">
        <f>D14+E14</f>
        <v>83198369</v>
      </c>
      <c r="D14" s="70">
        <f>'str. 9-17'!C279</f>
        <v>21167845</v>
      </c>
      <c r="E14" s="72">
        <f>'str. 9-17'!C290</f>
        <v>62030524</v>
      </c>
      <c r="G14" s="6"/>
      <c r="H14" s="94"/>
    </row>
    <row r="15" spans="2:8" ht="12.75">
      <c r="B15" s="21"/>
      <c r="C15" s="5"/>
      <c r="D15" s="70"/>
      <c r="E15" s="72"/>
      <c r="G15" s="6"/>
      <c r="H15" s="94"/>
    </row>
    <row r="16" spans="2:8" ht="12.75">
      <c r="B16" s="21" t="s">
        <v>10</v>
      </c>
      <c r="C16" s="5">
        <f>D16+E16</f>
        <v>98627930</v>
      </c>
      <c r="D16" s="70">
        <f>'str. 9-17'!C328</f>
        <v>35846972</v>
      </c>
      <c r="E16" s="72">
        <f>'str. 9-17'!C339</f>
        <v>62780958</v>
      </c>
      <c r="G16" s="6"/>
      <c r="H16" s="94"/>
    </row>
    <row r="17" spans="2:8" ht="12.75">
      <c r="B17" s="21"/>
      <c r="C17" s="5"/>
      <c r="D17" s="70"/>
      <c r="E17" s="72"/>
      <c r="G17" s="6"/>
      <c r="H17" s="94"/>
    </row>
    <row r="18" spans="2:8" ht="12.75">
      <c r="B18" s="21" t="s">
        <v>11</v>
      </c>
      <c r="C18" s="5">
        <f>D18+E18</f>
        <v>72759916</v>
      </c>
      <c r="D18" s="70">
        <f>'str. 9-17'!C377</f>
        <v>24901814</v>
      </c>
      <c r="E18" s="72">
        <f>'str. 9-17'!C388</f>
        <v>47858102</v>
      </c>
      <c r="G18" s="6"/>
      <c r="H18" s="94"/>
    </row>
    <row r="19" spans="2:8" ht="12.75">
      <c r="B19" s="21"/>
      <c r="C19" s="5"/>
      <c r="D19" s="70"/>
      <c r="E19" s="72"/>
      <c r="G19" s="6"/>
      <c r="H19" s="94"/>
    </row>
    <row r="20" spans="2:8" ht="12.75">
      <c r="B20" s="21" t="s">
        <v>12</v>
      </c>
      <c r="C20" s="5">
        <f>D20+E20</f>
        <v>89022524</v>
      </c>
      <c r="D20" s="70">
        <f>'str. 9-17'!C426</f>
        <v>51519588</v>
      </c>
      <c r="E20" s="72">
        <f>'str. 9-17'!C437</f>
        <v>37502936</v>
      </c>
      <c r="G20" s="6"/>
      <c r="H20" s="94"/>
    </row>
    <row r="21" spans="2:8" ht="12.75">
      <c r="B21" s="21"/>
      <c r="C21" s="5"/>
      <c r="D21" s="29"/>
      <c r="E21" s="29"/>
      <c r="G21" s="6"/>
    </row>
    <row r="22" spans="2:8" ht="12.75">
      <c r="B22" s="37" t="s">
        <v>13</v>
      </c>
      <c r="C22" s="93">
        <f>C6+C8+C10+C12+C14+C16+C18+C20</f>
        <v>1221963849</v>
      </c>
      <c r="D22" s="93">
        <f>D6+D8+D10+D12+D14+D16+D18+D20</f>
        <v>559985656</v>
      </c>
      <c r="E22" s="93">
        <f>E6+E8+E10+E12+E14+E16+E18+E20</f>
        <v>661978193</v>
      </c>
      <c r="G22" s="6"/>
      <c r="H22" s="6"/>
    </row>
    <row r="23" spans="2:8" ht="12.75">
      <c r="B23" s="37"/>
      <c r="C23" s="5"/>
      <c r="D23" s="5"/>
      <c r="E23" s="5"/>
      <c r="G23" s="6"/>
      <c r="H23" s="6"/>
    </row>
    <row r="24" spans="2:8" ht="12.75">
      <c r="B24" s="37"/>
      <c r="C24" s="5"/>
      <c r="D24" s="5"/>
      <c r="E24" s="5"/>
      <c r="G24" s="6"/>
      <c r="H24" s="6"/>
    </row>
    <row r="25" spans="2:8">
      <c r="B25" s="11"/>
      <c r="C25" s="14"/>
      <c r="D25" s="14"/>
      <c r="E25" s="14"/>
    </row>
    <row r="26" spans="2:8" ht="13.5">
      <c r="B26" s="15" t="s">
        <v>762</v>
      </c>
      <c r="C26" s="14"/>
      <c r="D26" s="14"/>
      <c r="E26" s="14"/>
    </row>
    <row r="27" spans="2:8">
      <c r="B27" s="11"/>
      <c r="C27" s="14"/>
      <c r="D27" s="14"/>
      <c r="E27" s="14"/>
    </row>
    <row r="29" spans="2:8">
      <c r="C29" s="6"/>
      <c r="D29" s="6"/>
      <c r="E29" s="6"/>
    </row>
    <row r="56" spans="4:4">
      <c r="D56" s="9"/>
    </row>
  </sheetData>
  <mergeCells count="4">
    <mergeCell ref="B1:E1"/>
    <mergeCell ref="B3:B4"/>
    <mergeCell ref="D3:E3"/>
    <mergeCell ref="C3:C4"/>
  </mergeCells>
  <phoneticPr fontId="0" type="noConversion"/>
  <pageMargins left="1.3779527559055118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2:E111"/>
  <sheetViews>
    <sheetView topLeftCell="A28" zoomScaleNormal="100" workbookViewId="0">
      <selection activeCell="B2" sqref="B2"/>
    </sheetView>
  </sheetViews>
  <sheetFormatPr defaultRowHeight="12"/>
  <cols>
    <col min="1" max="1" width="5.7109375" style="9" customWidth="1"/>
    <col min="2" max="2" width="20.85546875" style="4" customWidth="1"/>
    <col min="3" max="3" width="19" style="457" bestFit="1" customWidth="1"/>
    <col min="4" max="4" width="16.7109375" style="457" bestFit="1" customWidth="1"/>
    <col min="5" max="5" width="17.42578125" style="457" bestFit="1" customWidth="1"/>
    <col min="6" max="16384" width="9.140625" style="4"/>
  </cols>
  <sheetData>
    <row r="2" spans="2:5" ht="12.75" customHeight="1">
      <c r="B2" s="621" t="s">
        <v>834</v>
      </c>
      <c r="C2" s="621"/>
      <c r="D2" s="621"/>
      <c r="E2" s="621"/>
    </row>
    <row r="3" spans="2:5" ht="12.75" customHeight="1">
      <c r="B3" s="621"/>
      <c r="C3" s="621"/>
      <c r="D3" s="621"/>
      <c r="E3" s="621"/>
    </row>
    <row r="4" spans="2:5">
      <c r="C4" s="458"/>
    </row>
    <row r="5" spans="2:5" ht="12.75">
      <c r="B5" s="85"/>
      <c r="C5" s="459" t="s">
        <v>31</v>
      </c>
      <c r="D5" s="459" t="s">
        <v>1</v>
      </c>
      <c r="E5" s="460"/>
    </row>
    <row r="6" spans="2:5" ht="12.75">
      <c r="B6" s="291" t="s">
        <v>35</v>
      </c>
      <c r="C6" s="461" t="s">
        <v>32</v>
      </c>
      <c r="D6" s="462" t="s">
        <v>42</v>
      </c>
      <c r="E6" s="463" t="s">
        <v>33</v>
      </c>
    </row>
    <row r="7" spans="2:5" ht="6" customHeight="1">
      <c r="B7" s="1"/>
      <c r="C7" s="464"/>
      <c r="D7" s="464"/>
      <c r="E7" s="464"/>
    </row>
    <row r="8" spans="2:5" ht="12.75" customHeight="1">
      <c r="B8" s="21" t="s">
        <v>43</v>
      </c>
      <c r="C8" s="70">
        <v>15717671</v>
      </c>
      <c r="D8" s="70">
        <v>12737286</v>
      </c>
      <c r="E8" s="70">
        <v>2980385</v>
      </c>
    </row>
    <row r="9" spans="2:5" ht="12.75" customHeight="1">
      <c r="B9" s="21" t="s">
        <v>44</v>
      </c>
      <c r="C9" s="70">
        <v>25216877</v>
      </c>
      <c r="D9" s="72">
        <v>6936436</v>
      </c>
      <c r="E9" s="72">
        <v>18280441</v>
      </c>
    </row>
    <row r="10" spans="2:5" ht="12.75" customHeight="1">
      <c r="B10" s="21" t="s">
        <v>45</v>
      </c>
      <c r="C10" s="70">
        <v>29119031</v>
      </c>
      <c r="D10" s="72">
        <v>2728647</v>
      </c>
      <c r="E10" s="72">
        <v>26390384</v>
      </c>
    </row>
    <row r="11" spans="2:5" ht="12.75" customHeight="1">
      <c r="B11" s="21" t="s">
        <v>46</v>
      </c>
      <c r="C11" s="70">
        <v>45111362</v>
      </c>
      <c r="D11" s="72">
        <v>42263527</v>
      </c>
      <c r="E11" s="72">
        <v>2847835</v>
      </c>
    </row>
    <row r="12" spans="2:5" ht="12.75">
      <c r="B12" s="37" t="s">
        <v>5</v>
      </c>
      <c r="C12" s="80">
        <v>115164941</v>
      </c>
      <c r="D12" s="80">
        <v>64665896</v>
      </c>
      <c r="E12" s="80">
        <v>50499045</v>
      </c>
    </row>
    <row r="13" spans="2:5" ht="12.75">
      <c r="B13" s="21"/>
      <c r="C13" s="29"/>
      <c r="D13" s="30"/>
      <c r="E13" s="30"/>
    </row>
    <row r="14" spans="2:5" ht="12.75" customHeight="1">
      <c r="B14" s="21" t="s">
        <v>47</v>
      </c>
      <c r="C14" s="70">
        <v>99630084</v>
      </c>
      <c r="D14" s="70">
        <v>34228278</v>
      </c>
      <c r="E14" s="70">
        <v>65401806</v>
      </c>
    </row>
    <row r="15" spans="2:5" ht="12.75" customHeight="1">
      <c r="B15" s="21" t="s">
        <v>48</v>
      </c>
      <c r="C15" s="70">
        <v>22725234</v>
      </c>
      <c r="D15" s="100">
        <v>15547915</v>
      </c>
      <c r="E15" s="100">
        <v>7177319</v>
      </c>
    </row>
    <row r="16" spans="2:5" ht="12.75" customHeight="1">
      <c r="B16" s="21" t="s">
        <v>49</v>
      </c>
      <c r="C16" s="70">
        <v>23452940</v>
      </c>
      <c r="D16" s="100">
        <v>6806329</v>
      </c>
      <c r="E16" s="100">
        <v>16646611</v>
      </c>
    </row>
    <row r="17" spans="2:5" ht="12.75" customHeight="1">
      <c r="B17" s="21" t="s">
        <v>50</v>
      </c>
      <c r="C17" s="70">
        <v>38656093</v>
      </c>
      <c r="D17" s="100">
        <v>27846606</v>
      </c>
      <c r="E17" s="100">
        <v>10809487</v>
      </c>
    </row>
    <row r="18" spans="2:5" ht="12.75" customHeight="1">
      <c r="B18" s="21" t="s">
        <v>51</v>
      </c>
      <c r="C18" s="70">
        <v>34701627</v>
      </c>
      <c r="D18" s="100">
        <v>11036083</v>
      </c>
      <c r="E18" s="100">
        <v>23665544</v>
      </c>
    </row>
    <row r="19" spans="2:5" ht="12.75" customHeight="1">
      <c r="B19" s="21" t="s">
        <v>52</v>
      </c>
      <c r="C19" s="70">
        <v>10730182</v>
      </c>
      <c r="D19" s="100">
        <v>8113007</v>
      </c>
      <c r="E19" s="100">
        <v>2617175</v>
      </c>
    </row>
    <row r="20" spans="2:5" ht="12.75" customHeight="1">
      <c r="B20" s="21" t="s">
        <v>53</v>
      </c>
      <c r="C20" s="70">
        <v>61059087</v>
      </c>
      <c r="D20" s="100">
        <v>25429099</v>
      </c>
      <c r="E20" s="100">
        <v>35629988</v>
      </c>
    </row>
    <row r="21" spans="2:5" ht="12.75" customHeight="1">
      <c r="B21" s="37" t="s">
        <v>6</v>
      </c>
      <c r="C21" s="80">
        <v>290955247</v>
      </c>
      <c r="D21" s="80">
        <v>129007317</v>
      </c>
      <c r="E21" s="80">
        <v>161947930</v>
      </c>
    </row>
    <row r="22" spans="2:5" ht="12.75" customHeight="1">
      <c r="B22" s="21"/>
      <c r="C22" s="29"/>
      <c r="D22" s="30"/>
      <c r="E22" s="30"/>
    </row>
    <row r="23" spans="2:5" ht="12.75" customHeight="1">
      <c r="B23" s="21" t="s">
        <v>54</v>
      </c>
      <c r="C23" s="100">
        <v>17952018</v>
      </c>
      <c r="D23" s="100">
        <v>8184861</v>
      </c>
      <c r="E23" s="100">
        <v>9767157</v>
      </c>
    </row>
    <row r="24" spans="2:5" ht="12.75" customHeight="1">
      <c r="B24" s="21" t="s">
        <v>55</v>
      </c>
      <c r="C24" s="100">
        <v>5368741</v>
      </c>
      <c r="D24" s="100">
        <v>2295341</v>
      </c>
      <c r="E24" s="100">
        <v>3073400</v>
      </c>
    </row>
    <row r="25" spans="2:5" ht="12.75" customHeight="1">
      <c r="B25" s="21" t="s">
        <v>56</v>
      </c>
      <c r="C25" s="165" t="s">
        <v>157</v>
      </c>
      <c r="D25" s="165" t="s">
        <v>157</v>
      </c>
      <c r="E25" s="165" t="s">
        <v>157</v>
      </c>
    </row>
    <row r="26" spans="2:5" ht="12.75" customHeight="1">
      <c r="B26" s="21" t="s">
        <v>57</v>
      </c>
      <c r="C26" s="165">
        <v>12540661</v>
      </c>
      <c r="D26" s="165">
        <v>7226888</v>
      </c>
      <c r="E26" s="165">
        <v>5313773</v>
      </c>
    </row>
    <row r="27" spans="2:5" ht="12.75" customHeight="1">
      <c r="B27" s="21" t="s">
        <v>58</v>
      </c>
      <c r="C27" s="165">
        <v>22374603</v>
      </c>
      <c r="D27" s="165">
        <v>9577629</v>
      </c>
      <c r="E27" s="165">
        <v>12796974</v>
      </c>
    </row>
    <row r="28" spans="2:5" ht="12.75" customHeight="1">
      <c r="B28" s="21" t="s">
        <v>59</v>
      </c>
      <c r="C28" s="165" t="s">
        <v>157</v>
      </c>
      <c r="D28" s="165" t="s">
        <v>157</v>
      </c>
      <c r="E28" s="165" t="s">
        <v>157</v>
      </c>
    </row>
    <row r="29" spans="2:5" ht="12.75" customHeight="1">
      <c r="B29" s="21" t="s">
        <v>60</v>
      </c>
      <c r="C29" s="165">
        <v>21278846</v>
      </c>
      <c r="D29" s="165">
        <v>7008373</v>
      </c>
      <c r="E29" s="165">
        <v>14270473</v>
      </c>
    </row>
    <row r="30" spans="2:5" ht="12.75" customHeight="1">
      <c r="B30" s="21" t="s">
        <v>61</v>
      </c>
      <c r="C30" s="165" t="s">
        <v>157</v>
      </c>
      <c r="D30" s="165" t="s">
        <v>157</v>
      </c>
      <c r="E30" s="165" t="s">
        <v>157</v>
      </c>
    </row>
    <row r="31" spans="2:5" ht="12.75" customHeight="1">
      <c r="B31" s="21" t="s">
        <v>62</v>
      </c>
      <c r="C31" s="100">
        <v>16261855</v>
      </c>
      <c r="D31" s="100">
        <v>5473969</v>
      </c>
      <c r="E31" s="100">
        <v>10787886</v>
      </c>
    </row>
    <row r="32" spans="2:5" ht="12.75" customHeight="1">
      <c r="B32" s="37" t="s">
        <v>63</v>
      </c>
      <c r="C32" s="80">
        <v>110428341</v>
      </c>
      <c r="D32" s="80">
        <v>40668372</v>
      </c>
      <c r="E32" s="80">
        <v>69759969</v>
      </c>
    </row>
    <row r="33" spans="2:5" ht="12.75" customHeight="1">
      <c r="B33" s="21"/>
      <c r="C33" s="29"/>
      <c r="D33" s="30"/>
      <c r="E33" s="30"/>
    </row>
    <row r="34" spans="2:5" ht="12.75" customHeight="1">
      <c r="B34" s="21" t="s">
        <v>64</v>
      </c>
      <c r="C34" s="100">
        <v>60844469</v>
      </c>
      <c r="D34" s="100">
        <v>38558935</v>
      </c>
      <c r="E34" s="100">
        <v>22285534</v>
      </c>
    </row>
    <row r="35" spans="2:5" ht="12.75" customHeight="1">
      <c r="B35" s="21" t="s">
        <v>65</v>
      </c>
      <c r="C35" s="100">
        <v>63897846</v>
      </c>
      <c r="D35" s="100">
        <v>34846561</v>
      </c>
      <c r="E35" s="100">
        <v>29051285</v>
      </c>
    </row>
    <row r="36" spans="2:5" ht="12.75" customHeight="1">
      <c r="B36" s="21" t="s">
        <v>66</v>
      </c>
      <c r="C36" s="100">
        <v>62337318</v>
      </c>
      <c r="D36" s="100">
        <v>25747713</v>
      </c>
      <c r="E36" s="100">
        <v>36589605</v>
      </c>
    </row>
    <row r="37" spans="2:5" ht="12.75" customHeight="1">
      <c r="B37" s="21" t="s">
        <v>67</v>
      </c>
      <c r="C37" s="165">
        <v>89790013</v>
      </c>
      <c r="D37" s="165">
        <v>45431980</v>
      </c>
      <c r="E37" s="165">
        <v>44358033</v>
      </c>
    </row>
    <row r="38" spans="2:5" ht="12.75" customHeight="1">
      <c r="B38" s="21" t="s">
        <v>68</v>
      </c>
      <c r="C38" s="165" t="s">
        <v>157</v>
      </c>
      <c r="D38" s="165">
        <v>20337369</v>
      </c>
      <c r="E38" s="165" t="s">
        <v>157</v>
      </c>
    </row>
    <row r="39" spans="2:5" ht="12.75" customHeight="1">
      <c r="B39" s="21" t="s">
        <v>69</v>
      </c>
      <c r="C39" s="165">
        <v>55811756</v>
      </c>
      <c r="D39" s="165">
        <v>21579882</v>
      </c>
      <c r="E39" s="165">
        <v>34231874</v>
      </c>
    </row>
    <row r="40" spans="2:5" ht="12.75" customHeight="1">
      <c r="B40" s="21" t="s">
        <v>70</v>
      </c>
      <c r="C40" s="165" t="s">
        <v>157</v>
      </c>
      <c r="D40" s="165">
        <v>5705412</v>
      </c>
      <c r="E40" s="165" t="s">
        <v>157</v>
      </c>
    </row>
    <row r="41" spans="2:5" ht="12.75" customHeight="1">
      <c r="B41" s="37" t="s">
        <v>71</v>
      </c>
      <c r="C41" s="80">
        <v>361806581</v>
      </c>
      <c r="D41" s="80">
        <v>192207852</v>
      </c>
      <c r="E41" s="80">
        <v>169598729</v>
      </c>
    </row>
    <row r="42" spans="2:5" ht="12.75" customHeight="1">
      <c r="B42" s="21"/>
      <c r="C42" s="29"/>
      <c r="D42" s="30"/>
      <c r="E42" s="30"/>
    </row>
    <row r="43" spans="2:5" ht="12.75" customHeight="1">
      <c r="B43" s="21" t="s">
        <v>72</v>
      </c>
      <c r="C43" s="165" t="s">
        <v>157</v>
      </c>
      <c r="D43" s="165" t="s">
        <v>157</v>
      </c>
      <c r="E43" s="165" t="s">
        <v>157</v>
      </c>
    </row>
    <row r="44" spans="2:5" ht="12.75" customHeight="1">
      <c r="B44" s="21" t="s">
        <v>73</v>
      </c>
      <c r="C44" s="165">
        <v>1684042</v>
      </c>
      <c r="D44" s="165">
        <v>747599</v>
      </c>
      <c r="E44" s="165">
        <v>936443</v>
      </c>
    </row>
    <row r="45" spans="2:5" ht="12.75" customHeight="1">
      <c r="B45" s="21" t="s">
        <v>74</v>
      </c>
      <c r="C45" s="165">
        <v>1898370</v>
      </c>
      <c r="D45" s="165">
        <v>195896</v>
      </c>
      <c r="E45" s="165">
        <v>1702474</v>
      </c>
    </row>
    <row r="46" spans="2:5" ht="12.75" customHeight="1">
      <c r="B46" s="21" t="s">
        <v>75</v>
      </c>
      <c r="C46" s="165" t="s">
        <v>152</v>
      </c>
      <c r="D46" s="165" t="s">
        <v>152</v>
      </c>
      <c r="E46" s="165" t="s">
        <v>152</v>
      </c>
    </row>
    <row r="47" spans="2:5" ht="12.75" customHeight="1">
      <c r="B47" s="21" t="s">
        <v>76</v>
      </c>
      <c r="C47" s="165">
        <v>27785324</v>
      </c>
      <c r="D47" s="165">
        <v>5053589</v>
      </c>
      <c r="E47" s="165">
        <v>22731735</v>
      </c>
    </row>
    <row r="48" spans="2:5" ht="12.75" customHeight="1">
      <c r="B48" s="21" t="s">
        <v>77</v>
      </c>
      <c r="C48" s="165">
        <v>16398431</v>
      </c>
      <c r="D48" s="165">
        <v>6637959</v>
      </c>
      <c r="E48" s="165">
        <v>9760472</v>
      </c>
    </row>
    <row r="49" spans="2:5" ht="12.75" customHeight="1">
      <c r="B49" s="21" t="s">
        <v>78</v>
      </c>
      <c r="C49" s="165">
        <v>9898460</v>
      </c>
      <c r="D49" s="165">
        <v>2210316</v>
      </c>
      <c r="E49" s="165">
        <v>7688144</v>
      </c>
    </row>
    <row r="50" spans="2:5" ht="12.75" customHeight="1">
      <c r="B50" s="21" t="s">
        <v>79</v>
      </c>
      <c r="C50" s="165">
        <v>5805316</v>
      </c>
      <c r="D50" s="165">
        <v>1654733</v>
      </c>
      <c r="E50" s="165">
        <v>4150583</v>
      </c>
    </row>
    <row r="51" spans="2:5" ht="12.75" customHeight="1">
      <c r="B51" s="21" t="s">
        <v>80</v>
      </c>
      <c r="C51" s="165">
        <v>8258504</v>
      </c>
      <c r="D51" s="165">
        <v>1694403</v>
      </c>
      <c r="E51" s="165">
        <v>6564101</v>
      </c>
    </row>
    <row r="52" spans="2:5" ht="12.75" customHeight="1">
      <c r="B52" s="21" t="s">
        <v>81</v>
      </c>
      <c r="C52" s="165">
        <v>6044004</v>
      </c>
      <c r="D52" s="165">
        <v>736636</v>
      </c>
      <c r="E52" s="165">
        <v>5307368</v>
      </c>
    </row>
    <row r="53" spans="2:5" ht="12.75" customHeight="1">
      <c r="B53" s="21" t="s">
        <v>82</v>
      </c>
      <c r="C53" s="165" t="s">
        <v>157</v>
      </c>
      <c r="D53" s="165" t="s">
        <v>157</v>
      </c>
      <c r="E53" s="165" t="s">
        <v>157</v>
      </c>
    </row>
    <row r="54" spans="2:5" ht="12.75">
      <c r="B54" s="37" t="s">
        <v>9</v>
      </c>
      <c r="C54" s="80">
        <v>83198369</v>
      </c>
      <c r="D54" s="80">
        <v>21167845</v>
      </c>
      <c r="E54" s="80">
        <v>62030524</v>
      </c>
    </row>
    <row r="55" spans="2:5" ht="12.75">
      <c r="B55" s="21"/>
      <c r="C55" s="238"/>
      <c r="D55" s="238"/>
      <c r="E55" s="238"/>
    </row>
    <row r="56" spans="2:5" ht="14.25" customHeight="1">
      <c r="B56" s="21"/>
      <c r="C56" s="238"/>
      <c r="D56" s="238"/>
      <c r="E56" s="238"/>
    </row>
    <row r="57" spans="2:5" ht="14.25" customHeight="1">
      <c r="B57" s="1"/>
      <c r="C57" s="464"/>
      <c r="D57" s="464"/>
      <c r="E57" s="464"/>
    </row>
    <row r="58" spans="2:5" ht="12.75" customHeight="1">
      <c r="B58" s="621" t="s">
        <v>834</v>
      </c>
      <c r="C58" s="621"/>
      <c r="D58" s="621"/>
      <c r="E58" s="621"/>
    </row>
    <row r="59" spans="2:5" ht="14.25" customHeight="1">
      <c r="B59" s="621"/>
      <c r="C59" s="621"/>
      <c r="D59" s="621"/>
      <c r="E59" s="621"/>
    </row>
    <row r="60" spans="2:5" ht="12.75">
      <c r="B60" s="1" t="s">
        <v>83</v>
      </c>
      <c r="C60" s="464"/>
      <c r="D60" s="464"/>
      <c r="E60" s="464"/>
    </row>
    <row r="61" spans="2:5" ht="12.75">
      <c r="B61" s="85"/>
      <c r="C61" s="459" t="s">
        <v>31</v>
      </c>
      <c r="D61" s="459" t="s">
        <v>1</v>
      </c>
      <c r="E61" s="460"/>
    </row>
    <row r="62" spans="2:5" ht="12.75">
      <c r="B62" s="291" t="s">
        <v>35</v>
      </c>
      <c r="C62" s="461" t="s">
        <v>32</v>
      </c>
      <c r="D62" s="462" t="s">
        <v>42</v>
      </c>
      <c r="E62" s="463" t="s">
        <v>33</v>
      </c>
    </row>
    <row r="63" spans="2:5" ht="4.5" customHeight="1">
      <c r="B63" s="86"/>
      <c r="C63" s="465"/>
      <c r="D63" s="465"/>
      <c r="E63" s="465"/>
    </row>
    <row r="64" spans="2:5" ht="12.75" customHeight="1">
      <c r="B64" s="21" t="s">
        <v>84</v>
      </c>
      <c r="C64" s="165">
        <v>4419035</v>
      </c>
      <c r="D64" s="165">
        <v>1340654</v>
      </c>
      <c r="E64" s="165">
        <v>3078381</v>
      </c>
    </row>
    <row r="65" spans="1:5" ht="12.75" customHeight="1">
      <c r="B65" s="21" t="s">
        <v>85</v>
      </c>
      <c r="C65" s="165" t="s">
        <v>157</v>
      </c>
      <c r="D65" s="165" t="s">
        <v>157</v>
      </c>
      <c r="E65" s="165" t="s">
        <v>157</v>
      </c>
    </row>
    <row r="66" spans="1:5" ht="12.75" customHeight="1">
      <c r="B66" s="21" t="s">
        <v>86</v>
      </c>
      <c r="C66" s="165" t="s">
        <v>157</v>
      </c>
      <c r="D66" s="165" t="s">
        <v>157</v>
      </c>
      <c r="E66" s="165" t="s">
        <v>157</v>
      </c>
    </row>
    <row r="67" spans="1:5" ht="12.75" customHeight="1">
      <c r="B67" s="21" t="s">
        <v>87</v>
      </c>
      <c r="C67" s="165">
        <v>5072757</v>
      </c>
      <c r="D67" s="165">
        <v>734965</v>
      </c>
      <c r="E67" s="165">
        <v>4337792</v>
      </c>
    </row>
    <row r="68" spans="1:5" ht="12.75" customHeight="1">
      <c r="B68" s="21" t="s">
        <v>88</v>
      </c>
      <c r="C68" s="165">
        <v>13663877</v>
      </c>
      <c r="D68" s="165">
        <v>7687528</v>
      </c>
      <c r="E68" s="165">
        <v>5976349</v>
      </c>
    </row>
    <row r="69" spans="1:5" ht="12.75" customHeight="1">
      <c r="B69" s="21" t="s">
        <v>89</v>
      </c>
      <c r="C69" s="165">
        <v>9516643</v>
      </c>
      <c r="D69" s="165">
        <v>1695012</v>
      </c>
      <c r="E69" s="165">
        <v>7821631</v>
      </c>
    </row>
    <row r="70" spans="1:5" ht="12.75" customHeight="1">
      <c r="B70" s="21" t="s">
        <v>90</v>
      </c>
      <c r="C70" s="165" t="s">
        <v>157</v>
      </c>
      <c r="D70" s="165" t="s">
        <v>157</v>
      </c>
      <c r="E70" s="165" t="s">
        <v>157</v>
      </c>
    </row>
    <row r="71" spans="1:5" ht="12.75" customHeight="1">
      <c r="B71" s="21" t="s">
        <v>91</v>
      </c>
      <c r="C71" s="165" t="s">
        <v>157</v>
      </c>
      <c r="D71" s="165" t="s">
        <v>157</v>
      </c>
      <c r="E71" s="165" t="s">
        <v>157</v>
      </c>
    </row>
    <row r="72" spans="1:5" s="10" customFormat="1" ht="12.75" customHeight="1">
      <c r="A72" s="9"/>
      <c r="B72" s="21" t="s">
        <v>92</v>
      </c>
      <c r="C72" s="165">
        <v>26636385</v>
      </c>
      <c r="D72" s="165">
        <v>10012416</v>
      </c>
      <c r="E72" s="165">
        <v>16623969</v>
      </c>
    </row>
    <row r="73" spans="1:5" ht="12.75" customHeight="1">
      <c r="B73" s="21" t="s">
        <v>93</v>
      </c>
      <c r="C73" s="165">
        <v>22451545</v>
      </c>
      <c r="D73" s="165">
        <v>8223370</v>
      </c>
      <c r="E73" s="165">
        <v>14228175</v>
      </c>
    </row>
    <row r="74" spans="1:5" ht="12.75" customHeight="1">
      <c r="B74" s="21" t="s">
        <v>94</v>
      </c>
      <c r="C74" s="165">
        <v>10981038</v>
      </c>
      <c r="D74" s="165">
        <v>3324854</v>
      </c>
      <c r="E74" s="165">
        <v>7656184</v>
      </c>
    </row>
    <row r="75" spans="1:5" ht="12.75" customHeight="1">
      <c r="B75" s="21" t="s">
        <v>95</v>
      </c>
      <c r="C75" s="165" t="s">
        <v>152</v>
      </c>
      <c r="D75" s="165" t="s">
        <v>152</v>
      </c>
      <c r="E75" s="165" t="s">
        <v>152</v>
      </c>
    </row>
    <row r="76" spans="1:5" ht="12.75" customHeight="1">
      <c r="B76" s="21" t="s">
        <v>96</v>
      </c>
      <c r="C76" s="165" t="s">
        <v>157</v>
      </c>
      <c r="D76" s="165" t="s">
        <v>157</v>
      </c>
      <c r="E76" s="165" t="s">
        <v>157</v>
      </c>
    </row>
    <row r="77" spans="1:5" ht="12.75">
      <c r="B77" s="37" t="s">
        <v>10</v>
      </c>
      <c r="C77" s="80">
        <v>98627930</v>
      </c>
      <c r="D77" s="80">
        <v>35846972</v>
      </c>
      <c r="E77" s="80">
        <v>62780958</v>
      </c>
    </row>
    <row r="78" spans="1:5" ht="12.75">
      <c r="B78" s="21"/>
      <c r="C78" s="29"/>
      <c r="D78" s="30"/>
      <c r="E78" s="30"/>
    </row>
    <row r="79" spans="1:5" ht="12.75" customHeight="1">
      <c r="B79" s="21" t="s">
        <v>97</v>
      </c>
      <c r="C79" s="100">
        <v>4604163</v>
      </c>
      <c r="D79" s="100">
        <v>1124141</v>
      </c>
      <c r="E79" s="100">
        <v>3480022</v>
      </c>
    </row>
    <row r="80" spans="1:5" ht="12.75" customHeight="1">
      <c r="B80" s="21" t="s">
        <v>98</v>
      </c>
      <c r="C80" s="100">
        <v>6926106</v>
      </c>
      <c r="D80" s="100">
        <v>1226682</v>
      </c>
      <c r="E80" s="100">
        <v>5699424</v>
      </c>
    </row>
    <row r="81" spans="2:5" ht="12.75" customHeight="1">
      <c r="B81" s="21" t="s">
        <v>99</v>
      </c>
      <c r="C81" s="100">
        <v>7197510</v>
      </c>
      <c r="D81" s="100">
        <v>4303043</v>
      </c>
      <c r="E81" s="100">
        <v>2894467</v>
      </c>
    </row>
    <row r="82" spans="2:5" ht="12.75" customHeight="1">
      <c r="B82" s="21" t="s">
        <v>100</v>
      </c>
      <c r="C82" s="100">
        <v>2018655</v>
      </c>
      <c r="D82" s="100">
        <v>277892</v>
      </c>
      <c r="E82" s="100">
        <v>1740763</v>
      </c>
    </row>
    <row r="83" spans="2:5" ht="12.75" customHeight="1">
      <c r="B83" s="21" t="s">
        <v>101</v>
      </c>
      <c r="C83" s="100" t="s">
        <v>152</v>
      </c>
      <c r="D83" s="100" t="s">
        <v>152</v>
      </c>
      <c r="E83" s="100" t="s">
        <v>152</v>
      </c>
    </row>
    <row r="84" spans="2:5" ht="12.75" customHeight="1">
      <c r="B84" s="21" t="s">
        <v>102</v>
      </c>
      <c r="C84" s="100">
        <v>12906044</v>
      </c>
      <c r="D84" s="100">
        <v>2838693</v>
      </c>
      <c r="E84" s="100">
        <v>10067351</v>
      </c>
    </row>
    <row r="85" spans="2:5" ht="12.75" customHeight="1">
      <c r="B85" s="21" t="s">
        <v>103</v>
      </c>
      <c r="C85" s="165">
        <v>13996755</v>
      </c>
      <c r="D85" s="165">
        <v>4960499</v>
      </c>
      <c r="E85" s="165">
        <v>9036256</v>
      </c>
    </row>
    <row r="86" spans="2:5" ht="12.75" customHeight="1">
      <c r="B86" s="21" t="s">
        <v>104</v>
      </c>
      <c r="C86" s="165" t="s">
        <v>157</v>
      </c>
      <c r="D86" s="165" t="s">
        <v>157</v>
      </c>
      <c r="E86" s="165" t="s">
        <v>157</v>
      </c>
    </row>
    <row r="87" spans="2:5" ht="12.75" customHeight="1">
      <c r="B87" s="21" t="s">
        <v>105</v>
      </c>
      <c r="C87" s="165" t="s">
        <v>157</v>
      </c>
      <c r="D87" s="165" t="s">
        <v>157</v>
      </c>
      <c r="E87" s="165" t="s">
        <v>157</v>
      </c>
    </row>
    <row r="88" spans="2:5" ht="12.75" customHeight="1">
      <c r="B88" s="21" t="s">
        <v>106</v>
      </c>
      <c r="C88" s="100">
        <v>6178855</v>
      </c>
      <c r="D88" s="100">
        <v>1465886</v>
      </c>
      <c r="E88" s="100">
        <v>4712969</v>
      </c>
    </row>
    <row r="89" spans="2:5" ht="12.75" customHeight="1">
      <c r="B89" s="21" t="s">
        <v>107</v>
      </c>
      <c r="C89" s="100">
        <v>3027021</v>
      </c>
      <c r="D89" s="100">
        <v>529160</v>
      </c>
      <c r="E89" s="100">
        <v>2497861</v>
      </c>
    </row>
    <row r="90" spans="2:5" ht="12.75" customHeight="1">
      <c r="B90" s="21" t="s">
        <v>108</v>
      </c>
      <c r="C90" s="100" t="s">
        <v>152</v>
      </c>
      <c r="D90" s="100" t="s">
        <v>152</v>
      </c>
      <c r="E90" s="100" t="s">
        <v>152</v>
      </c>
    </row>
    <row r="91" spans="2:5" ht="12.75" customHeight="1">
      <c r="B91" s="21" t="s">
        <v>109</v>
      </c>
      <c r="C91" s="100">
        <v>10801601</v>
      </c>
      <c r="D91" s="100">
        <v>6591179</v>
      </c>
      <c r="E91" s="100">
        <v>4210422</v>
      </c>
    </row>
    <row r="92" spans="2:5" ht="12.75" customHeight="1">
      <c r="B92" s="37" t="s">
        <v>11</v>
      </c>
      <c r="C92" s="80">
        <v>72759916</v>
      </c>
      <c r="D92" s="80">
        <v>24901814</v>
      </c>
      <c r="E92" s="80">
        <v>47858102</v>
      </c>
    </row>
    <row r="93" spans="2:5" ht="12.75" customHeight="1">
      <c r="B93" s="21"/>
      <c r="C93" s="29"/>
      <c r="D93" s="30"/>
      <c r="E93" s="30"/>
    </row>
    <row r="94" spans="2:5" ht="12.75" customHeight="1">
      <c r="B94" s="21" t="s">
        <v>110</v>
      </c>
      <c r="C94" s="165" t="s">
        <v>157</v>
      </c>
      <c r="D94" s="165" t="s">
        <v>157</v>
      </c>
      <c r="E94" s="165" t="s">
        <v>157</v>
      </c>
    </row>
    <row r="95" spans="2:5" ht="12.75" customHeight="1">
      <c r="B95" s="21" t="s">
        <v>146</v>
      </c>
      <c r="C95" s="165">
        <v>24074571</v>
      </c>
      <c r="D95" s="165">
        <v>7279397</v>
      </c>
      <c r="E95" s="165">
        <v>16795174</v>
      </c>
    </row>
    <row r="96" spans="2:5" ht="12.75" customHeight="1">
      <c r="B96" s="21" t="s">
        <v>111</v>
      </c>
      <c r="C96" s="165">
        <v>26095908</v>
      </c>
      <c r="D96" s="165">
        <v>20365995</v>
      </c>
      <c r="E96" s="165">
        <v>5729913</v>
      </c>
    </row>
    <row r="97" spans="2:5" ht="12.75" customHeight="1">
      <c r="B97" s="21" t="s">
        <v>112</v>
      </c>
      <c r="C97" s="165">
        <v>7448748</v>
      </c>
      <c r="D97" s="165">
        <v>4406220</v>
      </c>
      <c r="E97" s="165">
        <v>3042528</v>
      </c>
    </row>
    <row r="98" spans="2:5" ht="12.75" customHeight="1">
      <c r="B98" s="21" t="s">
        <v>113</v>
      </c>
      <c r="C98" s="165" t="s">
        <v>157</v>
      </c>
      <c r="D98" s="165" t="s">
        <v>157</v>
      </c>
      <c r="E98" s="165" t="s">
        <v>157</v>
      </c>
    </row>
    <row r="99" spans="2:5" ht="12.75" customHeight="1">
      <c r="B99" s="21" t="s">
        <v>114</v>
      </c>
      <c r="C99" s="100">
        <v>5068043</v>
      </c>
      <c r="D99" s="100">
        <v>1778066</v>
      </c>
      <c r="E99" s="100">
        <v>3289977</v>
      </c>
    </row>
    <row r="100" spans="2:5" ht="12.75" customHeight="1">
      <c r="B100" s="21" t="s">
        <v>115</v>
      </c>
      <c r="C100" s="100">
        <v>15916530</v>
      </c>
      <c r="D100" s="100">
        <v>11498156</v>
      </c>
      <c r="E100" s="100">
        <v>4418374</v>
      </c>
    </row>
    <row r="101" spans="2:5" ht="12.75">
      <c r="B101" s="37" t="s">
        <v>12</v>
      </c>
      <c r="C101" s="80">
        <v>89022524</v>
      </c>
      <c r="D101" s="80">
        <v>51519588</v>
      </c>
      <c r="E101" s="80">
        <v>37502936</v>
      </c>
    </row>
    <row r="102" spans="2:5" ht="12.75">
      <c r="B102" s="19"/>
      <c r="C102" s="29"/>
      <c r="D102" s="30"/>
      <c r="E102" s="30"/>
    </row>
    <row r="103" spans="2:5" ht="3.75" customHeight="1">
      <c r="B103" s="19"/>
      <c r="C103" s="100"/>
      <c r="D103" s="100"/>
      <c r="E103" s="100"/>
    </row>
    <row r="104" spans="2:5" ht="12.75">
      <c r="B104" s="87" t="s">
        <v>36</v>
      </c>
      <c r="C104" s="80">
        <v>1221963849</v>
      </c>
      <c r="D104" s="80">
        <v>559985656</v>
      </c>
      <c r="E104" s="80">
        <v>661978193</v>
      </c>
    </row>
    <row r="105" spans="2:5" ht="5.25" customHeight="1">
      <c r="B105" s="12"/>
      <c r="C105" s="466"/>
      <c r="D105" s="466"/>
      <c r="E105" s="466"/>
    </row>
    <row r="106" spans="2:5">
      <c r="B106" s="12"/>
      <c r="C106" s="466"/>
      <c r="D106" s="466"/>
      <c r="E106" s="466"/>
    </row>
    <row r="107" spans="2:5">
      <c r="B107" s="12"/>
      <c r="C107" s="466"/>
      <c r="D107" s="466"/>
      <c r="E107" s="466"/>
    </row>
    <row r="108" spans="2:5" ht="13.5">
      <c r="B108" s="16" t="s">
        <v>147</v>
      </c>
      <c r="C108" s="466"/>
      <c r="D108" s="466"/>
      <c r="E108" s="466"/>
    </row>
    <row r="109" spans="2:5" ht="11.25" customHeight="1">
      <c r="B109" s="11"/>
      <c r="C109" s="237"/>
      <c r="D109" s="237"/>
      <c r="E109" s="237"/>
    </row>
    <row r="110" spans="2:5">
      <c r="B110" s="11"/>
      <c r="C110" s="237"/>
      <c r="D110" s="237"/>
      <c r="E110" s="237"/>
    </row>
    <row r="111" spans="2:5">
      <c r="B111" s="11"/>
      <c r="D111" s="237"/>
      <c r="E111" s="237"/>
    </row>
  </sheetData>
  <mergeCells count="2">
    <mergeCell ref="B2:E3"/>
    <mergeCell ref="B58:E59"/>
  </mergeCells>
  <phoneticPr fontId="0" type="noConversion"/>
  <pageMargins left="1.1811023622047245" right="0" top="0.78740157480314965" bottom="0.78740157480314965" header="0.11811023622047245" footer="0.31496062992125984"/>
  <pageSetup paperSize="9" orientation="portrait" r:id="rId1"/>
  <headerFooter alignWithMargins="0"/>
  <rowBreaks count="1" manualBreakCount="1">
    <brk id="5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J151"/>
  <sheetViews>
    <sheetView zoomScaleNormal="100" workbookViewId="0">
      <selection activeCell="B6" sqref="B6"/>
    </sheetView>
  </sheetViews>
  <sheetFormatPr defaultRowHeight="12"/>
  <cols>
    <col min="1" max="1" width="25" style="4" customWidth="1"/>
    <col min="2" max="3" width="12.85546875" style="4" customWidth="1"/>
    <col min="4" max="7" width="12.28515625" style="4" customWidth="1"/>
    <col min="8" max="8" width="14.7109375" style="4" customWidth="1"/>
    <col min="9" max="9" width="9.140625" style="4"/>
    <col min="10" max="10" width="12.140625" style="4" customWidth="1"/>
    <col min="11" max="16384" width="9.140625" style="4"/>
  </cols>
  <sheetData>
    <row r="1" spans="1:9" ht="15" customHeight="1">
      <c r="A1" s="635" t="s">
        <v>702</v>
      </c>
      <c r="B1" s="635"/>
      <c r="C1" s="635"/>
      <c r="D1" s="635"/>
      <c r="E1" s="635"/>
      <c r="F1" s="635"/>
      <c r="G1" s="635"/>
    </row>
    <row r="3" spans="1:9" ht="12.75">
      <c r="A3" s="7" t="s">
        <v>36</v>
      </c>
    </row>
    <row r="4" spans="1:9" ht="12.75">
      <c r="A4" s="327"/>
      <c r="B4" s="629" t="s">
        <v>825</v>
      </c>
      <c r="C4" s="630"/>
      <c r="D4" s="500" t="s">
        <v>1</v>
      </c>
      <c r="E4" s="500"/>
      <c r="F4" s="500"/>
      <c r="G4" s="501"/>
    </row>
    <row r="5" spans="1:9" ht="15" customHeight="1">
      <c r="A5" s="329"/>
      <c r="B5" s="631"/>
      <c r="C5" s="632"/>
      <c r="D5" s="500" t="s">
        <v>37</v>
      </c>
      <c r="E5" s="500"/>
      <c r="F5" s="500" t="s">
        <v>38</v>
      </c>
      <c r="G5" s="501"/>
    </row>
    <row r="6" spans="1:9" s="9" customFormat="1" ht="12.75">
      <c r="A6" s="330" t="s">
        <v>39</v>
      </c>
      <c r="B6" s="324" t="s">
        <v>155</v>
      </c>
      <c r="C6" s="324" t="s">
        <v>40</v>
      </c>
      <c r="D6" s="324" t="s">
        <v>155</v>
      </c>
      <c r="E6" s="324" t="s">
        <v>40</v>
      </c>
      <c r="F6" s="324" t="s">
        <v>155</v>
      </c>
      <c r="G6" s="331" t="s">
        <v>40</v>
      </c>
    </row>
    <row r="7" spans="1:9" s="9" customFormat="1" ht="12.75">
      <c r="A7" s="330"/>
      <c r="B7" s="330"/>
      <c r="C7" s="330" t="s">
        <v>41</v>
      </c>
      <c r="D7" s="330"/>
      <c r="E7" s="330" t="s">
        <v>41</v>
      </c>
      <c r="F7" s="330"/>
      <c r="G7" s="544" t="s">
        <v>41</v>
      </c>
    </row>
    <row r="8" spans="1:9" ht="12.75">
      <c r="A8" s="328" t="s">
        <v>4</v>
      </c>
      <c r="B8" s="328">
        <v>1</v>
      </c>
      <c r="C8" s="328">
        <v>2</v>
      </c>
      <c r="D8" s="328">
        <v>3</v>
      </c>
      <c r="E8" s="328">
        <v>4</v>
      </c>
      <c r="F8" s="328">
        <v>5</v>
      </c>
      <c r="G8" s="323">
        <v>6</v>
      </c>
    </row>
    <row r="9" spans="1:9" s="13" customFormat="1" ht="14.25" customHeight="1">
      <c r="A9" s="39" t="s">
        <v>18</v>
      </c>
      <c r="B9" s="70">
        <v>277954672</v>
      </c>
      <c r="C9" s="70">
        <v>1789196.2000000002</v>
      </c>
      <c r="D9" s="70">
        <v>174231760</v>
      </c>
      <c r="E9" s="70">
        <v>1133025.0000000002</v>
      </c>
      <c r="F9" s="70">
        <v>103722912</v>
      </c>
      <c r="G9" s="70">
        <v>656171.19999999995</v>
      </c>
      <c r="H9" s="72"/>
      <c r="I9" s="72"/>
    </row>
    <row r="10" spans="1:9" s="13" customFormat="1" ht="14.25" customHeight="1">
      <c r="A10" s="81" t="s">
        <v>118</v>
      </c>
      <c r="B10" s="94">
        <v>136207983</v>
      </c>
      <c r="C10" s="94">
        <v>865073.90000000014</v>
      </c>
      <c r="D10" s="70">
        <v>85088314</v>
      </c>
      <c r="E10" s="72">
        <v>544394.60000000009</v>
      </c>
      <c r="F10" s="72">
        <v>51119669</v>
      </c>
      <c r="G10" s="72">
        <v>320679.3</v>
      </c>
      <c r="H10" s="72"/>
      <c r="I10" s="72"/>
    </row>
    <row r="11" spans="1:9" s="13" customFormat="1" ht="14.25" customHeight="1">
      <c r="A11" s="81" t="s">
        <v>19</v>
      </c>
      <c r="B11" s="94">
        <v>3540756</v>
      </c>
      <c r="C11" s="94">
        <v>32874.399999999994</v>
      </c>
      <c r="D11" s="70">
        <v>2026359</v>
      </c>
      <c r="E11" s="72">
        <v>22020.299999999992</v>
      </c>
      <c r="F11" s="72">
        <v>1514397</v>
      </c>
      <c r="G11" s="72">
        <v>10854.1</v>
      </c>
      <c r="H11" s="72"/>
      <c r="I11" s="72"/>
    </row>
    <row r="12" spans="1:9" s="13" customFormat="1" ht="14.25" customHeight="1">
      <c r="A12" s="81" t="s">
        <v>119</v>
      </c>
      <c r="B12" s="94">
        <v>45583228</v>
      </c>
      <c r="C12" s="94">
        <v>289745.2</v>
      </c>
      <c r="D12" s="70">
        <v>26378751</v>
      </c>
      <c r="E12" s="72">
        <v>171323.8</v>
      </c>
      <c r="F12" s="72">
        <v>19204477</v>
      </c>
      <c r="G12" s="72">
        <v>118421.40000000001</v>
      </c>
      <c r="H12" s="72"/>
      <c r="I12" s="72"/>
    </row>
    <row r="13" spans="1:9" s="13" customFormat="1" ht="14.25" customHeight="1">
      <c r="A13" s="81" t="s">
        <v>20</v>
      </c>
      <c r="B13" s="94">
        <v>1281292</v>
      </c>
      <c r="C13" s="94">
        <v>8586</v>
      </c>
      <c r="D13" s="70">
        <v>915768</v>
      </c>
      <c r="E13" s="72">
        <v>5930.7</v>
      </c>
      <c r="F13" s="72">
        <v>365524</v>
      </c>
      <c r="G13" s="72">
        <v>2655.3</v>
      </c>
      <c r="H13" s="72"/>
      <c r="I13" s="72"/>
    </row>
    <row r="14" spans="1:9" s="13" customFormat="1" ht="14.25" customHeight="1">
      <c r="A14" s="81" t="s">
        <v>117</v>
      </c>
      <c r="B14" s="94">
        <v>88529981</v>
      </c>
      <c r="C14" s="94">
        <v>579911.9</v>
      </c>
      <c r="D14" s="70">
        <v>58087939</v>
      </c>
      <c r="E14" s="72">
        <v>382416.50000000006</v>
      </c>
      <c r="F14" s="72">
        <v>30442042</v>
      </c>
      <c r="G14" s="72">
        <v>197495.4</v>
      </c>
      <c r="H14" s="72"/>
      <c r="I14" s="72"/>
    </row>
    <row r="15" spans="1:9" s="13" customFormat="1" ht="14.25" customHeight="1">
      <c r="A15" s="81" t="s">
        <v>21</v>
      </c>
      <c r="B15" s="94">
        <v>2811432</v>
      </c>
      <c r="C15" s="94">
        <v>13004.8</v>
      </c>
      <c r="D15" s="70">
        <v>1734629</v>
      </c>
      <c r="E15" s="72">
        <v>6939.1</v>
      </c>
      <c r="F15" s="72">
        <v>1076803</v>
      </c>
      <c r="G15" s="72">
        <v>6065.7</v>
      </c>
      <c r="H15" s="72"/>
      <c r="I15" s="72"/>
    </row>
    <row r="16" spans="1:9" s="13" customFormat="1" ht="14.25" customHeight="1">
      <c r="A16" s="81" t="s">
        <v>120</v>
      </c>
      <c r="B16" s="94">
        <v>6674003</v>
      </c>
      <c r="C16" s="94">
        <v>23282.300000000003</v>
      </c>
      <c r="D16" s="70">
        <v>4568963</v>
      </c>
      <c r="E16" s="72">
        <v>16426.800000000003</v>
      </c>
      <c r="F16" s="72">
        <v>2105040</v>
      </c>
      <c r="G16" s="72">
        <v>6855.5000000000009</v>
      </c>
      <c r="H16" s="72"/>
      <c r="I16" s="72"/>
    </row>
    <row r="17" spans="1:10" s="13" customFormat="1" ht="14.25" customHeight="1">
      <c r="A17" s="39" t="s">
        <v>22</v>
      </c>
      <c r="B17" s="70">
        <v>38027138</v>
      </c>
      <c r="C17" s="70">
        <v>819353.89999999991</v>
      </c>
      <c r="D17" s="70">
        <v>11635185</v>
      </c>
      <c r="E17" s="70">
        <v>420367.1</v>
      </c>
      <c r="F17" s="70">
        <v>26391953</v>
      </c>
      <c r="G17" s="70">
        <v>398986.8</v>
      </c>
      <c r="H17" s="72"/>
      <c r="I17" s="72"/>
    </row>
    <row r="18" spans="1:10" s="13" customFormat="1" ht="14.25" customHeight="1">
      <c r="A18" s="81" t="s">
        <v>121</v>
      </c>
      <c r="B18" s="94">
        <v>20591836</v>
      </c>
      <c r="C18" s="94">
        <v>62615.599999999991</v>
      </c>
      <c r="D18" s="70">
        <v>1924180</v>
      </c>
      <c r="E18" s="72">
        <v>14207.1</v>
      </c>
      <c r="F18" s="72">
        <v>18667656</v>
      </c>
      <c r="G18" s="72">
        <v>48408.499999999993</v>
      </c>
      <c r="H18" s="72"/>
      <c r="I18" s="72"/>
    </row>
    <row r="19" spans="1:10" s="13" customFormat="1" ht="14.25" customHeight="1">
      <c r="A19" s="81" t="s">
        <v>122</v>
      </c>
      <c r="B19" s="94">
        <v>17433723</v>
      </c>
      <c r="C19" s="94">
        <v>756672.39999999991</v>
      </c>
      <c r="D19" s="70">
        <v>9709426</v>
      </c>
      <c r="E19" s="72">
        <v>406094.1</v>
      </c>
      <c r="F19" s="72">
        <v>7724297</v>
      </c>
      <c r="G19" s="72">
        <v>350578.3</v>
      </c>
      <c r="H19" s="72"/>
      <c r="I19" s="72"/>
    </row>
    <row r="20" spans="1:10" s="13" customFormat="1" ht="14.25" customHeight="1">
      <c r="A20" s="81" t="s">
        <v>123</v>
      </c>
      <c r="B20" s="94">
        <v>1579</v>
      </c>
      <c r="C20" s="94">
        <v>65.900000000000006</v>
      </c>
      <c r="D20" s="70">
        <v>1579</v>
      </c>
      <c r="E20" s="70">
        <v>65.900000000000006</v>
      </c>
      <c r="F20" s="70" t="s">
        <v>152</v>
      </c>
      <c r="G20" s="70" t="s">
        <v>152</v>
      </c>
      <c r="H20" s="72"/>
      <c r="I20" s="72"/>
    </row>
    <row r="21" spans="1:10" s="13" customFormat="1" ht="14.25" customHeight="1">
      <c r="A21" s="39" t="s">
        <v>23</v>
      </c>
      <c r="B21" s="70">
        <v>101540032</v>
      </c>
      <c r="C21" s="70">
        <v>290738.8</v>
      </c>
      <c r="D21" s="70">
        <v>63206256</v>
      </c>
      <c r="E21" s="70">
        <v>185503.5</v>
      </c>
      <c r="F21" s="70">
        <v>38333776</v>
      </c>
      <c r="G21" s="70">
        <v>105235.3</v>
      </c>
      <c r="H21" s="70"/>
      <c r="I21" s="70"/>
      <c r="J21" s="70"/>
    </row>
    <row r="22" spans="1:10" s="13" customFormat="1" ht="14.25" customHeight="1">
      <c r="A22" s="81" t="s">
        <v>124</v>
      </c>
      <c r="B22" s="94">
        <v>100162617</v>
      </c>
      <c r="C22" s="94">
        <v>289841</v>
      </c>
      <c r="D22" s="70">
        <v>63023905</v>
      </c>
      <c r="E22" s="72">
        <v>185746.4</v>
      </c>
      <c r="F22" s="72">
        <v>37138712</v>
      </c>
      <c r="G22" s="72">
        <v>104094.59999999999</v>
      </c>
      <c r="H22" s="72"/>
      <c r="I22" s="72"/>
    </row>
    <row r="23" spans="1:10" s="13" customFormat="1" ht="14.25" customHeight="1">
      <c r="A23" s="81" t="s">
        <v>125</v>
      </c>
      <c r="B23" s="94">
        <v>72336983</v>
      </c>
      <c r="C23" s="94">
        <v>206995.8</v>
      </c>
      <c r="D23" s="70">
        <v>43146130</v>
      </c>
      <c r="E23" s="72">
        <v>125827.09999999998</v>
      </c>
      <c r="F23" s="72">
        <v>29190853</v>
      </c>
      <c r="G23" s="72">
        <v>81168.700000000012</v>
      </c>
      <c r="H23" s="72"/>
      <c r="I23" s="72"/>
    </row>
    <row r="24" spans="1:10" s="13" customFormat="1" ht="14.25" customHeight="1">
      <c r="A24" s="81" t="s">
        <v>126</v>
      </c>
      <c r="B24" s="94">
        <v>15879158</v>
      </c>
      <c r="C24" s="94">
        <v>48933.799999999996</v>
      </c>
      <c r="D24" s="70">
        <v>10428879</v>
      </c>
      <c r="E24" s="72">
        <v>32416.099999999995</v>
      </c>
      <c r="F24" s="72">
        <v>5450279</v>
      </c>
      <c r="G24" s="72">
        <v>16517.7</v>
      </c>
      <c r="H24" s="72"/>
      <c r="I24" s="72"/>
    </row>
    <row r="25" spans="1:10" s="13" customFormat="1" ht="14.25" customHeight="1">
      <c r="A25" s="81" t="s">
        <v>127</v>
      </c>
      <c r="B25" s="94">
        <v>-141878</v>
      </c>
      <c r="C25" s="94">
        <v>-544.79999999999995</v>
      </c>
      <c r="D25" s="70">
        <v>-141878</v>
      </c>
      <c r="E25" s="70">
        <v>-544.79999999999995</v>
      </c>
      <c r="F25" s="70" t="s">
        <v>152</v>
      </c>
      <c r="G25" s="70" t="s">
        <v>152</v>
      </c>
      <c r="H25" s="72"/>
      <c r="I25" s="72"/>
    </row>
    <row r="26" spans="1:10" s="13" customFormat="1" ht="14.25" customHeight="1">
      <c r="A26" s="81" t="s">
        <v>24</v>
      </c>
      <c r="B26" s="100" t="s">
        <v>152</v>
      </c>
      <c r="C26" s="502" t="s">
        <v>152</v>
      </c>
      <c r="D26" s="70" t="s">
        <v>152</v>
      </c>
      <c r="E26" s="70" t="s">
        <v>152</v>
      </c>
      <c r="F26" s="70" t="s">
        <v>152</v>
      </c>
      <c r="G26" s="70" t="s">
        <v>152</v>
      </c>
      <c r="H26" s="72"/>
      <c r="I26" s="72"/>
    </row>
    <row r="27" spans="1:10" s="13" customFormat="1" ht="14.25" customHeight="1">
      <c r="A27" s="81" t="s">
        <v>25</v>
      </c>
      <c r="B27" s="94">
        <v>661106</v>
      </c>
      <c r="C27" s="94">
        <v>108.1</v>
      </c>
      <c r="D27" s="70">
        <v>51222</v>
      </c>
      <c r="E27" s="72">
        <v>8.5</v>
      </c>
      <c r="F27" s="72">
        <v>609884</v>
      </c>
      <c r="G27" s="72">
        <v>99.6</v>
      </c>
      <c r="H27" s="72"/>
      <c r="I27" s="72"/>
    </row>
    <row r="28" spans="1:10" s="13" customFormat="1" ht="14.25" customHeight="1">
      <c r="A28" s="81" t="s">
        <v>128</v>
      </c>
      <c r="B28" s="94">
        <v>858187</v>
      </c>
      <c r="C28" s="94">
        <v>1334.5</v>
      </c>
      <c r="D28" s="70">
        <v>273007</v>
      </c>
      <c r="E28" s="72">
        <v>293.39999999999998</v>
      </c>
      <c r="F28" s="72">
        <v>585180</v>
      </c>
      <c r="G28" s="72">
        <v>1041.0999999999999</v>
      </c>
      <c r="H28" s="72"/>
      <c r="I28" s="72"/>
    </row>
    <row r="29" spans="1:10" s="13" customFormat="1" ht="14.25" customHeight="1">
      <c r="A29" s="81" t="s">
        <v>129</v>
      </c>
      <c r="B29" s="94">
        <v>24714800</v>
      </c>
      <c r="C29" s="94">
        <v>58109.3</v>
      </c>
      <c r="D29" s="70">
        <v>10226614</v>
      </c>
      <c r="E29" s="72">
        <v>30212.000000000004</v>
      </c>
      <c r="F29" s="72">
        <v>14488186</v>
      </c>
      <c r="G29" s="72">
        <v>27897.3</v>
      </c>
      <c r="H29" s="72"/>
      <c r="I29" s="72"/>
    </row>
    <row r="30" spans="1:10" s="13" customFormat="1" ht="14.25" customHeight="1">
      <c r="A30" s="81" t="s">
        <v>130</v>
      </c>
      <c r="B30" s="94">
        <v>17531465</v>
      </c>
      <c r="C30" s="94">
        <v>37899.800000000003</v>
      </c>
      <c r="D30" s="70">
        <v>6682640</v>
      </c>
      <c r="E30" s="72">
        <v>16995.5</v>
      </c>
      <c r="F30" s="72">
        <v>10848825</v>
      </c>
      <c r="G30" s="72">
        <v>20904.300000000003</v>
      </c>
      <c r="H30" s="72"/>
      <c r="I30" s="72"/>
    </row>
    <row r="31" spans="1:10" s="13" customFormat="1" ht="14.25" customHeight="1">
      <c r="A31" s="81" t="s">
        <v>131</v>
      </c>
      <c r="B31" s="94">
        <v>7794607</v>
      </c>
      <c r="C31" s="94">
        <v>16861.8</v>
      </c>
      <c r="D31" s="70">
        <v>4631751</v>
      </c>
      <c r="E31" s="72">
        <v>8998.2999999999993</v>
      </c>
      <c r="F31" s="72">
        <v>3162856</v>
      </c>
      <c r="G31" s="72">
        <v>7863.5</v>
      </c>
      <c r="H31" s="72"/>
      <c r="I31" s="72"/>
    </row>
    <row r="32" spans="1:10" s="13" customFormat="1" ht="14.25" customHeight="1">
      <c r="A32" s="81" t="s">
        <v>132</v>
      </c>
      <c r="B32" s="94">
        <v>44272657</v>
      </c>
      <c r="C32" s="94">
        <v>1538609.4000000001</v>
      </c>
      <c r="D32" s="70">
        <v>15794123</v>
      </c>
      <c r="E32" s="72">
        <v>568877.30000000016</v>
      </c>
      <c r="F32" s="72">
        <v>28478534</v>
      </c>
      <c r="G32" s="72">
        <v>969732.1</v>
      </c>
      <c r="H32" s="72"/>
      <c r="I32" s="72"/>
    </row>
    <row r="33" spans="1:10" s="13" customFormat="1" ht="14.25" customHeight="1">
      <c r="A33" s="81" t="s">
        <v>26</v>
      </c>
      <c r="B33" s="94">
        <v>41476282</v>
      </c>
      <c r="C33" s="100" t="s">
        <v>153</v>
      </c>
      <c r="D33" s="70">
        <v>11513397</v>
      </c>
      <c r="E33" s="72" t="s">
        <v>153</v>
      </c>
      <c r="F33" s="72">
        <v>29962885</v>
      </c>
      <c r="G33" s="72" t="s">
        <v>153</v>
      </c>
      <c r="H33" s="72"/>
      <c r="I33" s="72"/>
    </row>
    <row r="34" spans="1:10" s="13" customFormat="1" ht="14.25" customHeight="1">
      <c r="A34" s="82" t="s">
        <v>141</v>
      </c>
      <c r="B34" s="76">
        <v>559985656</v>
      </c>
      <c r="C34" s="76" t="s">
        <v>153</v>
      </c>
      <c r="D34" s="76">
        <v>302490689</v>
      </c>
      <c r="E34" s="76" t="s">
        <v>153</v>
      </c>
      <c r="F34" s="76">
        <v>257494967</v>
      </c>
      <c r="G34" s="77" t="s">
        <v>153</v>
      </c>
      <c r="H34" s="72"/>
      <c r="I34" s="72"/>
      <c r="J34" s="72"/>
    </row>
    <row r="35" spans="1:10" s="13" customFormat="1" ht="14.25" customHeight="1">
      <c r="A35" s="81" t="s">
        <v>144</v>
      </c>
      <c r="B35" s="94">
        <v>93366374</v>
      </c>
      <c r="C35" s="94">
        <v>70461.200000000012</v>
      </c>
      <c r="D35" s="70">
        <v>49154917</v>
      </c>
      <c r="E35" s="72">
        <v>38400.100000000013</v>
      </c>
      <c r="F35" s="72">
        <v>44211457</v>
      </c>
      <c r="G35" s="72">
        <v>32061.1</v>
      </c>
      <c r="H35" s="72"/>
      <c r="I35" s="72"/>
    </row>
    <row r="36" spans="1:10" s="13" customFormat="1" ht="14.25" customHeight="1">
      <c r="A36" s="81" t="s">
        <v>133</v>
      </c>
      <c r="B36" s="94">
        <v>143767156</v>
      </c>
      <c r="C36" s="94">
        <v>107703.7</v>
      </c>
      <c r="D36" s="70">
        <v>63548968</v>
      </c>
      <c r="E36" s="72">
        <v>45347.8</v>
      </c>
      <c r="F36" s="72">
        <v>80218188</v>
      </c>
      <c r="G36" s="72">
        <v>62355.899999999994</v>
      </c>
      <c r="H36" s="72"/>
      <c r="I36" s="72"/>
    </row>
    <row r="37" spans="1:10" s="13" customFormat="1" ht="14.25" customHeight="1">
      <c r="A37" s="81" t="s">
        <v>134</v>
      </c>
      <c r="B37" s="94">
        <v>21658</v>
      </c>
      <c r="C37" s="94">
        <v>11.5</v>
      </c>
      <c r="D37" s="70">
        <v>1105</v>
      </c>
      <c r="E37" s="72" t="s">
        <v>153</v>
      </c>
      <c r="F37" s="72">
        <v>20553</v>
      </c>
      <c r="G37" s="72">
        <v>11.5</v>
      </c>
      <c r="H37" s="72"/>
      <c r="I37" s="72"/>
    </row>
    <row r="38" spans="1:10" s="13" customFormat="1" ht="14.25" customHeight="1">
      <c r="A38" s="81" t="s">
        <v>135</v>
      </c>
      <c r="B38" s="94">
        <v>2990373</v>
      </c>
      <c r="C38" s="94">
        <v>2010.1999999999998</v>
      </c>
      <c r="D38" s="70">
        <v>1875999</v>
      </c>
      <c r="E38" s="72">
        <v>1347.7999999999997</v>
      </c>
      <c r="F38" s="72">
        <v>1114374</v>
      </c>
      <c r="G38" s="72">
        <v>662.40000000000009</v>
      </c>
      <c r="H38" s="72"/>
      <c r="I38" s="72"/>
    </row>
    <row r="39" spans="1:10" s="13" customFormat="1" ht="14.25" customHeight="1">
      <c r="A39" s="81" t="s">
        <v>136</v>
      </c>
      <c r="B39" s="94">
        <v>65624251</v>
      </c>
      <c r="C39" s="94">
        <v>92623.6</v>
      </c>
      <c r="D39" s="70">
        <v>29671385</v>
      </c>
      <c r="E39" s="72">
        <v>50698.400000000009</v>
      </c>
      <c r="F39" s="72">
        <v>35952866</v>
      </c>
      <c r="G39" s="72">
        <v>41925.199999999997</v>
      </c>
      <c r="H39" s="72"/>
      <c r="I39" s="72"/>
    </row>
    <row r="40" spans="1:10" s="13" customFormat="1" ht="14.25" customHeight="1">
      <c r="A40" s="81" t="s">
        <v>137</v>
      </c>
      <c r="B40" s="94">
        <v>2673764</v>
      </c>
      <c r="C40" s="94">
        <v>929</v>
      </c>
      <c r="D40" s="70">
        <v>2283198</v>
      </c>
      <c r="E40" s="72">
        <v>783.40000000000009</v>
      </c>
      <c r="F40" s="72">
        <v>390566</v>
      </c>
      <c r="G40" s="72">
        <v>145.59999999999997</v>
      </c>
      <c r="H40" s="72"/>
      <c r="I40" s="72"/>
    </row>
    <row r="41" spans="1:10" s="13" customFormat="1" ht="14.25" customHeight="1">
      <c r="A41" s="81" t="s">
        <v>138</v>
      </c>
      <c r="B41" s="94">
        <v>243372457</v>
      </c>
      <c r="C41" s="94">
        <v>5093761.5999999996</v>
      </c>
      <c r="D41" s="70">
        <v>111682874</v>
      </c>
      <c r="E41" s="72">
        <v>4687449.0999999996</v>
      </c>
      <c r="F41" s="72">
        <v>131689583</v>
      </c>
      <c r="G41" s="72">
        <v>406312.50000000012</v>
      </c>
      <c r="H41" s="72"/>
      <c r="I41" s="72"/>
    </row>
    <row r="42" spans="1:10" s="13" customFormat="1" ht="14.25" customHeight="1">
      <c r="A42" s="81" t="s">
        <v>139</v>
      </c>
      <c r="B42" s="94">
        <v>76593337</v>
      </c>
      <c r="C42" s="94">
        <v>651984.1</v>
      </c>
      <c r="D42" s="70">
        <v>4567298</v>
      </c>
      <c r="E42" s="72">
        <v>35612.700000000004</v>
      </c>
      <c r="F42" s="72">
        <v>72026039</v>
      </c>
      <c r="G42" s="72">
        <v>616371.4</v>
      </c>
      <c r="H42" s="72"/>
      <c r="I42" s="72"/>
    </row>
    <row r="43" spans="1:10" s="13" customFormat="1" ht="14.25" customHeight="1">
      <c r="A43" s="81" t="s">
        <v>140</v>
      </c>
      <c r="B43" s="94">
        <v>43504</v>
      </c>
      <c r="C43" s="94">
        <v>100</v>
      </c>
      <c r="D43" s="70">
        <v>29718</v>
      </c>
      <c r="E43" s="72">
        <v>58.899999999999991</v>
      </c>
      <c r="F43" s="72">
        <v>13786</v>
      </c>
      <c r="G43" s="72">
        <v>41.1</v>
      </c>
      <c r="H43" s="72"/>
      <c r="I43" s="72"/>
    </row>
    <row r="44" spans="1:10" s="13" customFormat="1" ht="14.25" customHeight="1">
      <c r="A44" s="81" t="s">
        <v>27</v>
      </c>
      <c r="B44" s="94">
        <v>33525319</v>
      </c>
      <c r="C44" s="100" t="s">
        <v>153</v>
      </c>
      <c r="D44" s="70">
        <v>12128442</v>
      </c>
      <c r="E44" s="72" t="s">
        <v>153</v>
      </c>
      <c r="F44" s="72">
        <v>21396877</v>
      </c>
      <c r="G44" s="72" t="s">
        <v>153</v>
      </c>
      <c r="H44" s="72"/>
      <c r="I44" s="72"/>
    </row>
    <row r="45" spans="1:10" s="13" customFormat="1" ht="14.25" customHeight="1">
      <c r="A45" s="82" t="s">
        <v>28</v>
      </c>
      <c r="B45" s="76">
        <v>661978193</v>
      </c>
      <c r="C45" s="76" t="s">
        <v>153</v>
      </c>
      <c r="D45" s="76">
        <v>274943904</v>
      </c>
      <c r="E45" s="76" t="s">
        <v>153</v>
      </c>
      <c r="F45" s="76">
        <v>387034289</v>
      </c>
      <c r="G45" s="77" t="s">
        <v>153</v>
      </c>
      <c r="H45" s="72"/>
      <c r="I45" s="72"/>
    </row>
    <row r="46" spans="1:10" s="13" customFormat="1" ht="14.25" customHeight="1">
      <c r="A46" s="84" t="s">
        <v>29</v>
      </c>
      <c r="B46" s="76">
        <v>1221963849</v>
      </c>
      <c r="C46" s="76" t="s">
        <v>153</v>
      </c>
      <c r="D46" s="76">
        <v>577434593</v>
      </c>
      <c r="E46" s="76" t="s">
        <v>153</v>
      </c>
      <c r="F46" s="76">
        <v>644529256</v>
      </c>
      <c r="G46" s="76" t="s">
        <v>153</v>
      </c>
      <c r="H46" s="72"/>
      <c r="I46" s="72"/>
    </row>
    <row r="47" spans="1:10" s="11" customFormat="1">
      <c r="A47" s="13"/>
      <c r="B47" s="13"/>
      <c r="C47" s="13"/>
      <c r="D47" s="13"/>
      <c r="E47" s="13"/>
      <c r="F47" s="13"/>
      <c r="G47" s="13"/>
    </row>
    <row r="48" spans="1:10" s="11" customFormat="1"/>
    <row r="49" spans="1:5" s="11" customFormat="1"/>
    <row r="51" spans="1:5" ht="12.75">
      <c r="A51" s="633"/>
      <c r="B51" s="633"/>
      <c r="C51" s="633"/>
      <c r="D51" s="633"/>
      <c r="E51" s="633"/>
    </row>
    <row r="52" spans="1:5" ht="12.75">
      <c r="A52" s="634"/>
      <c r="B52" s="634"/>
      <c r="C52" s="634"/>
      <c r="D52" s="634"/>
      <c r="E52" s="634"/>
    </row>
    <row r="53" spans="1:5" ht="12.75">
      <c r="A53" s="63"/>
      <c r="B53" s="63"/>
      <c r="C53" s="63"/>
      <c r="D53" s="63"/>
      <c r="E53" s="63"/>
    </row>
    <row r="54" spans="1:5" ht="12.75">
      <c r="A54" s="64"/>
      <c r="B54" s="34"/>
      <c r="C54" s="34"/>
      <c r="D54" s="34"/>
      <c r="E54" s="34"/>
    </row>
    <row r="55" spans="1:5" ht="12.75">
      <c r="A55" s="43"/>
      <c r="B55" s="41"/>
      <c r="C55" s="65"/>
      <c r="D55" s="65"/>
      <c r="E55" s="41"/>
    </row>
    <row r="56" spans="1:5" ht="12.75">
      <c r="A56" s="43"/>
      <c r="B56" s="41"/>
      <c r="C56" s="65"/>
      <c r="D56" s="41"/>
      <c r="E56" s="41"/>
    </row>
    <row r="57" spans="1:5" ht="12.75">
      <c r="A57" s="43"/>
      <c r="B57" s="19"/>
      <c r="C57" s="38"/>
      <c r="D57" s="19"/>
      <c r="E57" s="28"/>
    </row>
    <row r="58" spans="1:5" ht="12.75">
      <c r="A58" s="43"/>
      <c r="B58" s="28"/>
      <c r="C58" s="38"/>
      <c r="D58" s="28"/>
      <c r="E58" s="28"/>
    </row>
    <row r="59" spans="1:5" ht="12.75">
      <c r="A59" s="28"/>
      <c r="B59" s="28"/>
      <c r="C59" s="38"/>
      <c r="D59" s="28"/>
      <c r="E59" s="28"/>
    </row>
    <row r="60" spans="1:5" ht="12.75">
      <c r="A60" s="66"/>
      <c r="B60" s="53"/>
      <c r="C60" s="54"/>
      <c r="D60" s="55"/>
      <c r="E60" s="55"/>
    </row>
    <row r="61" spans="1:5" ht="12.75">
      <c r="A61" s="52"/>
      <c r="B61" s="53"/>
      <c r="C61" s="54"/>
      <c r="D61" s="55"/>
      <c r="E61" s="55"/>
    </row>
    <row r="62" spans="1:5" ht="12.75">
      <c r="A62" s="52"/>
      <c r="B62" s="53"/>
      <c r="C62" s="54"/>
      <c r="D62" s="55"/>
      <c r="E62" s="55"/>
    </row>
    <row r="63" spans="1:5" ht="12.75">
      <c r="A63" s="52"/>
      <c r="B63" s="53"/>
      <c r="C63" s="54"/>
      <c r="D63" s="55"/>
      <c r="E63" s="55"/>
    </row>
    <row r="64" spans="1:5" ht="12.75">
      <c r="A64" s="52"/>
      <c r="B64" s="53"/>
      <c r="C64" s="54"/>
      <c r="D64" s="55"/>
      <c r="E64" s="55"/>
    </row>
    <row r="65" spans="1:5" ht="12.75">
      <c r="A65" s="52"/>
      <c r="B65" s="53"/>
      <c r="C65" s="54"/>
      <c r="D65" s="55"/>
      <c r="E65" s="55"/>
    </row>
    <row r="66" spans="1:5" ht="12.75">
      <c r="A66" s="52"/>
      <c r="B66" s="53"/>
      <c r="C66" s="54"/>
      <c r="D66" s="55"/>
      <c r="E66" s="55"/>
    </row>
    <row r="67" spans="1:5" ht="12.75">
      <c r="A67" s="52"/>
      <c r="B67" s="53"/>
      <c r="C67" s="54"/>
      <c r="D67" s="55"/>
      <c r="E67" s="55"/>
    </row>
    <row r="68" spans="1:5" ht="12.75">
      <c r="A68" s="66"/>
      <c r="B68" s="53"/>
      <c r="C68" s="53"/>
      <c r="D68" s="55"/>
      <c r="E68" s="55"/>
    </row>
    <row r="69" spans="1:5" ht="12.75">
      <c r="A69" s="52"/>
      <c r="B69" s="53"/>
      <c r="C69" s="53"/>
      <c r="D69" s="55"/>
      <c r="E69" s="55"/>
    </row>
    <row r="70" spans="1:5" ht="12.75">
      <c r="A70" s="52"/>
      <c r="B70" s="53"/>
      <c r="C70" s="53"/>
      <c r="D70" s="55"/>
      <c r="E70" s="55"/>
    </row>
    <row r="71" spans="1:5" ht="12.75">
      <c r="A71" s="52"/>
      <c r="B71" s="56"/>
      <c r="C71" s="56"/>
      <c r="D71" s="55"/>
      <c r="E71" s="55"/>
    </row>
    <row r="72" spans="1:5" ht="12.75">
      <c r="A72" s="66"/>
      <c r="B72" s="53"/>
      <c r="C72" s="54"/>
      <c r="D72" s="55"/>
      <c r="E72" s="55"/>
    </row>
    <row r="73" spans="1:5" ht="12.75">
      <c r="A73" s="52"/>
      <c r="B73" s="53"/>
      <c r="C73" s="54"/>
      <c r="D73" s="55"/>
      <c r="E73" s="55"/>
    </row>
    <row r="74" spans="1:5" ht="12.75">
      <c r="A74" s="52"/>
      <c r="B74" s="53"/>
      <c r="C74" s="54"/>
      <c r="D74" s="55"/>
      <c r="E74" s="55"/>
    </row>
    <row r="75" spans="1:5" ht="12.75">
      <c r="A75" s="52"/>
      <c r="B75" s="53"/>
      <c r="C75" s="54"/>
      <c r="D75" s="55"/>
      <c r="E75" s="55"/>
    </row>
    <row r="76" spans="1:5" ht="12.75">
      <c r="A76" s="52"/>
      <c r="B76" s="53"/>
      <c r="C76" s="53"/>
      <c r="D76" s="55"/>
      <c r="E76" s="55"/>
    </row>
    <row r="77" spans="1:5" ht="12.75">
      <c r="A77" s="52"/>
      <c r="B77" s="56"/>
      <c r="C77" s="56"/>
      <c r="D77" s="55"/>
      <c r="E77" s="55"/>
    </row>
    <row r="78" spans="1:5" ht="12.75">
      <c r="A78" s="52"/>
      <c r="B78" s="56"/>
      <c r="C78" s="56"/>
      <c r="D78" s="55"/>
      <c r="E78" s="55"/>
    </row>
    <row r="79" spans="1:5" ht="12.75">
      <c r="A79" s="52"/>
      <c r="B79" s="53"/>
      <c r="C79" s="53"/>
      <c r="D79" s="55"/>
      <c r="E79" s="55"/>
    </row>
    <row r="80" spans="1:5" ht="12.75">
      <c r="A80" s="52"/>
      <c r="B80" s="53"/>
      <c r="C80" s="53"/>
      <c r="D80" s="55"/>
      <c r="E80" s="55"/>
    </row>
    <row r="81" spans="1:5" ht="12.75">
      <c r="A81" s="52"/>
      <c r="B81" s="53"/>
      <c r="C81" s="53"/>
      <c r="D81" s="55"/>
      <c r="E81" s="55"/>
    </row>
    <row r="82" spans="1:5" ht="12.75">
      <c r="A82" s="52"/>
      <c r="B82" s="53"/>
      <c r="C82" s="53"/>
      <c r="D82" s="55"/>
      <c r="E82" s="55"/>
    </row>
    <row r="83" spans="1:5" ht="12.75">
      <c r="A83" s="52"/>
      <c r="B83" s="53"/>
      <c r="C83" s="54"/>
      <c r="D83" s="55"/>
      <c r="E83" s="55"/>
    </row>
    <row r="84" spans="1:5" ht="12.75">
      <c r="A84" s="52"/>
      <c r="B84" s="53"/>
      <c r="C84" s="54"/>
      <c r="D84" s="55"/>
      <c r="E84" s="55"/>
    </row>
    <row r="85" spans="1:5" ht="12.75">
      <c r="A85" s="57"/>
      <c r="B85" s="53"/>
      <c r="C85" s="54"/>
      <c r="D85" s="55"/>
      <c r="E85" s="55"/>
    </row>
    <row r="86" spans="1:5" ht="12.75">
      <c r="A86" s="52"/>
      <c r="B86" s="53"/>
      <c r="C86" s="54"/>
      <c r="D86" s="55"/>
      <c r="E86" s="55"/>
    </row>
    <row r="87" spans="1:5" ht="12.75">
      <c r="A87" s="52"/>
      <c r="B87" s="53"/>
      <c r="C87" s="54"/>
      <c r="D87" s="55"/>
      <c r="E87" s="55"/>
    </row>
    <row r="88" spans="1:5" ht="12.75">
      <c r="A88" s="52"/>
      <c r="B88" s="53"/>
      <c r="C88" s="53"/>
      <c r="D88" s="55"/>
      <c r="E88" s="55"/>
    </row>
    <row r="89" spans="1:5" ht="12.75">
      <c r="A89" s="52"/>
      <c r="B89" s="53"/>
      <c r="C89" s="54"/>
      <c r="D89" s="55"/>
      <c r="E89" s="55"/>
    </row>
    <row r="90" spans="1:5" ht="12.75">
      <c r="A90" s="52"/>
      <c r="B90" s="53"/>
      <c r="C90" s="54"/>
      <c r="D90" s="55"/>
      <c r="E90" s="55"/>
    </row>
    <row r="91" spans="1:5" ht="12.75">
      <c r="A91" s="52"/>
      <c r="B91" s="53"/>
      <c r="C91" s="54"/>
      <c r="D91" s="55"/>
      <c r="E91" s="55"/>
    </row>
    <row r="92" spans="1:5" ht="12.75">
      <c r="A92" s="52"/>
      <c r="B92" s="53"/>
      <c r="C92" s="54"/>
      <c r="D92" s="55"/>
      <c r="E92" s="55"/>
    </row>
    <row r="93" spans="1:5" ht="12.75">
      <c r="A93" s="52"/>
      <c r="B93" s="53"/>
      <c r="C93" s="53"/>
      <c r="D93" s="55"/>
      <c r="E93" s="55"/>
    </row>
    <row r="94" spans="1:5" ht="12.75">
      <c r="A94" s="52"/>
      <c r="B94" s="53"/>
      <c r="C94" s="54"/>
      <c r="D94" s="55"/>
      <c r="E94" s="55"/>
    </row>
    <row r="95" spans="1:5" ht="12.75">
      <c r="A95" s="52"/>
      <c r="B95" s="53"/>
      <c r="C95" s="54"/>
      <c r="D95" s="55"/>
      <c r="E95" s="55"/>
    </row>
    <row r="96" spans="1:5" ht="12.75">
      <c r="A96" s="57"/>
      <c r="B96" s="53"/>
      <c r="C96" s="54"/>
      <c r="D96" s="55"/>
      <c r="E96" s="55"/>
    </row>
    <row r="97" spans="1:5" ht="12.75">
      <c r="A97" s="67"/>
      <c r="B97" s="53"/>
      <c r="C97" s="53"/>
      <c r="D97" s="53"/>
      <c r="E97" s="53"/>
    </row>
    <row r="98" spans="1:5">
      <c r="A98" s="8"/>
      <c r="B98" s="8"/>
      <c r="C98" s="8"/>
      <c r="D98" s="8"/>
      <c r="E98" s="8"/>
    </row>
    <row r="99" spans="1:5">
      <c r="A99" s="8"/>
      <c r="B99" s="8"/>
      <c r="C99" s="8"/>
      <c r="D99" s="8"/>
      <c r="E99" s="8"/>
    </row>
    <row r="100" spans="1:5">
      <c r="A100" s="8"/>
      <c r="B100" s="68"/>
      <c r="C100" s="68"/>
      <c r="D100" s="8"/>
      <c r="E100" s="8"/>
    </row>
    <row r="101" spans="1:5">
      <c r="A101" s="8"/>
      <c r="B101" s="68"/>
      <c r="C101" s="68"/>
      <c r="D101" s="8"/>
      <c r="E101" s="8"/>
    </row>
    <row r="102" spans="1:5">
      <c r="A102" s="8"/>
      <c r="B102" s="68"/>
      <c r="C102" s="68"/>
      <c r="D102" s="8"/>
      <c r="E102" s="8"/>
    </row>
    <row r="103" spans="1:5">
      <c r="A103" s="8"/>
      <c r="B103" s="68"/>
      <c r="C103" s="68"/>
      <c r="D103" s="8"/>
      <c r="E103" s="8"/>
    </row>
    <row r="104" spans="1:5">
      <c r="A104" s="8"/>
      <c r="B104" s="68"/>
      <c r="C104" s="68"/>
      <c r="D104" s="8"/>
      <c r="E104" s="8"/>
    </row>
    <row r="105" spans="1:5">
      <c r="A105" s="8"/>
      <c r="B105" s="68"/>
      <c r="C105" s="68"/>
      <c r="D105" s="8"/>
      <c r="E105" s="8"/>
    </row>
    <row r="106" spans="1:5">
      <c r="A106" s="8"/>
      <c r="B106" s="68"/>
      <c r="C106" s="68"/>
      <c r="D106" s="8"/>
      <c r="E106" s="8"/>
    </row>
    <row r="107" spans="1:5">
      <c r="A107" s="8"/>
      <c r="B107" s="68"/>
      <c r="C107" s="68"/>
      <c r="D107" s="8"/>
      <c r="E107" s="8"/>
    </row>
    <row r="108" spans="1:5">
      <c r="A108" s="8"/>
      <c r="B108" s="68"/>
      <c r="C108" s="68"/>
      <c r="D108" s="8"/>
      <c r="E108" s="8"/>
    </row>
    <row r="109" spans="1:5">
      <c r="A109" s="8"/>
      <c r="B109" s="68"/>
      <c r="C109" s="68"/>
      <c r="D109" s="8"/>
      <c r="E109" s="8"/>
    </row>
    <row r="110" spans="1:5">
      <c r="A110" s="8"/>
      <c r="B110" s="68"/>
      <c r="C110" s="68"/>
      <c r="D110" s="8"/>
      <c r="E110" s="8"/>
    </row>
    <row r="111" spans="1:5">
      <c r="A111" s="8"/>
      <c r="B111" s="68"/>
      <c r="C111" s="68"/>
      <c r="D111" s="8"/>
      <c r="E111" s="8"/>
    </row>
    <row r="112" spans="1:5">
      <c r="A112" s="8"/>
      <c r="B112" s="68"/>
      <c r="C112" s="68"/>
      <c r="D112" s="8"/>
      <c r="E112" s="8"/>
    </row>
    <row r="113" spans="1:5">
      <c r="A113" s="8"/>
      <c r="B113" s="68"/>
      <c r="C113" s="68"/>
      <c r="D113" s="8"/>
      <c r="E113" s="8"/>
    </row>
    <row r="114" spans="1:5">
      <c r="A114" s="8"/>
      <c r="B114" s="68"/>
      <c r="C114" s="68"/>
      <c r="D114" s="8"/>
      <c r="E114" s="8"/>
    </row>
    <row r="115" spans="1:5">
      <c r="A115" s="8"/>
      <c r="B115" s="68"/>
      <c r="C115" s="68"/>
      <c r="D115" s="8"/>
      <c r="E115" s="8"/>
    </row>
    <row r="116" spans="1:5">
      <c r="A116" s="8"/>
      <c r="B116" s="68"/>
      <c r="C116" s="68"/>
      <c r="D116" s="8"/>
      <c r="E116" s="8"/>
    </row>
    <row r="117" spans="1:5">
      <c r="A117" s="8"/>
      <c r="B117" s="68"/>
      <c r="C117" s="68"/>
      <c r="D117" s="8"/>
      <c r="E117" s="8"/>
    </row>
    <row r="118" spans="1:5">
      <c r="A118" s="8"/>
      <c r="B118" s="68"/>
      <c r="C118" s="68"/>
      <c r="D118" s="8"/>
      <c r="E118" s="8"/>
    </row>
    <row r="119" spans="1:5">
      <c r="A119" s="8"/>
      <c r="B119" s="68"/>
      <c r="C119" s="68"/>
      <c r="D119" s="8"/>
      <c r="E119" s="8"/>
    </row>
    <row r="120" spans="1:5">
      <c r="A120" s="8"/>
      <c r="B120" s="68"/>
      <c r="C120" s="68"/>
      <c r="D120" s="8"/>
      <c r="E120" s="8"/>
    </row>
    <row r="121" spans="1:5">
      <c r="A121" s="8"/>
      <c r="B121" s="68"/>
      <c r="C121" s="68"/>
      <c r="D121" s="8"/>
      <c r="E121" s="8"/>
    </row>
    <row r="122" spans="1:5">
      <c r="A122" s="8"/>
      <c r="B122" s="68"/>
      <c r="C122" s="68"/>
      <c r="D122" s="8"/>
      <c r="E122" s="8"/>
    </row>
    <row r="123" spans="1:5">
      <c r="A123" s="8"/>
      <c r="B123" s="68"/>
      <c r="C123" s="68"/>
      <c r="D123" s="8"/>
      <c r="E123" s="8"/>
    </row>
    <row r="124" spans="1:5">
      <c r="A124" s="8"/>
      <c r="B124" s="68"/>
      <c r="C124" s="68"/>
      <c r="D124" s="8"/>
      <c r="E124" s="8"/>
    </row>
    <row r="125" spans="1:5">
      <c r="A125" s="8"/>
      <c r="B125" s="68"/>
      <c r="C125" s="68"/>
      <c r="D125" s="8"/>
      <c r="E125" s="8"/>
    </row>
    <row r="126" spans="1:5">
      <c r="A126" s="8"/>
      <c r="B126" s="68"/>
      <c r="C126" s="68"/>
      <c r="D126" s="8"/>
      <c r="E126" s="8"/>
    </row>
    <row r="127" spans="1:5">
      <c r="A127" s="8"/>
      <c r="B127" s="68"/>
      <c r="C127" s="68"/>
      <c r="D127" s="8"/>
      <c r="E127" s="8"/>
    </row>
    <row r="128" spans="1:5">
      <c r="A128" s="8"/>
      <c r="B128" s="68"/>
      <c r="C128" s="68"/>
      <c r="D128" s="8"/>
      <c r="E128" s="8"/>
    </row>
    <row r="129" spans="1:5">
      <c r="A129" s="8"/>
      <c r="B129" s="68"/>
      <c r="C129" s="68"/>
      <c r="D129" s="8"/>
      <c r="E129" s="8"/>
    </row>
    <row r="130" spans="1:5">
      <c r="A130" s="8"/>
      <c r="B130" s="68"/>
      <c r="C130" s="68"/>
      <c r="D130" s="8"/>
      <c r="E130" s="8"/>
    </row>
    <row r="131" spans="1:5">
      <c r="A131" s="8"/>
      <c r="B131" s="68"/>
      <c r="C131" s="68"/>
      <c r="D131" s="8"/>
      <c r="E131" s="8"/>
    </row>
    <row r="132" spans="1:5">
      <c r="A132" s="8"/>
      <c r="B132" s="68"/>
      <c r="C132" s="68"/>
      <c r="D132" s="8"/>
      <c r="E132" s="8"/>
    </row>
    <row r="133" spans="1:5">
      <c r="A133" s="8"/>
      <c r="B133" s="68"/>
      <c r="C133" s="68"/>
      <c r="D133" s="8"/>
      <c r="E133" s="8"/>
    </row>
    <row r="134" spans="1:5">
      <c r="A134" s="8"/>
      <c r="B134" s="68"/>
      <c r="C134" s="68"/>
      <c r="D134" s="8"/>
      <c r="E134" s="8"/>
    </row>
    <row r="135" spans="1:5">
      <c r="A135" s="8"/>
      <c r="B135" s="68"/>
      <c r="C135" s="68"/>
      <c r="D135" s="8"/>
      <c r="E135" s="8"/>
    </row>
    <row r="136" spans="1:5">
      <c r="A136" s="8"/>
      <c r="B136" s="68"/>
      <c r="C136" s="68"/>
      <c r="D136" s="8"/>
      <c r="E136" s="8"/>
    </row>
    <row r="137" spans="1:5">
      <c r="A137" s="8"/>
      <c r="B137" s="68"/>
      <c r="C137" s="68"/>
      <c r="D137" s="8"/>
      <c r="E137" s="8"/>
    </row>
    <row r="138" spans="1:5">
      <c r="A138" s="8"/>
      <c r="B138" s="68"/>
      <c r="C138" s="68"/>
      <c r="D138" s="8"/>
      <c r="E138" s="8"/>
    </row>
    <row r="139" spans="1:5">
      <c r="A139" s="8"/>
      <c r="B139" s="68"/>
      <c r="C139" s="68"/>
      <c r="D139" s="8"/>
      <c r="E139" s="8"/>
    </row>
    <row r="140" spans="1:5">
      <c r="A140" s="8"/>
      <c r="B140" s="68"/>
      <c r="C140" s="68"/>
      <c r="D140" s="8"/>
      <c r="E140" s="8"/>
    </row>
    <row r="141" spans="1:5">
      <c r="A141" s="8"/>
      <c r="B141" s="68"/>
      <c r="C141" s="68"/>
      <c r="D141" s="8"/>
      <c r="E141" s="8"/>
    </row>
    <row r="142" spans="1:5">
      <c r="A142" s="8"/>
      <c r="B142" s="68"/>
      <c r="C142" s="68"/>
      <c r="D142" s="8"/>
      <c r="E142" s="8"/>
    </row>
    <row r="143" spans="1:5">
      <c r="A143" s="8"/>
      <c r="B143" s="68"/>
      <c r="C143" s="68"/>
      <c r="D143" s="8"/>
      <c r="E143" s="8"/>
    </row>
    <row r="144" spans="1:5">
      <c r="A144" s="8"/>
      <c r="B144" s="68"/>
      <c r="C144" s="68"/>
      <c r="D144" s="8"/>
      <c r="E144" s="8"/>
    </row>
    <row r="145" spans="1:5">
      <c r="A145" s="8"/>
      <c r="B145" s="68"/>
      <c r="C145" s="68"/>
      <c r="D145" s="8"/>
      <c r="E145" s="8"/>
    </row>
    <row r="146" spans="1:5">
      <c r="A146" s="8"/>
      <c r="B146" s="68"/>
      <c r="C146" s="68"/>
      <c r="D146" s="8"/>
      <c r="E146" s="8"/>
    </row>
    <row r="147" spans="1:5">
      <c r="B147" s="6"/>
      <c r="C147" s="6"/>
    </row>
    <row r="148" spans="1:5">
      <c r="B148" s="6"/>
      <c r="C148" s="6"/>
    </row>
    <row r="149" spans="1:5">
      <c r="B149" s="6"/>
      <c r="C149" s="6"/>
    </row>
    <row r="150" spans="1:5">
      <c r="B150" s="6"/>
      <c r="C150" s="6"/>
    </row>
    <row r="151" spans="1:5">
      <c r="B151" s="6"/>
      <c r="C151" s="6"/>
    </row>
  </sheetData>
  <mergeCells count="4">
    <mergeCell ref="B4:C5"/>
    <mergeCell ref="A51:E51"/>
    <mergeCell ref="A52:E52"/>
    <mergeCell ref="A1:G1"/>
  </mergeCells>
  <phoneticPr fontId="0" type="noConversion"/>
  <pageMargins left="0.78740157480314965" right="0.59055118110236227" top="0.98425196850393704" bottom="0.98425196850393704" header="0" footer="0"/>
  <pageSetup paperSize="9" scale="88" orientation="portrait" r:id="rId1"/>
  <headerFooter alignWithMargins="0"/>
  <rowBreaks count="1" manualBreakCount="1">
    <brk id="49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W51"/>
  <sheetViews>
    <sheetView zoomScaleNormal="100" workbookViewId="0">
      <selection activeCell="P80" sqref="P80"/>
    </sheetView>
  </sheetViews>
  <sheetFormatPr defaultRowHeight="12"/>
  <cols>
    <col min="1" max="1" width="19.85546875" style="11" customWidth="1"/>
    <col min="2" max="2" width="13.7109375" style="11" customWidth="1"/>
    <col min="3" max="3" width="12.7109375" style="11" bestFit="1" customWidth="1"/>
    <col min="4" max="10" width="10.85546875" style="11" customWidth="1"/>
    <col min="11" max="11" width="0.85546875" style="11" hidden="1" customWidth="1"/>
    <col min="12" max="12" width="9.140625" style="11"/>
    <col min="13" max="13" width="13.42578125" style="11" customWidth="1"/>
    <col min="14" max="14" width="9.140625" style="11"/>
    <col min="15" max="15" width="13.7109375" style="11" customWidth="1"/>
    <col min="16" max="16" width="10.85546875" style="11" bestFit="1" customWidth="1"/>
    <col min="17" max="17" width="9.140625" style="11"/>
    <col min="18" max="18" width="11.85546875" style="11" customWidth="1"/>
    <col min="19" max="16384" width="9.140625" style="11"/>
  </cols>
  <sheetData>
    <row r="1" spans="1:23" s="21" customFormat="1" ht="12.75">
      <c r="A1" s="503" t="s">
        <v>726</v>
      </c>
      <c r="B1" s="41"/>
      <c r="C1" s="41"/>
      <c r="D1" s="504"/>
      <c r="E1" s="504"/>
      <c r="F1" s="504"/>
      <c r="G1" s="504"/>
      <c r="H1" s="504"/>
      <c r="I1" s="504"/>
      <c r="J1" s="504"/>
    </row>
    <row r="2" spans="1:23" ht="9.75" customHeight="1"/>
    <row r="3" spans="1:23" s="13" customFormat="1" ht="12.75">
      <c r="A3" s="638" t="s">
        <v>728</v>
      </c>
      <c r="B3" s="641" t="s">
        <v>116</v>
      </c>
      <c r="C3" s="642"/>
      <c r="D3" s="643"/>
      <c r="E3" s="24" t="s">
        <v>1</v>
      </c>
      <c r="F3" s="24"/>
      <c r="G3" s="89"/>
      <c r="H3" s="89"/>
      <c r="I3" s="24"/>
      <c r="J3" s="45"/>
      <c r="R3" s="72"/>
    </row>
    <row r="4" spans="1:23" s="13" customFormat="1" ht="12.75">
      <c r="A4" s="639"/>
      <c r="B4" s="644"/>
      <c r="C4" s="645"/>
      <c r="D4" s="646"/>
      <c r="E4" s="521" t="s">
        <v>37</v>
      </c>
      <c r="F4" s="521"/>
      <c r="G4" s="521"/>
      <c r="H4" s="521" t="s">
        <v>38</v>
      </c>
      <c r="I4" s="521"/>
      <c r="J4" s="521"/>
      <c r="R4" s="72"/>
    </row>
    <row r="5" spans="1:23" s="13" customFormat="1" ht="12.75">
      <c r="A5" s="639"/>
      <c r="B5" s="640" t="s">
        <v>752</v>
      </c>
      <c r="C5" s="647" t="s">
        <v>1</v>
      </c>
      <c r="D5" s="648"/>
      <c r="E5" s="640" t="s">
        <v>3</v>
      </c>
      <c r="F5" s="89" t="s">
        <v>1</v>
      </c>
      <c r="G5" s="25"/>
      <c r="H5" s="640" t="s">
        <v>3</v>
      </c>
      <c r="I5" s="89" t="s">
        <v>1</v>
      </c>
      <c r="J5" s="25"/>
      <c r="O5" s="72"/>
      <c r="R5" s="72"/>
    </row>
    <row r="6" spans="1:23" s="13" customFormat="1" ht="12.75" customHeight="1">
      <c r="A6" s="639"/>
      <c r="B6" s="640"/>
      <c r="C6" s="638" t="s">
        <v>42</v>
      </c>
      <c r="D6" s="638" t="s">
        <v>33</v>
      </c>
      <c r="E6" s="640"/>
      <c r="F6" s="636" t="s">
        <v>42</v>
      </c>
      <c r="G6" s="638" t="s">
        <v>33</v>
      </c>
      <c r="H6" s="640"/>
      <c r="I6" s="636" t="s">
        <v>42</v>
      </c>
      <c r="J6" s="638" t="s">
        <v>33</v>
      </c>
      <c r="O6" s="72"/>
      <c r="R6" s="72"/>
    </row>
    <row r="7" spans="1:23" s="13" customFormat="1" ht="39" customHeight="1">
      <c r="A7" s="639"/>
      <c r="B7" s="610"/>
      <c r="C7" s="639"/>
      <c r="D7" s="639"/>
      <c r="E7" s="640"/>
      <c r="F7" s="637"/>
      <c r="G7" s="639"/>
      <c r="H7" s="640"/>
      <c r="I7" s="637"/>
      <c r="J7" s="639"/>
      <c r="O7" s="72"/>
      <c r="R7" s="72"/>
    </row>
    <row r="8" spans="1:23" s="510" customFormat="1" ht="12.75">
      <c r="A8" s="513" t="s">
        <v>4</v>
      </c>
      <c r="B8" s="513">
        <v>1</v>
      </c>
      <c r="C8" s="513">
        <v>2</v>
      </c>
      <c r="D8" s="513">
        <v>3</v>
      </c>
      <c r="E8" s="513">
        <v>4</v>
      </c>
      <c r="F8" s="513">
        <v>5</v>
      </c>
      <c r="G8" s="513">
        <v>6</v>
      </c>
      <c r="H8" s="513">
        <v>7</v>
      </c>
      <c r="I8" s="513">
        <v>8</v>
      </c>
      <c r="J8" s="513">
        <v>9</v>
      </c>
      <c r="O8" s="511"/>
      <c r="R8" s="511"/>
    </row>
    <row r="9" spans="1:23" s="514" customFormat="1" ht="12.75">
      <c r="A9" s="28"/>
      <c r="B9" s="28"/>
      <c r="C9" s="28"/>
      <c r="D9" s="28"/>
      <c r="E9" s="28"/>
      <c r="F9" s="28"/>
      <c r="G9" s="28"/>
      <c r="H9" s="28"/>
      <c r="I9" s="28"/>
      <c r="J9" s="28"/>
      <c r="O9" s="72"/>
      <c r="R9" s="72"/>
    </row>
    <row r="10" spans="1:23" ht="12.75">
      <c r="A10" s="21" t="s">
        <v>5</v>
      </c>
      <c r="B10" s="31">
        <v>115164941</v>
      </c>
      <c r="C10" s="31">
        <v>64665896</v>
      </c>
      <c r="D10" s="31">
        <v>50499045</v>
      </c>
      <c r="E10" s="31">
        <v>33229337</v>
      </c>
      <c r="F10" s="31">
        <v>25572583</v>
      </c>
      <c r="G10" s="31">
        <v>7656754</v>
      </c>
      <c r="H10" s="31">
        <v>81935604</v>
      </c>
      <c r="I10" s="31">
        <v>39093313</v>
      </c>
      <c r="J10" s="31">
        <v>42842291</v>
      </c>
      <c r="O10" s="72"/>
      <c r="R10" s="72"/>
    </row>
    <row r="11" spans="1:23" s="13" customFormat="1" ht="12.75">
      <c r="A11" s="21" t="s">
        <v>6</v>
      </c>
      <c r="B11" s="70">
        <v>290955247</v>
      </c>
      <c r="C11" s="72">
        <v>129007317</v>
      </c>
      <c r="D11" s="72">
        <v>161947930</v>
      </c>
      <c r="E11" s="72">
        <v>158621345</v>
      </c>
      <c r="F11" s="72">
        <v>77248995</v>
      </c>
      <c r="G11" s="72">
        <v>81372350</v>
      </c>
      <c r="H11" s="72">
        <v>132333902</v>
      </c>
      <c r="I11" s="72">
        <v>51758322</v>
      </c>
      <c r="J11" s="72">
        <v>80575580</v>
      </c>
      <c r="M11" s="95"/>
      <c r="O11" s="72"/>
      <c r="P11" s="58"/>
      <c r="Q11" s="58"/>
      <c r="R11" s="72"/>
      <c r="S11" s="58"/>
      <c r="T11" s="58"/>
      <c r="U11" s="59"/>
      <c r="V11" s="58"/>
      <c r="W11" s="58"/>
    </row>
    <row r="12" spans="1:23" s="13" customFormat="1" ht="12.75">
      <c r="A12" s="21" t="s">
        <v>7</v>
      </c>
      <c r="B12" s="70">
        <v>110428341</v>
      </c>
      <c r="C12" s="72">
        <v>40668372</v>
      </c>
      <c r="D12" s="72">
        <v>69759969</v>
      </c>
      <c r="E12" s="72">
        <v>49965082</v>
      </c>
      <c r="F12" s="72">
        <v>19415497</v>
      </c>
      <c r="G12" s="72">
        <v>30549585</v>
      </c>
      <c r="H12" s="72">
        <v>60463259</v>
      </c>
      <c r="I12" s="72">
        <v>21252875</v>
      </c>
      <c r="J12" s="72">
        <v>39210384</v>
      </c>
      <c r="M12" s="95"/>
      <c r="O12" s="72"/>
      <c r="P12" s="505"/>
      <c r="Q12" s="505"/>
      <c r="R12" s="72"/>
      <c r="S12" s="58"/>
      <c r="T12" s="58"/>
      <c r="U12" s="506"/>
      <c r="V12" s="505"/>
      <c r="W12" s="505"/>
    </row>
    <row r="13" spans="1:23" s="13" customFormat="1" ht="12.75">
      <c r="A13" s="21" t="s">
        <v>8</v>
      </c>
      <c r="B13" s="70">
        <v>361806581</v>
      </c>
      <c r="C13" s="72">
        <v>192207852</v>
      </c>
      <c r="D13" s="72">
        <v>169598729</v>
      </c>
      <c r="E13" s="72">
        <v>132555574</v>
      </c>
      <c r="F13" s="72">
        <v>98390160</v>
      </c>
      <c r="G13" s="72">
        <v>34165414</v>
      </c>
      <c r="H13" s="72">
        <v>229251007</v>
      </c>
      <c r="I13" s="72">
        <v>93817692</v>
      </c>
      <c r="J13" s="72">
        <v>135433315</v>
      </c>
      <c r="M13" s="95"/>
      <c r="O13" s="72"/>
      <c r="P13" s="58"/>
      <c r="Q13" s="58"/>
      <c r="R13" s="72"/>
      <c r="S13" s="58"/>
      <c r="T13" s="58"/>
      <c r="U13" s="59"/>
      <c r="V13" s="58"/>
      <c r="W13" s="58"/>
    </row>
    <row r="14" spans="1:23" s="13" customFormat="1" ht="12.75">
      <c r="A14" s="21" t="s">
        <v>9</v>
      </c>
      <c r="B14" s="70">
        <v>83198369</v>
      </c>
      <c r="C14" s="72">
        <v>21167845</v>
      </c>
      <c r="D14" s="72">
        <v>62030524</v>
      </c>
      <c r="E14" s="72">
        <v>39366558</v>
      </c>
      <c r="F14" s="72">
        <v>9842874</v>
      </c>
      <c r="G14" s="72">
        <v>29523684</v>
      </c>
      <c r="H14" s="72">
        <v>43831811</v>
      </c>
      <c r="I14" s="72">
        <v>11324971</v>
      </c>
      <c r="J14" s="72">
        <v>32506840</v>
      </c>
      <c r="M14" s="95"/>
      <c r="O14" s="72"/>
      <c r="P14" s="505"/>
      <c r="Q14" s="505"/>
      <c r="R14" s="72"/>
      <c r="S14" s="58"/>
      <c r="T14" s="58"/>
      <c r="U14" s="506"/>
      <c r="V14" s="505"/>
      <c r="W14" s="505"/>
    </row>
    <row r="15" spans="1:23" s="13" customFormat="1" ht="12.75">
      <c r="A15" s="21" t="s">
        <v>10</v>
      </c>
      <c r="B15" s="70">
        <v>98627930</v>
      </c>
      <c r="C15" s="507">
        <v>35846972</v>
      </c>
      <c r="D15" s="72">
        <v>62780958</v>
      </c>
      <c r="E15" s="72">
        <v>47830114</v>
      </c>
      <c r="F15" s="72">
        <v>17657956</v>
      </c>
      <c r="G15" s="72">
        <v>30172158</v>
      </c>
      <c r="H15" s="72">
        <v>50797816</v>
      </c>
      <c r="I15" s="72">
        <v>18189016</v>
      </c>
      <c r="J15" s="72">
        <v>32608800</v>
      </c>
      <c r="M15" s="95"/>
      <c r="O15" s="72"/>
      <c r="P15" s="60"/>
      <c r="Q15" s="58"/>
      <c r="R15" s="72"/>
      <c r="S15" s="58"/>
      <c r="T15" s="58"/>
      <c r="U15" s="59"/>
      <c r="V15" s="58"/>
      <c r="W15" s="58"/>
    </row>
    <row r="16" spans="1:23" s="13" customFormat="1" ht="12.75">
      <c r="A16" s="21" t="s">
        <v>11</v>
      </c>
      <c r="B16" s="70">
        <v>72759916</v>
      </c>
      <c r="C16" s="72">
        <v>24901814</v>
      </c>
      <c r="D16" s="72">
        <v>47858102</v>
      </c>
      <c r="E16" s="72">
        <v>53365002</v>
      </c>
      <c r="F16" s="72">
        <v>17208466</v>
      </c>
      <c r="G16" s="72">
        <v>36156536</v>
      </c>
      <c r="H16" s="72">
        <v>19394914</v>
      </c>
      <c r="I16" s="72">
        <v>7693348</v>
      </c>
      <c r="J16" s="72">
        <v>11701566</v>
      </c>
      <c r="M16" s="95"/>
      <c r="O16" s="72"/>
      <c r="P16" s="60"/>
      <c r="Q16" s="505"/>
      <c r="R16" s="72"/>
      <c r="S16" s="58"/>
      <c r="T16" s="58"/>
      <c r="U16" s="506"/>
      <c r="V16" s="505"/>
      <c r="W16" s="505"/>
    </row>
    <row r="17" spans="1:23" s="13" customFormat="1" ht="12.75">
      <c r="A17" s="21" t="s">
        <v>12</v>
      </c>
      <c r="B17" s="70">
        <v>89022524</v>
      </c>
      <c r="C17" s="72">
        <v>51519588</v>
      </c>
      <c r="D17" s="72">
        <v>37502936</v>
      </c>
      <c r="E17" s="72">
        <v>62501581</v>
      </c>
      <c r="F17" s="72">
        <v>37154158</v>
      </c>
      <c r="G17" s="72">
        <v>25347423</v>
      </c>
      <c r="H17" s="72">
        <v>26520943</v>
      </c>
      <c r="I17" s="72">
        <v>14365430</v>
      </c>
      <c r="J17" s="72">
        <v>12155513</v>
      </c>
      <c r="M17" s="95"/>
      <c r="O17" s="72"/>
      <c r="P17" s="60"/>
      <c r="Q17" s="58"/>
      <c r="R17" s="72"/>
      <c r="S17" s="58"/>
      <c r="T17" s="58"/>
      <c r="U17" s="59"/>
      <c r="V17" s="58"/>
      <c r="W17" s="58"/>
    </row>
    <row r="18" spans="1:23" s="13" customFormat="1" ht="12.75" customHeight="1">
      <c r="A18" s="21"/>
      <c r="B18" s="70"/>
      <c r="C18" s="72"/>
      <c r="D18" s="72"/>
      <c r="E18" s="72"/>
      <c r="F18" s="72"/>
      <c r="G18" s="72"/>
      <c r="H18" s="72"/>
      <c r="I18" s="72"/>
      <c r="J18" s="72"/>
      <c r="M18" s="95"/>
      <c r="O18" s="72"/>
      <c r="P18" s="60"/>
      <c r="Q18" s="505"/>
      <c r="R18" s="72"/>
      <c r="S18" s="58"/>
      <c r="T18" s="58"/>
      <c r="U18" s="506"/>
      <c r="V18" s="505"/>
      <c r="W18" s="505"/>
    </row>
    <row r="19" spans="1:23" s="326" customFormat="1" ht="12.75">
      <c r="A19" s="37" t="s">
        <v>727</v>
      </c>
      <c r="B19" s="76">
        <v>1221963849</v>
      </c>
      <c r="C19" s="77">
        <v>559985656</v>
      </c>
      <c r="D19" s="77">
        <v>661978193</v>
      </c>
      <c r="E19" s="77">
        <v>577434593</v>
      </c>
      <c r="F19" s="77">
        <v>302490689</v>
      </c>
      <c r="G19" s="77">
        <v>274943904</v>
      </c>
      <c r="H19" s="77">
        <v>644529256</v>
      </c>
      <c r="I19" s="77">
        <v>257494967</v>
      </c>
      <c r="J19" s="77">
        <v>387034289</v>
      </c>
      <c r="M19" s="515"/>
      <c r="O19" s="77"/>
      <c r="P19" s="516"/>
      <c r="Q19" s="516"/>
      <c r="R19" s="77"/>
      <c r="S19" s="516"/>
      <c r="T19" s="516"/>
      <c r="U19" s="517"/>
      <c r="V19" s="516"/>
      <c r="W19" s="516"/>
    </row>
    <row r="20" spans="1:23" s="13" customFormat="1" ht="12.75">
      <c r="A20" s="21"/>
      <c r="B20" s="70"/>
      <c r="C20" s="72"/>
      <c r="D20" s="72"/>
      <c r="E20" s="72"/>
      <c r="F20" s="72"/>
      <c r="G20" s="72"/>
      <c r="H20" s="72"/>
      <c r="I20" s="72"/>
      <c r="J20" s="72"/>
      <c r="M20" s="95"/>
      <c r="O20" s="72"/>
      <c r="P20" s="60"/>
      <c r="Q20" s="60"/>
      <c r="R20" s="72"/>
      <c r="S20" s="60"/>
      <c r="T20" s="60"/>
      <c r="U20" s="61"/>
      <c r="V20" s="60"/>
      <c r="W20" s="60"/>
    </row>
    <row r="21" spans="1:23" s="13" customFormat="1" ht="12.75">
      <c r="A21" s="21"/>
      <c r="B21" s="70"/>
      <c r="C21" s="72"/>
      <c r="D21" s="72"/>
      <c r="E21" s="72"/>
      <c r="F21" s="72"/>
      <c r="G21" s="72"/>
      <c r="H21" s="72"/>
      <c r="I21" s="72"/>
      <c r="J21" s="72"/>
      <c r="M21" s="95"/>
      <c r="O21" s="72"/>
      <c r="P21" s="60"/>
      <c r="Q21" s="60"/>
      <c r="R21" s="72"/>
      <c r="S21" s="60"/>
      <c r="T21" s="60"/>
      <c r="U21" s="61"/>
      <c r="V21" s="60"/>
      <c r="W21" s="60"/>
    </row>
    <row r="22" spans="1:23" s="13" customFormat="1" ht="12.75">
      <c r="A22" s="21"/>
      <c r="B22" s="70"/>
      <c r="C22" s="72"/>
      <c r="D22" s="72"/>
      <c r="E22" s="72"/>
      <c r="F22" s="72"/>
      <c r="G22" s="72"/>
      <c r="H22" s="72"/>
      <c r="I22" s="72"/>
      <c r="J22" s="72"/>
      <c r="M22" s="95"/>
      <c r="O22" s="72"/>
      <c r="P22" s="505"/>
      <c r="Q22" s="505"/>
      <c r="R22" s="72"/>
      <c r="S22" s="58"/>
      <c r="T22" s="58"/>
      <c r="U22" s="506"/>
      <c r="V22" s="505"/>
      <c r="W22" s="505"/>
    </row>
    <row r="23" spans="1:23" s="13" customFormat="1" ht="12.75">
      <c r="A23" s="21"/>
      <c r="B23" s="70"/>
      <c r="C23" s="72"/>
      <c r="D23" s="72"/>
      <c r="E23" s="72"/>
      <c r="F23" s="72"/>
      <c r="G23" s="72"/>
      <c r="H23" s="72"/>
      <c r="I23" s="72"/>
      <c r="J23" s="72"/>
      <c r="M23" s="95"/>
      <c r="O23" s="72"/>
      <c r="P23" s="58"/>
      <c r="Q23" s="58"/>
      <c r="R23" s="72"/>
      <c r="S23" s="58"/>
      <c r="T23" s="58"/>
      <c r="U23" s="59"/>
      <c r="V23" s="58"/>
      <c r="W23" s="58"/>
    </row>
    <row r="24" spans="1:23" s="13" customFormat="1" ht="12.75">
      <c r="A24" s="21"/>
      <c r="B24" s="70"/>
      <c r="C24" s="72"/>
      <c r="D24" s="72"/>
      <c r="E24" s="72"/>
      <c r="F24" s="72"/>
      <c r="G24" s="72"/>
      <c r="H24" s="72"/>
      <c r="I24" s="72"/>
      <c r="J24" s="72"/>
      <c r="M24" s="95"/>
      <c r="O24" s="72"/>
      <c r="P24" s="505"/>
      <c r="Q24" s="505"/>
      <c r="R24" s="58"/>
      <c r="S24" s="58"/>
      <c r="T24" s="58"/>
      <c r="U24" s="506"/>
      <c r="V24" s="505"/>
      <c r="W24" s="505"/>
    </row>
    <row r="25" spans="1:23" s="13" customFormat="1" ht="12.75">
      <c r="A25" s="21"/>
      <c r="B25" s="70"/>
      <c r="C25" s="72"/>
      <c r="D25" s="72"/>
      <c r="E25" s="72"/>
      <c r="F25" s="72"/>
      <c r="G25" s="72"/>
      <c r="H25" s="72"/>
      <c r="I25" s="72"/>
      <c r="J25" s="72"/>
      <c r="M25" s="95"/>
      <c r="O25" s="72"/>
      <c r="P25" s="58"/>
      <c r="Q25" s="58"/>
      <c r="R25" s="58"/>
      <c r="S25" s="58"/>
      <c r="T25" s="58"/>
      <c r="U25" s="59"/>
      <c r="V25" s="58"/>
      <c r="W25" s="58"/>
    </row>
    <row r="26" spans="1:23" s="13" customFormat="1" ht="12.75">
      <c r="A26" s="21"/>
      <c r="B26" s="70"/>
      <c r="C26" s="72"/>
      <c r="D26" s="72"/>
      <c r="E26" s="72"/>
      <c r="F26" s="72"/>
      <c r="G26" s="72"/>
      <c r="H26" s="72"/>
      <c r="I26" s="72"/>
      <c r="J26" s="72"/>
      <c r="M26" s="95"/>
      <c r="O26" s="72"/>
      <c r="P26" s="505"/>
      <c r="Q26" s="505"/>
      <c r="R26" s="58"/>
      <c r="S26" s="58"/>
      <c r="T26" s="58"/>
      <c r="U26" s="506"/>
      <c r="V26" s="505"/>
      <c r="W26" s="505"/>
    </row>
    <row r="27" spans="1:23" s="13" customFormat="1" ht="12.75">
      <c r="A27" s="37"/>
      <c r="B27" s="76"/>
      <c r="C27" s="76"/>
      <c r="D27" s="76"/>
      <c r="E27" s="76"/>
      <c r="F27" s="76"/>
      <c r="G27" s="76"/>
      <c r="H27" s="76"/>
      <c r="I27" s="76"/>
      <c r="J27" s="76"/>
      <c r="M27" s="95"/>
      <c r="O27" s="72"/>
      <c r="P27" s="58"/>
      <c r="Q27" s="58"/>
      <c r="R27" s="58"/>
      <c r="S27" s="58"/>
      <c r="T27" s="58"/>
      <c r="U27" s="59"/>
      <c r="V27" s="58"/>
      <c r="W27" s="58"/>
    </row>
    <row r="28" spans="1:23" s="13" customFormat="1" ht="12.75">
      <c r="B28" s="508"/>
      <c r="C28" s="509"/>
      <c r="D28" s="509"/>
      <c r="E28" s="509"/>
      <c r="F28" s="509"/>
      <c r="G28" s="509"/>
      <c r="H28" s="509"/>
      <c r="I28" s="509"/>
      <c r="J28" s="509"/>
      <c r="O28" s="72"/>
    </row>
    <row r="29" spans="1:23" s="13" customFormat="1" ht="12.75">
      <c r="B29" s="508"/>
      <c r="C29" s="508"/>
      <c r="D29" s="508"/>
      <c r="E29" s="509"/>
      <c r="F29" s="509"/>
      <c r="G29" s="509"/>
      <c r="H29" s="509"/>
      <c r="I29" s="509"/>
      <c r="J29" s="509"/>
      <c r="O29" s="72"/>
    </row>
    <row r="30" spans="1:23" ht="12.75">
      <c r="B30" s="508"/>
      <c r="C30" s="508"/>
      <c r="D30" s="14"/>
      <c r="E30" s="509"/>
      <c r="F30" s="509"/>
      <c r="G30" s="509"/>
      <c r="H30" s="509"/>
      <c r="O30" s="72"/>
    </row>
    <row r="31" spans="1:23" ht="12.75">
      <c r="B31" s="508"/>
      <c r="C31" s="508"/>
      <c r="D31" s="14"/>
      <c r="E31" s="509"/>
      <c r="H31" s="509"/>
      <c r="O31" s="72"/>
    </row>
    <row r="32" spans="1:23">
      <c r="B32" s="508"/>
      <c r="C32" s="508"/>
      <c r="E32" s="509"/>
      <c r="H32" s="509"/>
    </row>
    <row r="33" spans="2:8">
      <c r="B33" s="508"/>
      <c r="C33" s="508"/>
      <c r="E33" s="509"/>
      <c r="H33" s="509"/>
    </row>
    <row r="34" spans="2:8">
      <c r="B34" s="508"/>
      <c r="C34" s="508"/>
      <c r="E34" s="509"/>
      <c r="H34" s="509"/>
    </row>
    <row r="35" spans="2:8">
      <c r="B35" s="508"/>
      <c r="C35" s="508"/>
      <c r="E35" s="509"/>
      <c r="H35" s="509"/>
    </row>
    <row r="36" spans="2:8">
      <c r="B36" s="508"/>
      <c r="C36" s="508"/>
      <c r="E36" s="509"/>
      <c r="H36" s="509"/>
    </row>
    <row r="37" spans="2:8">
      <c r="B37" s="508"/>
      <c r="C37" s="508"/>
      <c r="E37" s="509"/>
      <c r="H37" s="509"/>
    </row>
    <row r="38" spans="2:8">
      <c r="B38" s="508"/>
      <c r="C38" s="508"/>
      <c r="E38" s="509"/>
      <c r="H38" s="509"/>
    </row>
    <row r="39" spans="2:8">
      <c r="B39" s="508"/>
      <c r="C39" s="508"/>
      <c r="E39" s="509"/>
      <c r="H39" s="509"/>
    </row>
    <row r="40" spans="2:8">
      <c r="B40" s="508"/>
      <c r="C40" s="508"/>
      <c r="E40" s="509"/>
      <c r="H40" s="509"/>
    </row>
    <row r="41" spans="2:8">
      <c r="B41" s="508"/>
      <c r="C41" s="508"/>
      <c r="E41" s="509"/>
      <c r="H41" s="509"/>
    </row>
    <row r="42" spans="2:8">
      <c r="B42" s="508"/>
      <c r="C42" s="508"/>
      <c r="E42" s="509"/>
      <c r="H42" s="509"/>
    </row>
    <row r="43" spans="2:8">
      <c r="B43" s="508"/>
      <c r="C43" s="508"/>
      <c r="E43" s="509"/>
      <c r="H43" s="509"/>
    </row>
    <row r="44" spans="2:8">
      <c r="B44" s="508"/>
      <c r="C44" s="508"/>
      <c r="E44" s="509"/>
      <c r="H44" s="509"/>
    </row>
    <row r="45" spans="2:8">
      <c r="B45" s="508"/>
      <c r="C45" s="508"/>
      <c r="E45" s="509"/>
      <c r="H45" s="509"/>
    </row>
    <row r="46" spans="2:8">
      <c r="B46" s="508"/>
      <c r="C46" s="508"/>
      <c r="E46" s="509"/>
      <c r="H46" s="509"/>
    </row>
    <row r="47" spans="2:8">
      <c r="C47" s="508"/>
    </row>
    <row r="48" spans="2:8">
      <c r="C48" s="508"/>
    </row>
    <row r="49" spans="3:3">
      <c r="C49" s="14"/>
    </row>
    <row r="50" spans="3:3">
      <c r="C50" s="14"/>
    </row>
    <row r="51" spans="3:3">
      <c r="C51" s="14"/>
    </row>
  </sheetData>
  <mergeCells count="12">
    <mergeCell ref="B3:D4"/>
    <mergeCell ref="B5:B7"/>
    <mergeCell ref="C5:D5"/>
    <mergeCell ref="A3:A7"/>
    <mergeCell ref="C6:C7"/>
    <mergeCell ref="D6:D7"/>
    <mergeCell ref="F6:F7"/>
    <mergeCell ref="G6:G7"/>
    <mergeCell ref="E5:E7"/>
    <mergeCell ref="H5:H7"/>
    <mergeCell ref="I6:I7"/>
    <mergeCell ref="J6:J7"/>
  </mergeCells>
  <phoneticPr fontId="0" type="noConversion"/>
  <printOptions horizontalCentered="1"/>
  <pageMargins left="0" right="0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18</vt:i4>
      </vt:variant>
      <vt:variant>
        <vt:lpstr>Pomenované rozsahy</vt:lpstr>
      </vt:variant>
      <vt:variant>
        <vt:i4>19</vt:i4>
      </vt:variant>
    </vt:vector>
  </HeadingPairs>
  <TitlesOfParts>
    <vt:vector size="37" baseType="lpstr">
      <vt:lpstr>ZOZNAM TABULIEK</vt:lpstr>
      <vt:lpstr>str. 4</vt:lpstr>
      <vt:lpstr>str. 5-8</vt:lpstr>
      <vt:lpstr>str. 9-17</vt:lpstr>
      <vt:lpstr>str. 18</vt:lpstr>
      <vt:lpstr>str. 19</vt:lpstr>
      <vt:lpstr>str. 20-21</vt:lpstr>
      <vt:lpstr>str. 22</vt:lpstr>
      <vt:lpstr>str. 23</vt:lpstr>
      <vt:lpstr>str. 24</vt:lpstr>
      <vt:lpstr>str.25-26</vt:lpstr>
      <vt:lpstr>str.27-28</vt:lpstr>
      <vt:lpstr>str. 29-30</vt:lpstr>
      <vt:lpstr>str. 31-32</vt:lpstr>
      <vt:lpstr>str. 33-34</vt:lpstr>
      <vt:lpstr>str.35-36</vt:lpstr>
      <vt:lpstr>str.37-38</vt:lpstr>
      <vt:lpstr>str.39-68</vt:lpstr>
      <vt:lpstr>_COUNTRY</vt:lpstr>
      <vt:lpstr>CO</vt:lpstr>
      <vt:lpstr>'str. 18'!Oblasť_tlače</vt:lpstr>
      <vt:lpstr>'str. 19'!Oblasť_tlače</vt:lpstr>
      <vt:lpstr>'str. 20-21'!Oblasť_tlače</vt:lpstr>
      <vt:lpstr>'str. 22'!Oblasť_tlače</vt:lpstr>
      <vt:lpstr>'str. 23'!Oblasť_tlače</vt:lpstr>
      <vt:lpstr>'str. 24'!Oblasť_tlače</vt:lpstr>
      <vt:lpstr>'str. 29-30'!Oblasť_tlače</vt:lpstr>
      <vt:lpstr>'str. 31-32'!Oblasť_tlače</vt:lpstr>
      <vt:lpstr>'str. 33-34'!Oblasť_tlače</vt:lpstr>
      <vt:lpstr>'str. 4'!Oblasť_tlače</vt:lpstr>
      <vt:lpstr>'str. 5-8'!Oblasť_tlače</vt:lpstr>
      <vt:lpstr>'str. 9-17'!Oblasť_tlače</vt:lpstr>
      <vt:lpstr>'str.25-26'!Oblasť_tlače</vt:lpstr>
      <vt:lpstr>'str.27-28'!Oblasť_tlače</vt:lpstr>
      <vt:lpstr>'str.35-36'!Oblasť_tlače</vt:lpstr>
      <vt:lpstr>'str.37-38'!Oblasť_tlače</vt:lpstr>
      <vt:lpstr>'str.39-68'!Oblasť_tlače</vt:lpstr>
    </vt:vector>
  </TitlesOfParts>
  <Company>ŠÚ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 PC</dc:creator>
  <cp:lastModifiedBy>Rozsár Július</cp:lastModifiedBy>
  <cp:lastPrinted>2020-12-09T11:46:23Z</cp:lastPrinted>
  <dcterms:created xsi:type="dcterms:W3CDTF">1999-08-18T07:29:30Z</dcterms:created>
  <dcterms:modified xsi:type="dcterms:W3CDTF">2020-12-09T12:23:39Z</dcterms:modified>
</cp:coreProperties>
</file>