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varho2\Publikácia ŽP\Publikácia ŽP 2015-2019\publikacia\online\"/>
    </mc:Choice>
  </mc:AlternateContent>
  <bookViews>
    <workbookView xWindow="0" yWindow="0" windowWidth="19200" windowHeight="10995"/>
  </bookViews>
  <sheets>
    <sheet name="Zoznam tabuliek" sheetId="77" r:id="rId1"/>
    <sheet name="T1" sheetId="1" r:id="rId2"/>
    <sheet name="T2, T3, T4" sheetId="2" r:id="rId3"/>
    <sheet name="T5, T6" sheetId="3" r:id="rId4"/>
    <sheet name="T7, T8" sheetId="4" r:id="rId5"/>
    <sheet name="T9, T10" sheetId="5" r:id="rId6"/>
    <sheet name="T11.1" sheetId="6" r:id="rId7"/>
    <sheet name="T11.2" sheetId="7" r:id="rId8"/>
    <sheet name="T11.3" sheetId="8" r:id="rId9"/>
    <sheet name="T11.4" sheetId="9" r:id="rId10"/>
    <sheet name="T11.5" sheetId="10" r:id="rId11"/>
    <sheet name="T11.6" sheetId="11" r:id="rId12"/>
    <sheet name="T11.7" sheetId="12" r:id="rId13"/>
    <sheet name="T12.1" sheetId="13" r:id="rId14"/>
    <sheet name="T12.2" sheetId="14" r:id="rId15"/>
    <sheet name="T12.3" sheetId="15" r:id="rId16"/>
    <sheet name="T12.4" sheetId="16" r:id="rId17"/>
    <sheet name="T12.5" sheetId="17" r:id="rId18"/>
    <sheet name="T13" sheetId="18" r:id="rId19"/>
    <sheet name="T14" sheetId="19" r:id="rId20"/>
    <sheet name="T15" sheetId="20" r:id="rId21"/>
    <sheet name="T16" sheetId="21" r:id="rId22"/>
    <sheet name="T17" sheetId="22" r:id="rId23"/>
    <sheet name="T18" sheetId="23" r:id="rId24"/>
    <sheet name="T19" sheetId="24" r:id="rId25"/>
    <sheet name="T20" sheetId="25" r:id="rId26"/>
    <sheet name="T21, T22" sheetId="26" r:id="rId27"/>
    <sheet name="T23" sheetId="27" r:id="rId28"/>
    <sheet name="T24" sheetId="28" r:id="rId29"/>
    <sheet name="T25" sheetId="29" r:id="rId30"/>
    <sheet name="T26" sheetId="30" r:id="rId31"/>
    <sheet name="T27" sheetId="31" r:id="rId32"/>
    <sheet name="T28" sheetId="32" r:id="rId33"/>
    <sheet name="T29.1" sheetId="33" r:id="rId34"/>
    <sheet name="T29.2" sheetId="34" r:id="rId35"/>
    <sheet name="T29.3" sheetId="35" r:id="rId36"/>
    <sheet name="T29.4" sheetId="36" r:id="rId37"/>
    <sheet name="T29.5" sheetId="37" r:id="rId38"/>
    <sheet name="T29.6" sheetId="38" r:id="rId39"/>
    <sheet name="T29.7" sheetId="39" r:id="rId40"/>
    <sheet name="T29.8" sheetId="40" r:id="rId41"/>
    <sheet name="T29.9" sheetId="41" r:id="rId42"/>
    <sheet name="T29.10" sheetId="42" r:id="rId43"/>
    <sheet name="T29.11" sheetId="43" r:id="rId44"/>
    <sheet name="T29.12" sheetId="44" r:id="rId45"/>
    <sheet name="T29.13" sheetId="45" r:id="rId46"/>
    <sheet name="T29.14" sheetId="46" r:id="rId47"/>
    <sheet name="T29.15" sheetId="47" r:id="rId48"/>
    <sheet name="T29.16" sheetId="48" r:id="rId49"/>
    <sheet name="T29.17" sheetId="49" r:id="rId50"/>
    <sheet name="T29.18" sheetId="50" r:id="rId51"/>
    <sheet name="T29.19" sheetId="51" r:id="rId52"/>
    <sheet name="T29.20" sheetId="52" r:id="rId53"/>
    <sheet name="T29.21" sheetId="53" r:id="rId54"/>
    <sheet name="T29.22" sheetId="54" r:id="rId55"/>
    <sheet name="T29.23" sheetId="55" r:id="rId56"/>
    <sheet name="T29.24" sheetId="56" r:id="rId57"/>
    <sheet name="T30, T31" sheetId="57" r:id="rId58"/>
    <sheet name="T32, T33" sheetId="58" r:id="rId59"/>
    <sheet name="T34" sheetId="59" r:id="rId60"/>
    <sheet name="T35" sheetId="60" r:id="rId61"/>
    <sheet name="T36" sheetId="61" r:id="rId62"/>
    <sheet name="T37" sheetId="62" r:id="rId63"/>
    <sheet name="T38" sheetId="63" r:id="rId64"/>
    <sheet name="T39, T40" sheetId="64" r:id="rId65"/>
    <sheet name="T41" sheetId="65" r:id="rId66"/>
    <sheet name="T42" sheetId="66" r:id="rId67"/>
    <sheet name="T43" sheetId="67" r:id="rId68"/>
    <sheet name="T44" sheetId="68" r:id="rId69"/>
    <sheet name="T45" sheetId="69" r:id="rId70"/>
    <sheet name="T46" sheetId="70" r:id="rId71"/>
    <sheet name="T47" sheetId="71" r:id="rId72"/>
    <sheet name="T48" sheetId="72" r:id="rId73"/>
    <sheet name="T49.1" sheetId="73" r:id="rId74"/>
    <sheet name="T49.2" sheetId="74" r:id="rId75"/>
    <sheet name="T49.3" sheetId="75" r:id="rId76"/>
    <sheet name="T49.4" sheetId="76" r:id="rId77"/>
  </sheets>
  <externalReferences>
    <externalReference r:id="rId78"/>
  </externalReferences>
  <definedNames>
    <definedName name="_xlnm.Print_Area" localSheetId="1">'T1'!$A$1:$F$59</definedName>
    <definedName name="_xlnm.Print_Area" localSheetId="6">'T11.1'!$A$1:$J$49</definedName>
    <definedName name="_xlnm.Print_Area" localSheetId="7">'T11.2'!$A$1:$J$49</definedName>
    <definedName name="_xlnm.Print_Area" localSheetId="8">'T11.3'!$A$1:$J$49</definedName>
    <definedName name="_xlnm.Print_Area" localSheetId="9">'T11.4'!$A$1:$J$49</definedName>
    <definedName name="_xlnm.Print_Area" localSheetId="10">'T11.5'!$A$1:$J$49</definedName>
    <definedName name="_xlnm.Print_Area" localSheetId="11">'T11.6'!$A$1:$J$49</definedName>
    <definedName name="_xlnm.Print_Area" localSheetId="12">'T11.7'!$A$1:$J$49</definedName>
    <definedName name="_xlnm.Print_Area" localSheetId="13">'T12.1'!$A$1:$J$49</definedName>
    <definedName name="_xlnm.Print_Area" localSheetId="14">'T12.2'!$A$1:$J$49</definedName>
    <definedName name="_xlnm.Print_Area" localSheetId="15">'T12.3'!$A$1:$J$49</definedName>
    <definedName name="_xlnm.Print_Area" localSheetId="16">'T12.4'!$A$1:$J$49</definedName>
    <definedName name="_xlnm.Print_Area" localSheetId="17">'T12.5'!$A$1:$J$47</definedName>
    <definedName name="_xlnm.Print_Area" localSheetId="18">'T13'!$A$1:$G$251</definedName>
    <definedName name="_xlnm.Print_Area" localSheetId="20">'T15'!$A$1:$I$56</definedName>
    <definedName name="_xlnm.Print_Area" localSheetId="27">'T23'!$A$1:$K$60</definedName>
    <definedName name="_xlnm.Print_Area" localSheetId="28">'T24'!$A$1:$K$57</definedName>
    <definedName name="_xlnm.Print_Area" localSheetId="29">'T25'!$B$1:$L$59</definedName>
    <definedName name="_xlnm.Print_Area" localSheetId="32">'T28'!$A$1:$J$142</definedName>
    <definedName name="_xlnm.Print_Area" localSheetId="63">'T38'!$A$1:$M$31</definedName>
    <definedName name="_xlnm.Print_Area" localSheetId="64">'T39, T40'!$A$1:$J$71</definedName>
    <definedName name="_xlnm.Print_Area" localSheetId="65">'T41'!$A$1:$J$35</definedName>
    <definedName name="_xlnm.Print_Area" localSheetId="66">'T42'!$A$1:$L$34</definedName>
    <definedName name="_xlnm.Print_Area" localSheetId="67">'T43'!$A$1:$L$34</definedName>
    <definedName name="_xlnm.Print_Area" localSheetId="68">'T44'!$A$1:$L$34</definedName>
    <definedName name="_xlnm.Print_Area" localSheetId="69">'T45'!$A$1:$L$34</definedName>
    <definedName name="_xlnm.Print_Area" localSheetId="73">'T49.1'!$A$1:$G$59</definedName>
    <definedName name="_xlnm.Print_Area" localSheetId="74">'T49.2'!$A$1:$G$61</definedName>
    <definedName name="_xlnm.Print_Area" localSheetId="75">'T49.3'!$A$1:$G$66</definedName>
    <definedName name="_xlnm.Print_Area" localSheetId="76">'T49.4'!$A$1:$G$35</definedName>
    <definedName name="_xlnm.Print_Area" localSheetId="4">'T7, T8'!$A$1:$I$58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69" l="1"/>
  <c r="H15" i="69"/>
  <c r="G15" i="69"/>
  <c r="F15" i="69"/>
  <c r="E15" i="69"/>
  <c r="D15" i="69"/>
  <c r="J4" i="69"/>
  <c r="I15" i="68"/>
  <c r="H15" i="68"/>
  <c r="G15" i="68"/>
  <c r="F15" i="68"/>
  <c r="E15" i="68"/>
  <c r="D15" i="68"/>
  <c r="I15" i="67"/>
  <c r="H15" i="67"/>
  <c r="G15" i="67"/>
  <c r="F15" i="67"/>
  <c r="E15" i="67"/>
  <c r="D15" i="67"/>
  <c r="I15" i="66"/>
  <c r="H15" i="66"/>
  <c r="G15" i="66"/>
  <c r="F15" i="66"/>
  <c r="E15" i="66"/>
  <c r="D15" i="66"/>
  <c r="J4" i="66"/>
  <c r="G14" i="64"/>
  <c r="E57" i="62"/>
  <c r="K53" i="61" l="1"/>
  <c r="J53" i="61"/>
  <c r="K52" i="61"/>
  <c r="J52" i="61"/>
  <c r="K45" i="60"/>
  <c r="K46" i="60" s="1"/>
  <c r="K47" i="60" s="1"/>
  <c r="J45" i="60"/>
  <c r="J46" i="60" s="1"/>
  <c r="J47" i="60" s="1"/>
  <c r="J92" i="59"/>
  <c r="J93" i="59" s="1"/>
  <c r="D47" i="57"/>
  <c r="D46" i="57"/>
  <c r="D45" i="57"/>
  <c r="D44" i="57"/>
  <c r="D43" i="57"/>
  <c r="D42" i="57"/>
  <c r="D41" i="57"/>
  <c r="D40" i="57"/>
  <c r="D39" i="57"/>
  <c r="D38" i="57"/>
  <c r="D37" i="57"/>
  <c r="D36" i="57"/>
  <c r="D33" i="57"/>
  <c r="D32" i="57"/>
  <c r="D30" i="57"/>
  <c r="D27" i="57"/>
  <c r="D24" i="57"/>
  <c r="D23" i="57"/>
  <c r="D20" i="57"/>
  <c r="D17" i="57"/>
  <c r="D16" i="57"/>
  <c r="D13" i="57"/>
  <c r="K17" i="20" l="1"/>
</calcChain>
</file>

<file path=xl/sharedStrings.xml><?xml version="1.0" encoding="utf-8"?>
<sst xmlns="http://schemas.openxmlformats.org/spreadsheetml/2006/main" count="6323" uniqueCount="2118">
  <si>
    <t>T1: Rozloha a hranice Slovenskej republiky v roku 2019</t>
  </si>
  <si>
    <t>T1: Area and borders of the Slovak Republic in 2019</t>
  </si>
  <si>
    <t xml:space="preserve">V absolútnych </t>
  </si>
  <si>
    <t>Ukazovateľ</t>
  </si>
  <si>
    <t>číslach</t>
  </si>
  <si>
    <t>V percentách</t>
  </si>
  <si>
    <t>Indicator</t>
  </si>
  <si>
    <t>In absolute</t>
  </si>
  <si>
    <t>In percent</t>
  </si>
  <si>
    <t>numbers</t>
  </si>
  <si>
    <r>
      <t>Rozloha k 31. 12.</t>
    </r>
    <r>
      <rPr>
        <sz val="1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(km</t>
    </r>
    <r>
      <rPr>
        <i/>
        <vertAlign val="superscript"/>
        <sz val="10"/>
        <rFont val="Arial CE"/>
        <family val="2"/>
        <charset val="238"/>
      </rPr>
      <t>2</t>
    </r>
    <r>
      <rPr>
        <i/>
        <sz val="10"/>
        <rFont val="Arial CE"/>
        <family val="2"/>
        <charset val="238"/>
      </rPr>
      <t>)</t>
    </r>
  </si>
  <si>
    <r>
      <t>Area as of December 31</t>
    </r>
    <r>
      <rPr>
        <sz val="1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(km</t>
    </r>
    <r>
      <rPr>
        <i/>
        <vertAlign val="superscript"/>
        <sz val="10"/>
        <rFont val="Arial CE"/>
        <family val="2"/>
        <charset val="238"/>
      </rPr>
      <t>2</t>
    </r>
    <r>
      <rPr>
        <i/>
        <sz val="10"/>
        <rFont val="Arial CE"/>
        <family val="2"/>
        <charset val="238"/>
      </rPr>
      <t>)</t>
    </r>
  </si>
  <si>
    <t>Počet obyvateľov k 31.12.</t>
  </si>
  <si>
    <t>Population as of December 31</t>
  </si>
  <si>
    <r>
      <t>Hustota obyvateľstva na</t>
    </r>
    <r>
      <rPr>
        <b/>
        <sz val="10"/>
        <rFont val="Arial CE"/>
        <charset val="238"/>
      </rPr>
      <t xml:space="preserve"> 1 km</t>
    </r>
    <r>
      <rPr>
        <b/>
        <vertAlign val="superscript"/>
        <sz val="10"/>
        <rFont val="Arial CE"/>
        <charset val="238"/>
      </rPr>
      <t>2</t>
    </r>
  </si>
  <si>
    <r>
      <rPr>
        <b/>
        <sz val="10"/>
        <rFont val="Arial CE"/>
        <charset val="238"/>
      </rPr>
      <t xml:space="preserve">Population density per </t>
    </r>
    <r>
      <rPr>
        <b/>
        <i/>
        <sz val="10"/>
        <rFont val="Arial CE"/>
        <charset val="238"/>
      </rPr>
      <t>km</t>
    </r>
    <r>
      <rPr>
        <b/>
        <i/>
        <vertAlign val="superscript"/>
        <sz val="10"/>
        <rFont val="Arial CE"/>
        <charset val="238"/>
      </rPr>
      <t>2</t>
    </r>
  </si>
  <si>
    <r>
      <t>Dlžka hranice spolu</t>
    </r>
    <r>
      <rPr>
        <sz val="1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(km)</t>
    </r>
  </si>
  <si>
    <r>
      <t>Lenght of the border - total</t>
    </r>
    <r>
      <rPr>
        <sz val="10"/>
        <rFont val="Arial CE"/>
        <family val="2"/>
        <charset val="238"/>
      </rPr>
      <t xml:space="preserve"> (</t>
    </r>
    <r>
      <rPr>
        <i/>
        <sz val="10"/>
        <rFont val="Arial CE"/>
        <family val="2"/>
        <charset val="238"/>
      </rPr>
      <t>km)</t>
    </r>
  </si>
  <si>
    <r>
      <t>Dlžka hranice s</t>
    </r>
    <r>
      <rPr>
        <sz val="1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(v km)</t>
    </r>
  </si>
  <si>
    <r>
      <t>Lenght of the border on</t>
    </r>
    <r>
      <rPr>
        <sz val="1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(km)</t>
    </r>
  </si>
  <si>
    <t xml:space="preserve">  Českou republikou </t>
  </si>
  <si>
    <t xml:space="preserve">Czech Republic </t>
  </si>
  <si>
    <t xml:space="preserve">  Maďarskom</t>
  </si>
  <si>
    <t>Hungary</t>
  </si>
  <si>
    <t xml:space="preserve">  Poľskom</t>
  </si>
  <si>
    <t>Poland</t>
  </si>
  <si>
    <t xml:space="preserve">  Rakúskom</t>
  </si>
  <si>
    <t>Austria</t>
  </si>
  <si>
    <t xml:space="preserve">  Ukrajinou</t>
  </si>
  <si>
    <t>Ukraine</t>
  </si>
  <si>
    <t xml:space="preserve">Najnižšie položené miesto    </t>
  </si>
  <si>
    <t>Altitude of the lowest place</t>
  </si>
  <si>
    <t xml:space="preserve">  vyústenie rieky Bodrog</t>
  </si>
  <si>
    <t>place where the river Bodrog</t>
  </si>
  <si>
    <t xml:space="preserve">  zo Slovenskej republiky</t>
  </si>
  <si>
    <t>is leaving the Slovak Republic</t>
  </si>
  <si>
    <t xml:space="preserve">    (m n.m.)</t>
  </si>
  <si>
    <t>(metres above sea level)</t>
  </si>
  <si>
    <t xml:space="preserve">Najvyššie položené miesto - </t>
  </si>
  <si>
    <t xml:space="preserve">Altitude of the highest place -    </t>
  </si>
  <si>
    <r>
      <t xml:space="preserve">  Gerlachovský štít </t>
    </r>
    <r>
      <rPr>
        <i/>
        <sz val="10"/>
        <rFont val="Arial CE"/>
        <charset val="238"/>
      </rPr>
      <t xml:space="preserve"> (m n.m.)</t>
    </r>
  </si>
  <si>
    <t xml:space="preserve">Gerlachovský štít </t>
  </si>
  <si>
    <t xml:space="preserve"> </t>
  </si>
  <si>
    <t>T2: Poloha územia Slovenskej republiky</t>
  </si>
  <si>
    <t>T2: Location of the Slovak Republic’s territory</t>
  </si>
  <si>
    <t>Poloha, Location</t>
  </si>
  <si>
    <r>
      <t>Medzná súradnica                 (v ETRS89)</t>
    </r>
    <r>
      <rPr>
        <b/>
        <vertAlign val="superscript"/>
        <sz val="10"/>
        <rFont val="Arial CE"/>
        <charset val="238"/>
      </rPr>
      <t>*)</t>
    </r>
  </si>
  <si>
    <r>
      <t>Limiting coordinates                       (in ETRS89)</t>
    </r>
    <r>
      <rPr>
        <b/>
        <vertAlign val="superscript"/>
        <sz val="10"/>
        <rFont val="Arial CE"/>
        <charset val="238"/>
      </rPr>
      <t>*)</t>
    </r>
  </si>
  <si>
    <t>Okres</t>
  </si>
  <si>
    <t>Obec</t>
  </si>
  <si>
    <t>District</t>
  </si>
  <si>
    <t>Municipality</t>
  </si>
  <si>
    <t>Južná 47°43'52'' s.š.</t>
  </si>
  <si>
    <t>Komárno</t>
  </si>
  <si>
    <t>Patince</t>
  </si>
  <si>
    <t>Southern 47°43'52'' N</t>
  </si>
  <si>
    <t>Severná 49°36'50'' s.š.</t>
  </si>
  <si>
    <t>Námestovo</t>
  </si>
  <si>
    <t>Oravská Polhora</t>
  </si>
  <si>
    <t>Northern 49°36'50'' N</t>
  </si>
  <si>
    <t>Západná 16°50'00'' v.d.</t>
  </si>
  <si>
    <t>Malacky</t>
  </si>
  <si>
    <t>Záhorská Ves</t>
  </si>
  <si>
    <t>Western 16°50'00'' E</t>
  </si>
  <si>
    <t>Východná 22°33'57'' v.d.</t>
  </si>
  <si>
    <t>Snina</t>
  </si>
  <si>
    <t>Nová Sedlica</t>
  </si>
  <si>
    <t>Eastern 22°33'57'' E</t>
  </si>
  <si>
    <r>
      <rPr>
        <vertAlign val="superscript"/>
        <sz val="8"/>
        <rFont val="Arial CE"/>
        <charset val="238"/>
      </rPr>
      <t>*)</t>
    </r>
    <r>
      <rPr>
        <sz val="8"/>
        <rFont val="Arial CE"/>
        <family val="2"/>
        <charset val="238"/>
      </rPr>
      <t xml:space="preserve"> ETRS89 - Európsky terestriálny referenčný systém 1989</t>
    </r>
  </si>
  <si>
    <t xml:space="preserve">             *) ETRS89 - European Terrestrial Reference System 1989</t>
  </si>
  <si>
    <t>T3: Maximálne dĺžky na ploche Slovenskej republiky</t>
  </si>
  <si>
    <t>T3: Maximum distances on the area of the Slovak Republic</t>
  </si>
  <si>
    <t xml:space="preserve">  Indicator</t>
  </si>
  <si>
    <r>
      <rPr>
        <b/>
        <sz val="10"/>
        <rFont val="Arial CE"/>
        <charset val="238"/>
      </rPr>
      <t>Vzdušná vzdialenosť</t>
    </r>
    <r>
      <rPr>
        <sz val="10"/>
        <rFont val="Arial CE"/>
        <family val="2"/>
        <charset val="238"/>
      </rPr>
      <t xml:space="preserve"> </t>
    </r>
    <r>
      <rPr>
        <i/>
        <sz val="10"/>
        <rFont val="Arial CE"/>
        <charset val="238"/>
      </rPr>
      <t>(km)</t>
    </r>
  </si>
  <si>
    <r>
      <t xml:space="preserve">Beeline distance </t>
    </r>
    <r>
      <rPr>
        <i/>
        <sz val="10"/>
        <rFont val="Arial"/>
        <family val="2"/>
        <charset val="238"/>
      </rPr>
      <t>(km)</t>
    </r>
  </si>
  <si>
    <t xml:space="preserve">Spojnica najsevernejšieho </t>
  </si>
  <si>
    <t xml:space="preserve">  Connecting line of the northernmost</t>
  </si>
  <si>
    <t xml:space="preserve">  a najjužnejšieho bodu </t>
  </si>
  <si>
    <t xml:space="preserve">    and southernmost points</t>
  </si>
  <si>
    <t xml:space="preserve">Spojnica najzápadnejšieho </t>
  </si>
  <si>
    <t xml:space="preserve">  Connecting line of the westernmost</t>
  </si>
  <si>
    <t xml:space="preserve">  a najvýchodnejšieho bodu </t>
  </si>
  <si>
    <t xml:space="preserve">    and easternmost points</t>
  </si>
  <si>
    <t xml:space="preserve">Maximálna dĺžka </t>
  </si>
  <si>
    <t xml:space="preserve">  Maximum distance in the direction</t>
  </si>
  <si>
    <t xml:space="preserve">  v smere poludníka</t>
  </si>
  <si>
    <t xml:space="preserve">    of the meridian</t>
  </si>
  <si>
    <t xml:space="preserve">  </t>
  </si>
  <si>
    <t>Maximálne dĺžka</t>
  </si>
  <si>
    <t xml:space="preserve">  v smere rovnobežky</t>
  </si>
  <si>
    <t xml:space="preserve">   of the parallel</t>
  </si>
  <si>
    <t>T4: Hlavné rieky na území SR, ich povodia a dĺžky hraničných tokov</t>
  </si>
  <si>
    <t>T4: Main rivers in the Slovak Republic, their basins and lenght of bordering water courses</t>
  </si>
  <si>
    <r>
      <t>Dĺžka toku</t>
    </r>
    <r>
      <rPr>
        <sz val="10"/>
        <rFont val="Arial CE"/>
        <charset val="238"/>
      </rPr>
      <t xml:space="preserve"> </t>
    </r>
    <r>
      <rPr>
        <i/>
        <sz val="10"/>
        <rFont val="Arial CE"/>
        <charset val="238"/>
      </rPr>
      <t>(km)</t>
    </r>
  </si>
  <si>
    <t xml:space="preserve">Plocha </t>
  </si>
  <si>
    <t xml:space="preserve">Dĺžka hraničného </t>
  </si>
  <si>
    <r>
      <t xml:space="preserve"> povodia</t>
    </r>
    <r>
      <rPr>
        <b/>
        <i/>
        <sz val="10"/>
        <rFont val="Arial CE"/>
        <charset val="238"/>
      </rPr>
      <t xml:space="preserve"> </t>
    </r>
    <r>
      <rPr>
        <i/>
        <sz val="10"/>
        <rFont val="Arial CE"/>
        <charset val="238"/>
      </rPr>
      <t>(km</t>
    </r>
    <r>
      <rPr>
        <i/>
        <vertAlign val="superscript"/>
        <sz val="10"/>
        <rFont val="Arial CE"/>
        <charset val="238"/>
      </rPr>
      <t>2</t>
    </r>
    <r>
      <rPr>
        <i/>
        <sz val="10"/>
        <rFont val="Arial CE"/>
        <charset val="238"/>
      </rPr>
      <t>)</t>
    </r>
  </si>
  <si>
    <r>
      <t xml:space="preserve"> toku </t>
    </r>
    <r>
      <rPr>
        <i/>
        <sz val="10"/>
        <rFont val="Arial CE"/>
        <charset val="238"/>
      </rPr>
      <t>(km</t>
    </r>
    <r>
      <rPr>
        <i/>
        <sz val="10"/>
        <rFont val="Arial CE"/>
        <charset val="238"/>
      </rPr>
      <t>)</t>
    </r>
  </si>
  <si>
    <t>Rieka</t>
  </si>
  <si>
    <t>Lenght of stream</t>
  </si>
  <si>
    <t>River-basin area</t>
  </si>
  <si>
    <t>Lenght of bordering</t>
  </si>
  <si>
    <t xml:space="preserve">  River</t>
  </si>
  <si>
    <t>(km)</t>
  </si>
  <si>
    <r>
      <t>(km</t>
    </r>
    <r>
      <rPr>
        <i/>
        <vertAlign val="superscript"/>
        <sz val="10"/>
        <rFont val="Arial CE"/>
        <charset val="238"/>
      </rPr>
      <t>2</t>
    </r>
    <r>
      <rPr>
        <i/>
        <sz val="10"/>
        <rFont val="Arial CE"/>
        <charset val="238"/>
      </rPr>
      <t>)</t>
    </r>
  </si>
  <si>
    <r>
      <t>watercourse</t>
    </r>
    <r>
      <rPr>
        <i/>
        <sz val="10"/>
        <rFont val="Arial CE"/>
        <charset val="238"/>
      </rPr>
      <t xml:space="preserve"> (km</t>
    </r>
    <r>
      <rPr>
        <i/>
        <sz val="10"/>
        <rFont val="Arial CE"/>
        <charset val="238"/>
      </rPr>
      <t>)</t>
    </r>
  </si>
  <si>
    <t>Poprad</t>
  </si>
  <si>
    <t xml:space="preserve"> Poprad</t>
  </si>
  <si>
    <r>
      <t>Dunajec</t>
    </r>
    <r>
      <rPr>
        <b/>
        <vertAlign val="superscript"/>
        <sz val="10"/>
        <rFont val="Arial CE"/>
        <charset val="238"/>
      </rPr>
      <t>1)</t>
    </r>
  </si>
  <si>
    <r>
      <t xml:space="preserve"> Dunajec</t>
    </r>
    <r>
      <rPr>
        <b/>
        <vertAlign val="superscript"/>
        <sz val="10"/>
        <rFont val="Arial CE"/>
        <charset val="238"/>
      </rPr>
      <t>1)</t>
    </r>
  </si>
  <si>
    <r>
      <t>Morava</t>
    </r>
    <r>
      <rPr>
        <b/>
        <vertAlign val="superscript"/>
        <sz val="10"/>
        <rFont val="Arial CE"/>
        <charset val="238"/>
      </rPr>
      <t>1)</t>
    </r>
  </si>
  <si>
    <r>
      <t xml:space="preserve"> Morava</t>
    </r>
    <r>
      <rPr>
        <b/>
        <vertAlign val="superscript"/>
        <sz val="10"/>
        <rFont val="Arial CE"/>
        <charset val="238"/>
      </rPr>
      <t>1)</t>
    </r>
  </si>
  <si>
    <r>
      <t>Dunaj</t>
    </r>
    <r>
      <rPr>
        <b/>
        <vertAlign val="superscript"/>
        <sz val="10"/>
        <rFont val="Arial CE"/>
        <charset val="238"/>
      </rPr>
      <t>1)</t>
    </r>
  </si>
  <si>
    <r>
      <t xml:space="preserve"> Dunaj</t>
    </r>
    <r>
      <rPr>
        <b/>
        <vertAlign val="superscript"/>
        <sz val="10"/>
        <rFont val="Arial CE"/>
        <charset val="238"/>
      </rPr>
      <t>1)</t>
    </r>
  </si>
  <si>
    <t>Váh</t>
  </si>
  <si>
    <t xml:space="preserve">          -</t>
  </si>
  <si>
    <t xml:space="preserve"> Váh</t>
  </si>
  <si>
    <t>Nitra</t>
  </si>
  <si>
    <t xml:space="preserve"> Nitra</t>
  </si>
  <si>
    <t>Hron</t>
  </si>
  <si>
    <t xml:space="preserve"> Hron</t>
  </si>
  <si>
    <t>Ipeľ</t>
  </si>
  <si>
    <t xml:space="preserve"> Ipeľ</t>
  </si>
  <si>
    <t>Bodrog</t>
  </si>
  <si>
    <t xml:space="preserve"> Bodrog</t>
  </si>
  <si>
    <r>
      <t>Tisa</t>
    </r>
    <r>
      <rPr>
        <b/>
        <vertAlign val="superscript"/>
        <sz val="10"/>
        <rFont val="Arial CE"/>
        <charset val="238"/>
      </rPr>
      <t>1)</t>
    </r>
  </si>
  <si>
    <r>
      <t xml:space="preserve"> Tisa</t>
    </r>
    <r>
      <rPr>
        <b/>
        <vertAlign val="superscript"/>
        <sz val="10"/>
        <rFont val="Arial CE"/>
        <charset val="238"/>
      </rPr>
      <t>1)</t>
    </r>
  </si>
  <si>
    <t>Slaná</t>
  </si>
  <si>
    <t xml:space="preserve"> Slaná</t>
  </si>
  <si>
    <r>
      <t>Hornád</t>
    </r>
    <r>
      <rPr>
        <b/>
        <vertAlign val="superscript"/>
        <sz val="10"/>
        <rFont val="Arial CE"/>
        <charset val="238"/>
      </rPr>
      <t>1)</t>
    </r>
  </si>
  <si>
    <r>
      <t xml:space="preserve"> Hornád</t>
    </r>
    <r>
      <rPr>
        <b/>
        <vertAlign val="superscript"/>
        <sz val="10"/>
        <rFont val="Arial CE"/>
        <charset val="238"/>
      </rPr>
      <t>1)</t>
    </r>
  </si>
  <si>
    <r>
      <t>Bodva</t>
    </r>
    <r>
      <rPr>
        <b/>
        <vertAlign val="superscript"/>
        <sz val="10"/>
        <rFont val="Arial CE"/>
        <charset val="238"/>
      </rPr>
      <t>1)</t>
    </r>
  </si>
  <si>
    <t xml:space="preserve">     -</t>
  </si>
  <si>
    <r>
      <t xml:space="preserve"> Bodva</t>
    </r>
    <r>
      <rPr>
        <b/>
        <vertAlign val="superscript"/>
        <sz val="10"/>
        <rFont val="Arial CE"/>
        <charset val="238"/>
      </rPr>
      <t>1)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</si>
  <si>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dĺžka toku na území SR </t>
    </r>
  </si>
  <si>
    <r>
      <t xml:space="preserve">    </t>
    </r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Lenght of stream on the territory of the Slovak Republic</t>
    </r>
  </si>
  <si>
    <t>T5: Chránené územia</t>
  </si>
  <si>
    <t>T5: Protected territories</t>
  </si>
  <si>
    <t>Národné parky</t>
  </si>
  <si>
    <t>National parks</t>
  </si>
  <si>
    <t xml:space="preserve">  počet</t>
  </si>
  <si>
    <t xml:space="preserve">Number </t>
  </si>
  <si>
    <t xml:space="preserve">  rozloha v ha </t>
  </si>
  <si>
    <t>Area in ha</t>
  </si>
  <si>
    <t>Chránené krajinné oblasti</t>
  </si>
  <si>
    <t>Protected landscape areas</t>
  </si>
  <si>
    <t>Prírodné rezervácie</t>
  </si>
  <si>
    <t>Nature reserves</t>
  </si>
  <si>
    <t>Národné prírodné rezervácie</t>
  </si>
  <si>
    <t>National nature reserves</t>
  </si>
  <si>
    <t>počet</t>
  </si>
  <si>
    <t xml:space="preserve">rozloha v ha </t>
  </si>
  <si>
    <t>Prírodné pamiatky</t>
  </si>
  <si>
    <t>Nature monuments</t>
  </si>
  <si>
    <t>Národné prírodné pamiatky</t>
  </si>
  <si>
    <t>National nature monuments</t>
  </si>
  <si>
    <t>Chránené areály</t>
  </si>
  <si>
    <t>Other protected territories</t>
  </si>
  <si>
    <t>T6: Národné parky a chránené krajinné oblasti k 31. 12. 2019</t>
  </si>
  <si>
    <t>T6: National parks and protected landscape areas as of Dec. 31, 2019</t>
  </si>
  <si>
    <t>Plocha</t>
  </si>
  <si>
    <t>% plochy</t>
  </si>
  <si>
    <t>Kategória    Názov</t>
  </si>
  <si>
    <t>(ha)</t>
  </si>
  <si>
    <t>SR</t>
  </si>
  <si>
    <r>
      <t xml:space="preserve">  </t>
    </r>
    <r>
      <rPr>
        <b/>
        <sz val="9"/>
        <rFont val="Arial CE"/>
        <charset val="238"/>
      </rPr>
      <t xml:space="preserve">  Kategória</t>
    </r>
  </si>
  <si>
    <t xml:space="preserve">Category     Name </t>
  </si>
  <si>
    <t>Area</t>
  </si>
  <si>
    <t>% of area</t>
  </si>
  <si>
    <t xml:space="preserve">   Category</t>
  </si>
  <si>
    <t xml:space="preserve">  Chránené krajinné oblasti</t>
  </si>
  <si>
    <t xml:space="preserve">  Protected landscape areas</t>
  </si>
  <si>
    <t>Tatranský národný park</t>
  </si>
  <si>
    <t xml:space="preserve">     Štiavnické vrchy</t>
  </si>
  <si>
    <t>Národný park Nízke Tatry</t>
  </si>
  <si>
    <t xml:space="preserve">     Kysuce</t>
  </si>
  <si>
    <t>Národný park Veľká Fatra</t>
  </si>
  <si>
    <t xml:space="preserve">     Malé Karpaty</t>
  </si>
  <si>
    <t>Národný park Slovenský Kras</t>
  </si>
  <si>
    <t xml:space="preserve">     Horná Orava</t>
  </si>
  <si>
    <t>Národný park Poloniny</t>
  </si>
  <si>
    <t xml:space="preserve">     Biele Karpaty</t>
  </si>
  <si>
    <t>Národný park Malá Fatra</t>
  </si>
  <si>
    <t xml:space="preserve">     Ponitrie</t>
  </si>
  <si>
    <t>Národný park Muránska planina</t>
  </si>
  <si>
    <t xml:space="preserve">     Strážovské vrchy</t>
  </si>
  <si>
    <t>Národný park Slovenský raj</t>
  </si>
  <si>
    <t xml:space="preserve">     Záhorie</t>
  </si>
  <si>
    <t>Pieninský národný park</t>
  </si>
  <si>
    <t xml:space="preserve">     Východné Karpaty </t>
  </si>
  <si>
    <t xml:space="preserve">     Latorica</t>
  </si>
  <si>
    <t xml:space="preserve">     Poľana</t>
  </si>
  <si>
    <t xml:space="preserve">     Vihorlat</t>
  </si>
  <si>
    <t xml:space="preserve">     Cerová vrchovina</t>
  </si>
  <si>
    <t xml:space="preserve">     Dunajské luhy </t>
  </si>
  <si>
    <t>T7:Výmera pôdy podľa krajov k 1. 1. 2020</t>
  </si>
  <si>
    <t>T7:Land area by regions as of Jan.1, 2020</t>
  </si>
  <si>
    <t>v ha</t>
  </si>
  <si>
    <t>Ha</t>
  </si>
  <si>
    <t>Kraj</t>
  </si>
  <si>
    <t xml:space="preserve">Poľnohosp. </t>
  </si>
  <si>
    <t>Lesné</t>
  </si>
  <si>
    <t xml:space="preserve">Vodné </t>
  </si>
  <si>
    <t xml:space="preserve">Zastavané </t>
  </si>
  <si>
    <t xml:space="preserve">Ostatné  </t>
  </si>
  <si>
    <t>Spolu</t>
  </si>
  <si>
    <t>pôda</t>
  </si>
  <si>
    <t>pozemky</t>
  </si>
  <si>
    <t>plochy</t>
  </si>
  <si>
    <t>Region</t>
  </si>
  <si>
    <t>Agricultural</t>
  </si>
  <si>
    <t>Forest</t>
  </si>
  <si>
    <t>Water</t>
  </si>
  <si>
    <t>Built-up</t>
  </si>
  <si>
    <t>Other</t>
  </si>
  <si>
    <t>Total</t>
  </si>
  <si>
    <t>land</t>
  </si>
  <si>
    <t>areas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</si>
  <si>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</si>
  <si>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</si>
  <si>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</si>
  <si>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</si>
  <si>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</si>
  <si>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</si>
  <si>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</si>
  <si>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</si>
  <si>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Slovak Republic</t>
  </si>
  <si>
    <r>
      <t>Poznámka: odchýlky v súčtových údajoch sú z dôvodu matematického zaokrúhľovania výmery v "m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" na "ha" bez vyrovnania</t>
    </r>
  </si>
  <si>
    <t>Note: summary data discrepancies are caused by mathematical rounding of area data in "square metre" to "hectare" without adjustment</t>
  </si>
  <si>
    <t>T8:Výmera pôdy na 1 obyvateľa k 1. 1. 2020</t>
  </si>
  <si>
    <t>T8:Land area per capita as of Jan. 1, 2020</t>
  </si>
  <si>
    <t>Poľnohosp.</t>
  </si>
  <si>
    <t>Lesná</t>
  </si>
  <si>
    <t>Vodné</t>
  </si>
  <si>
    <t>Zastavané</t>
  </si>
  <si>
    <t xml:space="preserve">Ostatné </t>
  </si>
  <si>
    <t xml:space="preserve"> pôda</t>
  </si>
  <si>
    <t xml:space="preserve">Water </t>
  </si>
  <si>
    <t>area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</si>
  <si>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</si>
  <si>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</si>
  <si>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</si>
  <si>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</si>
  <si>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</si>
  <si>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</si>
  <si>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</si>
  <si>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</si>
  <si>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Slovenská republika</t>
  </si>
  <si>
    <t xml:space="preserve">T9:Stav zveri </t>
  </si>
  <si>
    <t xml:space="preserve">T9:Wildlife stock </t>
  </si>
  <si>
    <t>v kusoch</t>
  </si>
  <si>
    <t>Pieces</t>
  </si>
  <si>
    <t>Kmeňové stavy zveri</t>
  </si>
  <si>
    <t xml:space="preserve">  Ground number of vermin</t>
  </si>
  <si>
    <t xml:space="preserve">  k 31. 3. uvedeného roka</t>
  </si>
  <si>
    <t xml:space="preserve">    as of March 31 of the year</t>
  </si>
  <si>
    <t xml:space="preserve">    Jelenej</t>
  </si>
  <si>
    <t xml:space="preserve">      Deers</t>
  </si>
  <si>
    <t xml:space="preserve">    Srnčej</t>
  </si>
  <si>
    <t xml:space="preserve">      Roes</t>
  </si>
  <si>
    <t xml:space="preserve">    Diviačej</t>
  </si>
  <si>
    <t xml:space="preserve">      Boars</t>
  </si>
  <si>
    <t xml:space="preserve">    Zajace</t>
  </si>
  <si>
    <t xml:space="preserve">      Hares</t>
  </si>
  <si>
    <t xml:space="preserve">    Bažanty</t>
  </si>
  <si>
    <t xml:space="preserve">      Pheasants</t>
  </si>
  <si>
    <t xml:space="preserve">    Jarabice</t>
  </si>
  <si>
    <t xml:space="preserve">      Partridges</t>
  </si>
  <si>
    <t xml:space="preserve">    Vlci</t>
  </si>
  <si>
    <t xml:space="preserve">      Wolfs</t>
  </si>
  <si>
    <t xml:space="preserve">    Medvede</t>
  </si>
  <si>
    <t xml:space="preserve">      Bears</t>
  </si>
  <si>
    <t>T10:Lov zveri</t>
  </si>
  <si>
    <t>T10:Hunt of game</t>
  </si>
  <si>
    <t>Počet ulovenej zveri</t>
  </si>
  <si>
    <t>Number of hunted game</t>
  </si>
  <si>
    <t>Jelenej</t>
  </si>
  <si>
    <t xml:space="preserve">  Deers</t>
  </si>
  <si>
    <t>Srnčej</t>
  </si>
  <si>
    <t xml:space="preserve">  Roes</t>
  </si>
  <si>
    <t>Diviačej</t>
  </si>
  <si>
    <t xml:space="preserve">  Boars</t>
  </si>
  <si>
    <t>Zajace</t>
  </si>
  <si>
    <t xml:space="preserve">  Hares</t>
  </si>
  <si>
    <t>Bažanty</t>
  </si>
  <si>
    <t xml:space="preserve">  Pheasants</t>
  </si>
  <si>
    <t>Jarabice</t>
  </si>
  <si>
    <t xml:space="preserve">  Partridges</t>
  </si>
  <si>
    <t>T11:Emisie znečisťujúcich látok podľa druhu ekonomickej činnosti - oxidy dusíka</t>
  </si>
  <si>
    <t>T11:Emissions of pollutants by economic activity – nitrogen oxides</t>
  </si>
  <si>
    <t>v tis. t/rok</t>
  </si>
  <si>
    <t>Thousand tons/year</t>
  </si>
  <si>
    <t>SK NACE Rev. 2</t>
  </si>
  <si>
    <t xml:space="preserve">CELKOVÉ PRIEMYSELNÉ EMISIE </t>
  </si>
  <si>
    <t xml:space="preserve">TOTAL INDUSTRIAL EMISSIONS </t>
  </si>
  <si>
    <t>v tom</t>
  </si>
  <si>
    <t>of which:</t>
  </si>
  <si>
    <t>A Poľnohospodárstvo, lesníctvo</t>
  </si>
  <si>
    <t>A Agriculture, forestry</t>
  </si>
  <si>
    <t>z toho:</t>
  </si>
  <si>
    <t xml:space="preserve">   01 pestovanie plodín, chov zvierat, </t>
  </si>
  <si>
    <t xml:space="preserve">   01 crop, animal production and</t>
  </si>
  <si>
    <t xml:space="preserve">        poľovníctvo</t>
  </si>
  <si>
    <t xml:space="preserve">        hunting</t>
  </si>
  <si>
    <t>B Ťažba a dobývanie</t>
  </si>
  <si>
    <t>B Mining and quarrying</t>
  </si>
  <si>
    <t xml:space="preserve">C Priemyselná výroba </t>
  </si>
  <si>
    <t>C Manufacturing</t>
  </si>
  <si>
    <t xml:space="preserve">   10–12 potravín, nápojov, tabaku</t>
  </si>
  <si>
    <t xml:space="preserve">   10-12 food products, beverages, t.</t>
  </si>
  <si>
    <t xml:space="preserve">   13-15 textilu, odevov, kože</t>
  </si>
  <si>
    <t xml:space="preserve">   13-15 textiles, w. apparel., leather</t>
  </si>
  <si>
    <t xml:space="preserve">   16-18 spracovanie dreva, papiera,</t>
  </si>
  <si>
    <t xml:space="preserve">   16-18 wood, paper, printing, </t>
  </si>
  <si>
    <t xml:space="preserve">     tlač a reprodukcia médií </t>
  </si>
  <si>
    <t xml:space="preserve">     reproduction of media</t>
  </si>
  <si>
    <t xml:space="preserve">   19 koksu a rafinovaných výrobkov</t>
  </si>
  <si>
    <t xml:space="preserve">   19 coke, refined petrol. products</t>
  </si>
  <si>
    <t xml:space="preserve">   20-21 chemikálií a farmaceut. výr.</t>
  </si>
  <si>
    <t xml:space="preserve">   20-21 chemicals, pharma. Products</t>
  </si>
  <si>
    <t xml:space="preserve">   22-23 gumy a plastových výr., </t>
  </si>
  <si>
    <t xml:space="preserve">   22-23 rubber and plastic products, </t>
  </si>
  <si>
    <t xml:space="preserve">    nekovových minerál. výrobkov</t>
  </si>
  <si>
    <t xml:space="preserve">    non-metallic mineral products</t>
  </si>
  <si>
    <t xml:space="preserve">   24-25 kovov, kovových konštrukcií</t>
  </si>
  <si>
    <t xml:space="preserve">   24-25 basic metals, metal products</t>
  </si>
  <si>
    <t xml:space="preserve">   26-28 počítačových, elektronic. </t>
  </si>
  <si>
    <t xml:space="preserve">   26-28 computer, electronic products, </t>
  </si>
  <si>
    <t xml:space="preserve">          výrobkov, strojov a zariadení</t>
  </si>
  <si>
    <t xml:space="preserve">         machinery, equipment</t>
  </si>
  <si>
    <t xml:space="preserve">   29-30 motorových a ostat. vozidiel</t>
  </si>
  <si>
    <t xml:space="preserve">   29-30 motor vehicles and others</t>
  </si>
  <si>
    <t xml:space="preserve">   31-33 nábytku, šperkov a iné</t>
  </si>
  <si>
    <t xml:space="preserve">   31-33 furniture, jewellery and other</t>
  </si>
  <si>
    <t>D Dodávka elektriny, plynu a pary</t>
  </si>
  <si>
    <t>D Electricity, gas supply</t>
  </si>
  <si>
    <t xml:space="preserve">E Dodávka vody; odpadové hospod.; </t>
  </si>
  <si>
    <t xml:space="preserve">E Water supply; sewerage, waste </t>
  </si>
  <si>
    <t xml:space="preserve">      odstraň. odpadu</t>
  </si>
  <si>
    <t xml:space="preserve">     management, remediation act.</t>
  </si>
  <si>
    <t>F Stavebníctvo</t>
  </si>
  <si>
    <t>F Construction</t>
  </si>
  <si>
    <t>H Doprava a skladovanie</t>
  </si>
  <si>
    <t>H Transportation and storage</t>
  </si>
  <si>
    <t xml:space="preserve">G,I–U Služby, Veda, Vzdelávanie, </t>
  </si>
  <si>
    <t xml:space="preserve">G,I –U Services, Science, Educat., </t>
  </si>
  <si>
    <t xml:space="preserve">     Kultúra, Umenie, Šport, Iné.</t>
  </si>
  <si>
    <t xml:space="preserve">      Culture, Art, Sport, Other</t>
  </si>
  <si>
    <t>EMISIE Z DOMÁCNOSTÍ</t>
  </si>
  <si>
    <t>HOUSEHOLDS AIR EMISSIONS</t>
  </si>
  <si>
    <t xml:space="preserve">   doprava</t>
  </si>
  <si>
    <t xml:space="preserve">   transport</t>
  </si>
  <si>
    <t xml:space="preserve">   kúrenie</t>
  </si>
  <si>
    <t xml:space="preserve">   heating</t>
  </si>
  <si>
    <t xml:space="preserve">   iné</t>
  </si>
  <si>
    <t xml:space="preserve">   others</t>
  </si>
  <si>
    <t>PREMOSŤOVACIE POLOŽKY</t>
  </si>
  <si>
    <t>BRIDGING ITEMS</t>
  </si>
  <si>
    <t xml:space="preserve">   rezidenti v zahraničí (doprava)</t>
  </si>
  <si>
    <t>-</t>
  </si>
  <si>
    <t xml:space="preserve">   residents abroad (transport)</t>
  </si>
  <si>
    <t xml:space="preserve">   nerezidenti na území SR (dopr.)</t>
  </si>
  <si>
    <t xml:space="preserve">   non-residents on territory (transp.)</t>
  </si>
  <si>
    <t>T11:Emisie znečisťujúcich látok podľa druhu ekonomickej činnosti - oxid siričitý</t>
  </si>
  <si>
    <t>T11:Emissions of pollutants by economic activity – sulphur dioxide</t>
  </si>
  <si>
    <t xml:space="preserve">1. pokračovanie </t>
  </si>
  <si>
    <r>
      <t>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</t>
    </r>
  </si>
  <si>
    <t>T11:Emisie znečisťujúcich látok podľa druhu ekonomickej činnosti - amoniak</t>
  </si>
  <si>
    <t>T11:Emissions of pollutants by economic activity – ammonia</t>
  </si>
  <si>
    <t xml:space="preserve">2. pokračovanie </t>
  </si>
  <si>
    <r>
      <t>2</t>
    </r>
    <r>
      <rPr>
        <vertAlign val="superscript"/>
        <sz val="9"/>
        <rFont val="Arial"/>
        <family val="2"/>
        <charset val="238"/>
      </rPr>
      <t>nd</t>
    </r>
    <r>
      <rPr>
        <sz val="9"/>
        <rFont val="Arial"/>
        <family val="2"/>
        <charset val="238"/>
      </rPr>
      <t xml:space="preserve"> continuation</t>
    </r>
  </si>
  <si>
    <t xml:space="preserve">T11:Emisie znečisťujúcich látok podľa druhu ekonomickej činnosti - nemetánové prchavé </t>
  </si>
  <si>
    <t>organické látky</t>
  </si>
  <si>
    <t>T11:Emissions of pollutants by economic activity – non-methane volatile organic compounds</t>
  </si>
  <si>
    <t xml:space="preserve">3. pokračovanie </t>
  </si>
  <si>
    <r>
      <t>3</t>
    </r>
    <r>
      <rPr>
        <vertAlign val="superscript"/>
        <sz val="9"/>
        <rFont val="Arial"/>
        <family val="2"/>
        <charset val="238"/>
      </rPr>
      <t>rd</t>
    </r>
    <r>
      <rPr>
        <sz val="9"/>
        <rFont val="Arial"/>
        <family val="2"/>
        <charset val="238"/>
      </rPr>
      <t xml:space="preserve"> continuation</t>
    </r>
  </si>
  <si>
    <t>T11:Emisie znečisťujúcich látok podľa druhu ekonomickej činnosti - oxid uhoľnatý</t>
  </si>
  <si>
    <t>T11:Emissions of pollutants by economic activity – carbon monoxide</t>
  </si>
  <si>
    <t xml:space="preserve">4. pokračovanie </t>
  </si>
  <si>
    <r>
      <t>4</t>
    </r>
    <r>
      <rPr>
        <vertAlign val="superscript"/>
        <sz val="9"/>
        <rFont val="Arial"/>
        <family val="2"/>
        <charset val="238"/>
      </rPr>
      <t>th</t>
    </r>
    <r>
      <rPr>
        <sz val="9"/>
        <rFont val="Arial"/>
        <family val="2"/>
        <charset val="238"/>
      </rPr>
      <t xml:space="preserve"> continuation</t>
    </r>
  </si>
  <si>
    <r>
      <t>T11:Emisie znečisťujúcich látok podľa druhu ekonomickej činnosti - prachové častice PM</t>
    </r>
    <r>
      <rPr>
        <b/>
        <vertAlign val="subscript"/>
        <sz val="12"/>
        <rFont val="Arial CE"/>
        <charset val="238"/>
      </rPr>
      <t>10</t>
    </r>
  </si>
  <si>
    <r>
      <t>T11:Emissions of pollutants by economic activity – particulate matters PM</t>
    </r>
    <r>
      <rPr>
        <vertAlign val="subscript"/>
        <sz val="11"/>
        <rFont val="Arial CE"/>
        <charset val="238"/>
      </rPr>
      <t>10</t>
    </r>
  </si>
  <si>
    <t xml:space="preserve">5. pokračovanie </t>
  </si>
  <si>
    <r>
      <t>5</t>
    </r>
    <r>
      <rPr>
        <vertAlign val="superscript"/>
        <sz val="9"/>
        <rFont val="Arial"/>
        <family val="2"/>
        <charset val="238"/>
      </rPr>
      <t>th</t>
    </r>
    <r>
      <rPr>
        <sz val="9"/>
        <rFont val="Arial"/>
        <family val="2"/>
        <charset val="238"/>
      </rPr>
      <t xml:space="preserve"> continuation</t>
    </r>
  </si>
  <si>
    <t xml:space="preserve">T11:Emisie znečisťujúcich látok podľa druhu ekonomickej činnosti - jemné prachové častice </t>
  </si>
  <si>
    <r>
      <t>PM</t>
    </r>
    <r>
      <rPr>
        <b/>
        <vertAlign val="subscript"/>
        <sz val="12"/>
        <rFont val="Arial CE"/>
        <charset val="238"/>
      </rPr>
      <t>2.5</t>
    </r>
  </si>
  <si>
    <r>
      <t>T11:Emissions of pollutants by economic activity – fine particulate matters PM</t>
    </r>
    <r>
      <rPr>
        <vertAlign val="subscript"/>
        <sz val="11"/>
        <rFont val="Arial CE"/>
        <charset val="238"/>
      </rPr>
      <t>2,5</t>
    </r>
  </si>
  <si>
    <t>dokončenie</t>
  </si>
  <si>
    <t>End of Table</t>
  </si>
  <si>
    <t>T12:Emisie skleníkových plynov podľa druhu ekonomickej činnosti -  oxid uhličitý</t>
  </si>
  <si>
    <t xml:space="preserve"> z fosílnych palív</t>
  </si>
  <si>
    <t>T12:Emissions of greenhouse gases by economic activity – carbon dioxide from fossil fuels</t>
  </si>
  <si>
    <t>T12:Emisie skleníkových plynov podľa druhu ekonomickej činnosti -  oxid uhličitý z biomasy</t>
  </si>
  <si>
    <t>používanej ako palivo</t>
  </si>
  <si>
    <t xml:space="preserve">T12:Emissions of greenhouse gases by economic activity – carbon dioxide biomass  used as a fuel </t>
  </si>
  <si>
    <t>T12:Emisie skleníkových plynov podľa druhu ekonomickej činnosti -  oxid dusný</t>
  </si>
  <si>
    <t>T12:Emissions of greenhouse gases by economic activity – nitrous oxide</t>
  </si>
  <si>
    <t>T12:Emisie skleníkových plynov podľa druhu ekonomickej činnosti - metán</t>
  </si>
  <si>
    <t>T12:Emissions of greenhouse gases by economic activity – methane</t>
  </si>
  <si>
    <t>T12:Emisie skleníkových plynov podľa druhu ekonomickej činnosti - fluórované plyny (F-plyny)</t>
  </si>
  <si>
    <t xml:space="preserve">T12:Emissions of greenhouse gases by economic activity – fluorocarbons (F-gases) </t>
  </si>
  <si>
    <t xml:space="preserve">v tis. t CO2 ekvivalent/rok </t>
  </si>
  <si>
    <t>Thousand tons CO2-equivalents/year</t>
  </si>
  <si>
    <t>z toho</t>
  </si>
  <si>
    <t>A Poľnohospodárstvo</t>
  </si>
  <si>
    <t>A Agriculture</t>
  </si>
  <si>
    <t xml:space="preserve">E Dodávka vody; odpadové </t>
  </si>
  <si>
    <t>E Water supply; sewerage, waste</t>
  </si>
  <si>
    <t xml:space="preserve">   hospod.; odstraň. odpadu </t>
  </si>
  <si>
    <t xml:space="preserve">   management, remediation act.</t>
  </si>
  <si>
    <t xml:space="preserve">G Veľkoobchod a maloobchod, </t>
  </si>
  <si>
    <t xml:space="preserve">G Whole sale and retail trade, repair </t>
  </si>
  <si>
    <t xml:space="preserve">   oprava motorových vozidiel</t>
  </si>
  <si>
    <t xml:space="preserve">   of motor vehicles</t>
  </si>
  <si>
    <t>H Doprava a skladovanie</t>
  </si>
  <si>
    <t xml:space="preserve">I Ubytovacie a stravovacie služby </t>
  </si>
  <si>
    <t>I Accommodation, food services</t>
  </si>
  <si>
    <t>J Informácie a komunikácia</t>
  </si>
  <si>
    <t>J Information and communication</t>
  </si>
  <si>
    <t>K Finančné a poisťovacie činnosti</t>
  </si>
  <si>
    <t>K Financial and insurance activities</t>
  </si>
  <si>
    <t>L Činnosti v oblasti nehnuteľností</t>
  </si>
  <si>
    <t>L Real estate activities</t>
  </si>
  <si>
    <t>M Odbor., vedecké a tech. činnosti</t>
  </si>
  <si>
    <t>M Prof., scientific and technical act.</t>
  </si>
  <si>
    <t>N Admin. a podporné služby</t>
  </si>
  <si>
    <t>N Admin. and support service act.</t>
  </si>
  <si>
    <t>O Verejná správa a obrana</t>
  </si>
  <si>
    <t>O Public admin. and defence</t>
  </si>
  <si>
    <t>P Vzdelávanie</t>
  </si>
  <si>
    <t>P Education</t>
  </si>
  <si>
    <t>Q Zdravotníctvo a sociálna pomoc</t>
  </si>
  <si>
    <t>Q Human health, soc. work activities</t>
  </si>
  <si>
    <t>R Umenie, zábava a rekreácia</t>
  </si>
  <si>
    <t>R Arts, entertainment and recreation</t>
  </si>
  <si>
    <t>S Ostatné činnosti</t>
  </si>
  <si>
    <t>S Other services</t>
  </si>
  <si>
    <t>T Činnosti domácností ako zamestnávateľov</t>
  </si>
  <si>
    <t>T Activities of households as employers</t>
  </si>
  <si>
    <t>U Činnosti extrateritoriálnych org.</t>
  </si>
  <si>
    <t>U Activities of extraterritorial bodies</t>
  </si>
  <si>
    <t xml:space="preserve">T13:Emisie základných znečisťujúcich látok z vybraných stacionárnych zdrojov </t>
  </si>
  <si>
    <t>okrem lokálnych kúrenísk v jednotlivých krajoch a okresoch v roku 2018</t>
  </si>
  <si>
    <t xml:space="preserve">T13:Emissions of major pollutants from selected stationary sources except of local heating </t>
  </si>
  <si>
    <t>in regions and districts in 2018</t>
  </si>
  <si>
    <t>Tuhé emisie</t>
  </si>
  <si>
    <t>Oxid siričitý</t>
  </si>
  <si>
    <r>
      <t>Kraj</t>
    </r>
    <r>
      <rPr>
        <sz val="10"/>
        <rFont val="Arial CE"/>
        <family val="2"/>
        <charset val="238"/>
      </rPr>
      <t xml:space="preserve"> - okres</t>
    </r>
  </si>
  <si>
    <t>Particulate matters</t>
  </si>
  <si>
    <t>Sulphur dioxide</t>
  </si>
  <si>
    <r>
      <t>Region</t>
    </r>
    <r>
      <rPr>
        <sz val="10"/>
        <rFont val="Arial CE"/>
        <family val="2"/>
        <charset val="238"/>
      </rPr>
      <t xml:space="preserve"> - District</t>
    </r>
  </si>
  <si>
    <t>t/rok</t>
  </si>
  <si>
    <r>
      <t>t/rok/km</t>
    </r>
    <r>
      <rPr>
        <i/>
        <vertAlign val="superscript"/>
        <sz val="10"/>
        <rFont val="Arial CE"/>
        <family val="2"/>
        <charset val="238"/>
      </rPr>
      <t>2</t>
    </r>
  </si>
  <si>
    <t>t/year</t>
  </si>
  <si>
    <r>
      <t>t/year/km</t>
    </r>
    <r>
      <rPr>
        <i/>
        <vertAlign val="superscript"/>
        <sz val="10"/>
        <rFont val="Arial CE"/>
        <family val="2"/>
        <charset val="238"/>
      </rPr>
      <t>2</t>
    </r>
  </si>
  <si>
    <t>Bratislava</t>
  </si>
  <si>
    <t>Pezinok</t>
  </si>
  <si>
    <t>Senec</t>
  </si>
  <si>
    <t xml:space="preserve">Dunajská Streda               </t>
  </si>
  <si>
    <t xml:space="preserve">Galanta                       </t>
  </si>
  <si>
    <t xml:space="preserve">Hlohovec                      </t>
  </si>
  <si>
    <t xml:space="preserve">Piešťany                      </t>
  </si>
  <si>
    <t xml:space="preserve">Senica                        </t>
  </si>
  <si>
    <t xml:space="preserve">Skalica                       </t>
  </si>
  <si>
    <t xml:space="preserve">Trnava                        </t>
  </si>
  <si>
    <t xml:space="preserve">Bánovce nad Bebravou          </t>
  </si>
  <si>
    <t xml:space="preserve">Ilava                         </t>
  </si>
  <si>
    <t xml:space="preserve">Myjava                        </t>
  </si>
  <si>
    <t xml:space="preserve">Nové Mesto nad Váhom          </t>
  </si>
  <si>
    <t xml:space="preserve">Partizánske                   </t>
  </si>
  <si>
    <t xml:space="preserve">Považská Bystrica             </t>
  </si>
  <si>
    <t xml:space="preserve">Prievidza                     </t>
  </si>
  <si>
    <t xml:space="preserve">Púchov                        </t>
  </si>
  <si>
    <t xml:space="preserve">Trenčín                       </t>
  </si>
  <si>
    <t xml:space="preserve">Komárno                       </t>
  </si>
  <si>
    <t xml:space="preserve">Levice                        </t>
  </si>
  <si>
    <t xml:space="preserve">Nitra                         </t>
  </si>
  <si>
    <t xml:space="preserve">Nové Zámky                    </t>
  </si>
  <si>
    <t xml:space="preserve">Šaľa                          </t>
  </si>
  <si>
    <t xml:space="preserve">Topoľčany                     </t>
  </si>
  <si>
    <t xml:space="preserve">Zlaté Moravce                 </t>
  </si>
  <si>
    <t xml:space="preserve">Bytča                         </t>
  </si>
  <si>
    <t xml:space="preserve">Čadca                         </t>
  </si>
  <si>
    <t xml:space="preserve">Dolný Kubín                   </t>
  </si>
  <si>
    <t xml:space="preserve">Kysucké Nové Mesto            </t>
  </si>
  <si>
    <t xml:space="preserve">Liptovský Mikuláš             </t>
  </si>
  <si>
    <t xml:space="preserve">Martin                        </t>
  </si>
  <si>
    <t xml:space="preserve">Námestovo                     </t>
  </si>
  <si>
    <t xml:space="preserve">Ružomberok                    </t>
  </si>
  <si>
    <t xml:space="preserve">Turčianske Teplice            </t>
  </si>
  <si>
    <t xml:space="preserve">Tvrdošín                      </t>
  </si>
  <si>
    <t xml:space="preserve">Žilina                        </t>
  </si>
  <si>
    <t>1.pokračovanie</t>
  </si>
  <si>
    <r>
      <t>1</t>
    </r>
    <r>
      <rPr>
        <vertAlign val="superscript"/>
        <sz val="10"/>
        <rFont val="Arial CE"/>
        <family val="2"/>
        <charset val="238"/>
      </rPr>
      <t>st</t>
    </r>
    <r>
      <rPr>
        <sz val="10"/>
        <rFont val="Arial CE"/>
        <family val="2"/>
        <charset val="238"/>
      </rPr>
      <t xml:space="preserve"> continuation</t>
    </r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</si>
  <si>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</si>
  <si>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</si>
  <si>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</si>
  <si>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</si>
  <si>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</si>
  <si>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</si>
  <si>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</si>
  <si>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</si>
  <si>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</si>
  <si>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</si>
  <si>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</si>
  <si>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</si>
  <si>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</si>
  <si>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 xml:space="preserve">Bardejov                      </t>
  </si>
  <si>
    <t xml:space="preserve">Humenné                       </t>
  </si>
  <si>
    <t xml:space="preserve">Kežmarok                      </t>
  </si>
  <si>
    <t xml:space="preserve">Levoča                        </t>
  </si>
  <si>
    <t xml:space="preserve">Medzilaborce                  </t>
  </si>
  <si>
    <t xml:space="preserve">Poprad                        </t>
  </si>
  <si>
    <t xml:space="preserve">Prešov                        </t>
  </si>
  <si>
    <t xml:space="preserve">Sabinov                       </t>
  </si>
  <si>
    <t xml:space="preserve">Snina                         </t>
  </si>
  <si>
    <t xml:space="preserve">Stará Ľubovňa                 </t>
  </si>
  <si>
    <t xml:space="preserve">Stropkov                      </t>
  </si>
  <si>
    <t xml:space="preserve">Svidník                       </t>
  </si>
  <si>
    <t xml:space="preserve">Vranov nad Topľou             </t>
  </si>
  <si>
    <t xml:space="preserve">Gelnica                       </t>
  </si>
  <si>
    <t xml:space="preserve">Košice  </t>
  </si>
  <si>
    <t xml:space="preserve">Košice - okolie               </t>
  </si>
  <si>
    <t xml:space="preserve">Michalovce                    </t>
  </si>
  <si>
    <t xml:space="preserve">Rožňava                       </t>
  </si>
  <si>
    <t xml:space="preserve">Sobrance                      </t>
  </si>
  <si>
    <t xml:space="preserve">Spišská Nová Ves              </t>
  </si>
  <si>
    <t xml:space="preserve">Trebišov                      </t>
  </si>
  <si>
    <t>2. pokračovanie</t>
  </si>
  <si>
    <r>
      <t>2</t>
    </r>
    <r>
      <rPr>
        <vertAlign val="superscript"/>
        <sz val="10"/>
        <rFont val="Arial CE"/>
        <family val="2"/>
        <charset val="238"/>
      </rPr>
      <t>nd</t>
    </r>
    <r>
      <rPr>
        <sz val="10"/>
        <rFont val="Arial CE"/>
        <family val="2"/>
        <charset val="238"/>
      </rPr>
      <t xml:space="preserve"> continuation</t>
    </r>
  </si>
  <si>
    <t>Oxidy dusíka</t>
  </si>
  <si>
    <t>Oxid uhoľnatý</t>
  </si>
  <si>
    <t>Nitrogen oxides</t>
  </si>
  <si>
    <t>Carbon monoxide</t>
  </si>
  <si>
    <t xml:space="preserve">dokončenie                                                                                              </t>
  </si>
  <si>
    <t>End of table</t>
  </si>
  <si>
    <r>
      <t>T14:Okresy s najväčšími nameranými emisiami zákl. znečisťujúcich látok v roku 2018</t>
    </r>
    <r>
      <rPr>
        <b/>
        <vertAlign val="superscript"/>
        <sz val="12"/>
        <rFont val="Arial CE"/>
      </rPr>
      <t>1)</t>
    </r>
  </si>
  <si>
    <r>
      <t>T14:Districts according to the highest amount of emissions major air pollutants in 2018</t>
    </r>
    <r>
      <rPr>
        <vertAlign val="superscript"/>
        <sz val="11"/>
        <rFont val="Arial CE"/>
      </rPr>
      <t>1)</t>
    </r>
  </si>
  <si>
    <r>
      <t>Oxid siričitý (SO</t>
    </r>
    <r>
      <rPr>
        <b/>
        <vertAlign val="subscript"/>
        <sz val="10"/>
        <rFont val="Arial CE"/>
      </rPr>
      <t>2</t>
    </r>
    <r>
      <rPr>
        <b/>
        <sz val="10"/>
        <rFont val="Arial CE"/>
      </rPr>
      <t>)</t>
    </r>
  </si>
  <si>
    <r>
      <t>Sulphur dioxide  (SO</t>
    </r>
    <r>
      <rPr>
        <b/>
        <vertAlign val="subscript"/>
        <sz val="10"/>
        <rFont val="Arial CE"/>
      </rPr>
      <t>2</t>
    </r>
    <r>
      <rPr>
        <b/>
        <sz val="10"/>
        <rFont val="Arial CE"/>
      </rPr>
      <t>)</t>
    </r>
  </si>
  <si>
    <r>
      <t>t/rok/km</t>
    </r>
    <r>
      <rPr>
        <i/>
        <vertAlign val="superscript"/>
        <sz val="10"/>
        <rFont val="Arial CE"/>
      </rPr>
      <t>2</t>
    </r>
  </si>
  <si>
    <r>
      <t>t/year/km</t>
    </r>
    <r>
      <rPr>
        <i/>
        <vertAlign val="superscript"/>
        <sz val="10"/>
        <rFont val="Arial CE"/>
      </rPr>
      <t>2</t>
    </r>
  </si>
  <si>
    <t>Košice</t>
  </si>
  <si>
    <t>Šala</t>
  </si>
  <si>
    <t>Prievidza</t>
  </si>
  <si>
    <t>Dolný Kubín</t>
  </si>
  <si>
    <t>Ilava</t>
  </si>
  <si>
    <t>Žilina</t>
  </si>
  <si>
    <t>Martin</t>
  </si>
  <si>
    <t>Ružomberok</t>
  </si>
  <si>
    <t>Michalovce</t>
  </si>
  <si>
    <t>Trnava</t>
  </si>
  <si>
    <t>Vranov nad Topľou</t>
  </si>
  <si>
    <r>
      <t>Oxidy dusíka (NO</t>
    </r>
    <r>
      <rPr>
        <b/>
        <vertAlign val="subscript"/>
        <sz val="10"/>
        <rFont val="Arial CE"/>
      </rPr>
      <t>x</t>
    </r>
    <r>
      <rPr>
        <b/>
        <sz val="10"/>
        <rFont val="Arial CE"/>
      </rPr>
      <t>)</t>
    </r>
  </si>
  <si>
    <t>Oxid uhoľnatý (CO)</t>
  </si>
  <si>
    <t>Nitrogen oxides (NOx)</t>
  </si>
  <si>
    <t xml:space="preserve">Carbon monoxide (CO) </t>
  </si>
  <si>
    <t>Trenčín</t>
  </si>
  <si>
    <t>Spišská Nová Ves</t>
  </si>
  <si>
    <r>
      <rPr>
        <vertAlign val="superscript"/>
        <sz val="8"/>
        <rFont val="Arial CE"/>
      </rPr>
      <t>1)</t>
    </r>
    <r>
      <rPr>
        <sz val="8"/>
        <rFont val="Arial CE"/>
      </rPr>
      <t xml:space="preserve"> len z vybraných stacionárnych zdrojov okrem lokálnych kúrenísk</t>
    </r>
  </si>
  <si>
    <r>
      <rPr>
        <vertAlign val="superscript"/>
        <sz val="8"/>
        <rFont val="Arial CE"/>
      </rPr>
      <t xml:space="preserve">1) </t>
    </r>
    <r>
      <rPr>
        <sz val="8"/>
        <rFont val="Arial CE"/>
        <charset val="238"/>
      </rPr>
      <t>Only</t>
    </r>
    <r>
      <rPr>
        <sz val="8"/>
        <rFont val="Arial CE"/>
      </rPr>
      <t xml:space="preserve"> from selected stationary sources except of local heating</t>
    </r>
  </si>
  <si>
    <t>T15:Emisie ťažkých kovov</t>
  </si>
  <si>
    <t>T15:Heavy metal emissions</t>
  </si>
  <si>
    <t>v t/rok</t>
  </si>
  <si>
    <t>Tons/year</t>
  </si>
  <si>
    <t>Ťažký kov</t>
  </si>
  <si>
    <r>
      <t>2014</t>
    </r>
    <r>
      <rPr>
        <b/>
        <vertAlign val="superscript"/>
        <sz val="9"/>
        <rFont val="Arial CE"/>
        <charset val="238"/>
      </rPr>
      <t>1)</t>
    </r>
  </si>
  <si>
    <r>
      <t>2015</t>
    </r>
    <r>
      <rPr>
        <b/>
        <vertAlign val="superscript"/>
        <sz val="9"/>
        <rFont val="Arial CE"/>
        <charset val="238"/>
      </rPr>
      <t>1)</t>
    </r>
  </si>
  <si>
    <r>
      <t>2016</t>
    </r>
    <r>
      <rPr>
        <b/>
        <vertAlign val="superscript"/>
        <sz val="9"/>
        <rFont val="Arial CE"/>
        <charset val="238"/>
      </rPr>
      <t>1)</t>
    </r>
  </si>
  <si>
    <r>
      <t>2017</t>
    </r>
    <r>
      <rPr>
        <b/>
        <vertAlign val="superscript"/>
        <sz val="9"/>
        <rFont val="Arial CE"/>
        <charset val="238"/>
      </rPr>
      <t>1)</t>
    </r>
  </si>
  <si>
    <t xml:space="preserve">   Heavy metal</t>
  </si>
  <si>
    <t>Kadmium</t>
  </si>
  <si>
    <t>Cadmium</t>
  </si>
  <si>
    <t>stacionárne zdroje</t>
  </si>
  <si>
    <t>stationary sources</t>
  </si>
  <si>
    <t>Ortuť</t>
  </si>
  <si>
    <t>Mercury</t>
  </si>
  <si>
    <t>Arzén</t>
  </si>
  <si>
    <t>Arsenic</t>
  </si>
  <si>
    <t>Olovo</t>
  </si>
  <si>
    <t>Lead</t>
  </si>
  <si>
    <r>
      <t>1)</t>
    </r>
    <r>
      <rPr>
        <sz val="8"/>
        <rFont val="Arial CE"/>
      </rPr>
      <t xml:space="preserve"> spresnené údaje</t>
    </r>
  </si>
  <si>
    <r>
      <t>1)</t>
    </r>
    <r>
      <rPr>
        <sz val="8"/>
        <rFont val="Arial CE"/>
      </rPr>
      <t xml:space="preserve"> Adjusted data</t>
    </r>
  </si>
  <si>
    <t>T16:Imisie základných znečisťujúcich látok vo vybraných lokalitách v roku 2019</t>
  </si>
  <si>
    <t>T16:Immissions of major pollutants in selected localities in 2019</t>
  </si>
  <si>
    <r>
      <t xml:space="preserve">Ročný priemer </t>
    </r>
    <r>
      <rPr>
        <i/>
        <sz val="10"/>
        <rFont val="Arial CE"/>
        <charset val="238"/>
      </rPr>
      <t>(µg/m3)</t>
    </r>
    <r>
      <rPr>
        <b/>
        <sz val="10"/>
        <rFont val="Arial CE"/>
        <family val="2"/>
        <charset val="238"/>
      </rPr>
      <t>/Annual average</t>
    </r>
    <r>
      <rPr>
        <i/>
        <sz val="10"/>
        <rFont val="Arial CE"/>
        <charset val="238"/>
      </rPr>
      <t xml:space="preserve"> (µg/m3)</t>
    </r>
  </si>
  <si>
    <t>Monitorovacia stanica</t>
  </si>
  <si>
    <r>
      <t>Tuhé častice PM</t>
    </r>
    <r>
      <rPr>
        <b/>
        <vertAlign val="subscript"/>
        <sz val="10"/>
        <rFont val="Arial CE"/>
        <family val="2"/>
        <charset val="238"/>
      </rPr>
      <t>10</t>
    </r>
  </si>
  <si>
    <t>Oxid dusičitý</t>
  </si>
  <si>
    <t>Monitoring station</t>
  </si>
  <si>
    <t xml:space="preserve">Particulate matters </t>
  </si>
  <si>
    <t>Nitrogen dioxide</t>
  </si>
  <si>
    <r>
      <t>PM</t>
    </r>
    <r>
      <rPr>
        <b/>
        <vertAlign val="subscript"/>
        <sz val="10"/>
        <rFont val="Arial CE"/>
        <family val="2"/>
        <charset val="238"/>
      </rPr>
      <t>10</t>
    </r>
  </si>
  <si>
    <r>
      <t>(NO</t>
    </r>
    <r>
      <rPr>
        <b/>
        <vertAlign val="sub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)</t>
    </r>
  </si>
  <si>
    <r>
      <t>Banská Bystrica</t>
    </r>
    <r>
      <rPr>
        <sz val="10"/>
        <rFont val="Arial CE"/>
        <family val="2"/>
        <charset val="238"/>
      </rPr>
      <t>, Štefánikovo nábr.</t>
    </r>
  </si>
  <si>
    <r>
      <t>Bratislava</t>
    </r>
    <r>
      <rPr>
        <sz val="10"/>
        <rFont val="Arial CE"/>
        <family val="2"/>
        <charset val="238"/>
      </rPr>
      <t>, Jeséniova</t>
    </r>
  </si>
  <si>
    <r>
      <t>Bratislava</t>
    </r>
    <r>
      <rPr>
        <sz val="10"/>
        <rFont val="Arial CE"/>
        <family val="2"/>
        <charset val="238"/>
      </rPr>
      <t>, Kamenné nám.</t>
    </r>
  </si>
  <si>
    <t xml:space="preserve">                                •</t>
  </si>
  <si>
    <r>
      <t>Bratislava</t>
    </r>
    <r>
      <rPr>
        <sz val="10"/>
        <rFont val="Arial CE"/>
        <family val="2"/>
        <charset val="238"/>
      </rPr>
      <t>, Mamateyova</t>
    </r>
  </si>
  <si>
    <r>
      <t>Bratislava</t>
    </r>
    <r>
      <rPr>
        <sz val="10"/>
        <rFont val="Arial CE"/>
        <family val="2"/>
        <charset val="238"/>
      </rPr>
      <t>, Trnavské mýto</t>
    </r>
  </si>
  <si>
    <r>
      <t>Bystričany</t>
    </r>
    <r>
      <rPr>
        <sz val="10"/>
        <rFont val="Arial CE"/>
        <family val="2"/>
        <charset val="238"/>
      </rPr>
      <t>, Rozvodňa SSE</t>
    </r>
  </si>
  <si>
    <r>
      <t>Handlová</t>
    </r>
    <r>
      <rPr>
        <sz val="10"/>
        <rFont val="Arial CE"/>
        <family val="2"/>
        <charset val="238"/>
      </rPr>
      <t>, Morovianska cesta</t>
    </r>
  </si>
  <si>
    <r>
      <t>Hnúšťa</t>
    </r>
    <r>
      <rPr>
        <sz val="10"/>
        <rFont val="Arial CE"/>
        <family val="2"/>
        <charset val="238"/>
      </rPr>
      <t>, Hlavná</t>
    </r>
  </si>
  <si>
    <r>
      <t>Humenné</t>
    </r>
    <r>
      <rPr>
        <sz val="10"/>
        <rFont val="Arial CE"/>
        <family val="2"/>
        <charset val="238"/>
      </rPr>
      <t>, Nám. slobody</t>
    </r>
  </si>
  <si>
    <r>
      <t>Jelšava</t>
    </r>
    <r>
      <rPr>
        <sz val="10"/>
        <rFont val="Arial CE"/>
        <family val="2"/>
        <charset val="238"/>
      </rPr>
      <t>, Jesenského</t>
    </r>
  </si>
  <si>
    <r>
      <t>Košice</t>
    </r>
    <r>
      <rPr>
        <sz val="10"/>
        <rFont val="Arial CE"/>
        <family val="2"/>
        <charset val="238"/>
      </rPr>
      <t>, Štefánikova</t>
    </r>
  </si>
  <si>
    <r>
      <t>Košice</t>
    </r>
    <r>
      <rPr>
        <sz val="10"/>
        <rFont val="Arial CE"/>
        <family val="2"/>
        <charset val="238"/>
      </rPr>
      <t>, Strojárska/Amurská</t>
    </r>
  </si>
  <si>
    <r>
      <t>Krompachy</t>
    </r>
    <r>
      <rPr>
        <sz val="10"/>
        <rFont val="Arial CE"/>
        <family val="2"/>
        <charset val="238"/>
      </rPr>
      <t>, Lorenzova/SNP</t>
    </r>
  </si>
  <si>
    <r>
      <rPr>
        <b/>
        <sz val="10"/>
        <rFont val="Arial CE"/>
        <charset val="238"/>
      </rPr>
      <t>Malacky</t>
    </r>
    <r>
      <rPr>
        <sz val="10"/>
        <rFont val="Arial CE"/>
        <charset val="238"/>
      </rPr>
      <t>, Mierové nám.</t>
    </r>
  </si>
  <si>
    <r>
      <t>Martin</t>
    </r>
    <r>
      <rPr>
        <sz val="10"/>
        <rFont val="Arial CE"/>
        <family val="2"/>
        <charset val="238"/>
      </rPr>
      <t>, Jesenského</t>
    </r>
  </si>
  <si>
    <r>
      <t>Nitra</t>
    </r>
    <r>
      <rPr>
        <sz val="10"/>
        <rFont val="Arial CE"/>
        <family val="2"/>
        <charset val="238"/>
      </rPr>
      <t>, J. Kráľa/Štúrova</t>
    </r>
  </si>
  <si>
    <r>
      <t>Nitra</t>
    </r>
    <r>
      <rPr>
        <sz val="10"/>
        <rFont val="Arial CE"/>
        <family val="2"/>
        <charset val="238"/>
      </rPr>
      <t>, Janíkovce</t>
    </r>
  </si>
  <si>
    <r>
      <t>Prešov</t>
    </r>
    <r>
      <rPr>
        <sz val="10"/>
        <rFont val="Arial CE"/>
        <family val="2"/>
        <charset val="238"/>
      </rPr>
      <t>, Solivarská/A.g.L.Svobodu</t>
    </r>
  </si>
  <si>
    <r>
      <t>Prievidza</t>
    </r>
    <r>
      <rPr>
        <sz val="10"/>
        <rFont val="Arial CE"/>
        <family val="2"/>
        <charset val="238"/>
      </rPr>
      <t>, Malonecpalská</t>
    </r>
  </si>
  <si>
    <r>
      <t>Ružomberok</t>
    </r>
    <r>
      <rPr>
        <sz val="10"/>
        <rFont val="Arial CE"/>
        <family val="2"/>
        <charset val="238"/>
      </rPr>
      <t>, Riadok</t>
    </r>
  </si>
  <si>
    <r>
      <t>Senica</t>
    </r>
    <r>
      <rPr>
        <sz val="10"/>
        <rFont val="Arial CE"/>
        <family val="2"/>
        <charset val="238"/>
      </rPr>
      <t>, Hviezdoslavova</t>
    </r>
  </si>
  <si>
    <r>
      <t>Strážske</t>
    </r>
    <r>
      <rPr>
        <sz val="10"/>
        <rFont val="Arial CE"/>
        <family val="2"/>
        <charset val="238"/>
      </rPr>
      <t>, Mierová</t>
    </r>
  </si>
  <si>
    <r>
      <t>Trenčín</t>
    </r>
    <r>
      <rPr>
        <sz val="10"/>
        <rFont val="Arial CE"/>
        <family val="2"/>
        <charset val="238"/>
      </rPr>
      <t xml:space="preserve">, Hasičská </t>
    </r>
  </si>
  <si>
    <r>
      <t>Trnava</t>
    </r>
    <r>
      <rPr>
        <sz val="10"/>
        <rFont val="Arial CE"/>
        <family val="2"/>
        <charset val="238"/>
      </rPr>
      <t>, Kollárova</t>
    </r>
  </si>
  <si>
    <r>
      <t>Veľká Ida</t>
    </r>
    <r>
      <rPr>
        <sz val="10"/>
        <rFont val="Arial CE"/>
        <family val="2"/>
        <charset val="238"/>
      </rPr>
      <t>, Letná</t>
    </r>
  </si>
  <si>
    <r>
      <t>Vranov nad Topľou</t>
    </r>
    <r>
      <rPr>
        <sz val="10"/>
        <rFont val="Arial CE"/>
        <family val="2"/>
        <charset val="238"/>
      </rPr>
      <t>, M. R. Štefánika</t>
    </r>
  </si>
  <si>
    <r>
      <t>Zvolen</t>
    </r>
    <r>
      <rPr>
        <sz val="10"/>
        <rFont val="Arial CE"/>
        <family val="2"/>
        <charset val="238"/>
      </rPr>
      <t>, J. Alexyho</t>
    </r>
  </si>
  <si>
    <r>
      <t>Žiar nad Hronom</t>
    </r>
    <r>
      <rPr>
        <sz val="10"/>
        <rFont val="Arial CE"/>
        <family val="2"/>
        <charset val="238"/>
      </rPr>
      <t>, Duk.hrdinov/Jilemnického</t>
    </r>
  </si>
  <si>
    <r>
      <t>Žilina</t>
    </r>
    <r>
      <rPr>
        <sz val="10"/>
        <rFont val="Arial CE"/>
        <family val="2"/>
        <charset val="238"/>
      </rPr>
      <t>, Obežná</t>
    </r>
  </si>
  <si>
    <t>T17:Imisie základných znečisťujúcich látok vo vybraných lokalitách v roku 2019</t>
  </si>
  <si>
    <t>T17:Immissions of major pollutants in selected localities in 2019</t>
  </si>
  <si>
    <r>
      <t>Oxid siričtý (SO</t>
    </r>
    <r>
      <rPr>
        <b/>
        <vertAlign val="sub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)</t>
    </r>
  </si>
  <si>
    <r>
      <t>Oxid dusičitý (NO</t>
    </r>
    <r>
      <rPr>
        <b/>
        <vertAlign val="sub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)</t>
    </r>
  </si>
  <si>
    <r>
      <t>Sulphur Dioxide (SO</t>
    </r>
    <r>
      <rPr>
        <b/>
        <vertAlign val="sub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)</t>
    </r>
  </si>
  <si>
    <r>
      <t>Fine particulate matter PM</t>
    </r>
    <r>
      <rPr>
        <b/>
        <vertAlign val="subscript"/>
        <sz val="10"/>
        <rFont val="Arial CE"/>
        <family val="2"/>
        <charset val="238"/>
      </rPr>
      <t>10</t>
    </r>
  </si>
  <si>
    <r>
      <t>Nitrogen Dioxide (NO</t>
    </r>
    <r>
      <rPr>
        <b/>
        <vertAlign val="sub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)</t>
    </r>
  </si>
  <si>
    <r>
      <t xml:space="preserve">Počet prekročení denného       limitu </t>
    </r>
    <r>
      <rPr>
        <i/>
        <sz val="10"/>
        <rFont val="Arial CE"/>
        <family val="2"/>
        <charset val="238"/>
      </rPr>
      <t>(-)</t>
    </r>
  </si>
  <si>
    <r>
      <t>Počet prekročení hodinového limitu</t>
    </r>
    <r>
      <rPr>
        <i/>
        <sz val="10"/>
        <rFont val="Arial CE"/>
        <family val="2"/>
        <charset val="238"/>
      </rPr>
      <t xml:space="preserve"> (-)</t>
    </r>
  </si>
  <si>
    <r>
      <t xml:space="preserve">Počet prekročení denného  limitu </t>
    </r>
    <r>
      <rPr>
        <b/>
        <i/>
        <sz val="10"/>
        <rFont val="Arial CE"/>
        <charset val="238"/>
      </rPr>
      <t xml:space="preserve">(-)                                                                          </t>
    </r>
    <r>
      <rPr>
        <b/>
        <sz val="10"/>
        <rFont val="Arial CE"/>
        <charset val="238"/>
      </rPr>
      <t>Number of excesses of the daily limit (-)</t>
    </r>
  </si>
  <si>
    <t>Počet prekročení hodinového limitu (-)                                      Number of excesses of the hourly limit (-)</t>
  </si>
  <si>
    <r>
      <t>Number of excesses of the daily limit</t>
    </r>
    <r>
      <rPr>
        <i/>
        <sz val="10"/>
        <rFont val="Arial CE"/>
        <family val="2"/>
        <charset val="238"/>
      </rPr>
      <t xml:space="preserve"> (-)</t>
    </r>
  </si>
  <si>
    <r>
      <t>Number of excesses of the hourly limit</t>
    </r>
    <r>
      <rPr>
        <i/>
        <sz val="10"/>
        <rFont val="Arial CE"/>
        <family val="2"/>
        <charset val="238"/>
      </rPr>
      <t xml:space="preserve"> (-)</t>
    </r>
  </si>
  <si>
    <t>Limitná hodnota</t>
  </si>
  <si>
    <r>
      <t>Lim. hodnota + medza tolerancie</t>
    </r>
    <r>
      <rPr>
        <b/>
        <vertAlign val="superscript"/>
        <sz val="10"/>
        <rFont val="Arial CE"/>
        <charset val="238"/>
      </rPr>
      <t>1)</t>
    </r>
  </si>
  <si>
    <t>Lim. hodnota + medza tolerancie</t>
  </si>
  <si>
    <t>Limit Value</t>
  </si>
  <si>
    <r>
      <t>Limit Value + Margin of tolerance</t>
    </r>
    <r>
      <rPr>
        <b/>
        <vertAlign val="superscript"/>
        <sz val="10"/>
        <rFont val="Arial CE"/>
        <charset val="238"/>
      </rPr>
      <t>1)</t>
    </r>
  </si>
  <si>
    <t>Limit Value + Margin of tolerance</t>
  </si>
  <si>
    <r>
      <t>Banská Bystrica</t>
    </r>
    <r>
      <rPr>
        <sz val="10"/>
        <rFont val="Arial CE"/>
        <charset val="238"/>
      </rPr>
      <t>, Štefánikovo nábr.</t>
    </r>
  </si>
  <si>
    <t xml:space="preserve">                  x</t>
  </si>
  <si>
    <t xml:space="preserve">                       -</t>
  </si>
  <si>
    <r>
      <t>Bratislava</t>
    </r>
    <r>
      <rPr>
        <sz val="10"/>
        <rFont val="Arial CE"/>
        <charset val="238"/>
      </rPr>
      <t>, Jeséniova</t>
    </r>
  </si>
  <si>
    <t xml:space="preserve">                      •</t>
  </si>
  <si>
    <t xml:space="preserve">                   x</t>
  </si>
  <si>
    <r>
      <t>Bratislava</t>
    </r>
    <r>
      <rPr>
        <sz val="10"/>
        <rFont val="Arial CE"/>
        <charset val="238"/>
      </rPr>
      <t>, Kamenné nám.</t>
    </r>
  </si>
  <si>
    <t xml:space="preserve">                  •</t>
  </si>
  <si>
    <t xml:space="preserve">                       •</t>
  </si>
  <si>
    <r>
      <t>Bratislava</t>
    </r>
    <r>
      <rPr>
        <sz val="10"/>
        <rFont val="Arial CE"/>
        <charset val="238"/>
      </rPr>
      <t>, Mamateyova</t>
    </r>
  </si>
  <si>
    <r>
      <t>Bratislava</t>
    </r>
    <r>
      <rPr>
        <sz val="10"/>
        <rFont val="Arial CE"/>
        <charset val="238"/>
      </rPr>
      <t>, Trnavské mýto</t>
    </r>
  </si>
  <si>
    <r>
      <t>Bystričany</t>
    </r>
    <r>
      <rPr>
        <sz val="10"/>
        <rFont val="Arial CE"/>
        <charset val="238"/>
      </rPr>
      <t>, Rozvodňa SSE</t>
    </r>
  </si>
  <si>
    <t xml:space="preserve">                 •</t>
  </si>
  <si>
    <r>
      <t>Handlová</t>
    </r>
    <r>
      <rPr>
        <sz val="10"/>
        <rFont val="Arial CE"/>
        <charset val="238"/>
      </rPr>
      <t>, Morovianska cesta</t>
    </r>
  </si>
  <si>
    <r>
      <t>Hnúšťa</t>
    </r>
    <r>
      <rPr>
        <sz val="10"/>
        <rFont val="Arial CE"/>
        <charset val="238"/>
      </rPr>
      <t>, Hlavná</t>
    </r>
  </si>
  <si>
    <r>
      <t>Humenné</t>
    </r>
    <r>
      <rPr>
        <sz val="10"/>
        <rFont val="Arial CE"/>
        <charset val="238"/>
      </rPr>
      <t>, Nám. slobody</t>
    </r>
  </si>
  <si>
    <r>
      <t>Jelšava</t>
    </r>
    <r>
      <rPr>
        <sz val="10"/>
        <rFont val="Arial CE"/>
        <charset val="238"/>
      </rPr>
      <t>, Jesenského</t>
    </r>
  </si>
  <si>
    <r>
      <t>Košice</t>
    </r>
    <r>
      <rPr>
        <sz val="10"/>
        <rFont val="Arial CE"/>
        <charset val="238"/>
      </rPr>
      <t>, Štefánikova</t>
    </r>
  </si>
  <si>
    <r>
      <t>Košice</t>
    </r>
    <r>
      <rPr>
        <sz val="10"/>
        <rFont val="Arial CE"/>
        <charset val="238"/>
      </rPr>
      <t>, Strojárska/Amurská</t>
    </r>
  </si>
  <si>
    <r>
      <t>Krompachy</t>
    </r>
    <r>
      <rPr>
        <sz val="10"/>
        <rFont val="Arial CE"/>
        <charset val="238"/>
      </rPr>
      <t>, Lorenzova/SNP</t>
    </r>
  </si>
  <si>
    <r>
      <t>Martin</t>
    </r>
    <r>
      <rPr>
        <sz val="10"/>
        <rFont val="Arial CE"/>
        <charset val="238"/>
      </rPr>
      <t>, Jesenského</t>
    </r>
  </si>
  <si>
    <r>
      <t>Nitra</t>
    </r>
    <r>
      <rPr>
        <sz val="10"/>
        <rFont val="Arial CE"/>
        <charset val="238"/>
      </rPr>
      <t>, J. Kráľa/Štúrova</t>
    </r>
  </si>
  <si>
    <r>
      <t>Nitra</t>
    </r>
    <r>
      <rPr>
        <sz val="10"/>
        <rFont val="Arial CE"/>
        <charset val="238"/>
      </rPr>
      <t>, Janíkovce</t>
    </r>
  </si>
  <si>
    <r>
      <t>Prešov</t>
    </r>
    <r>
      <rPr>
        <sz val="10"/>
        <rFont val="Arial CE"/>
        <charset val="238"/>
      </rPr>
      <t>, Solivarská/A.g.L.Svobodu</t>
    </r>
  </si>
  <si>
    <r>
      <t>Prievidza</t>
    </r>
    <r>
      <rPr>
        <sz val="10"/>
        <rFont val="Arial CE"/>
        <charset val="238"/>
      </rPr>
      <t>, Malonecpalská</t>
    </r>
  </si>
  <si>
    <r>
      <t>Ružomberok</t>
    </r>
    <r>
      <rPr>
        <sz val="10"/>
        <rFont val="Arial CE"/>
        <charset val="238"/>
      </rPr>
      <t>, Riadok</t>
    </r>
  </si>
  <si>
    <r>
      <t>Senica</t>
    </r>
    <r>
      <rPr>
        <sz val="10"/>
        <rFont val="Arial CE"/>
        <charset val="238"/>
      </rPr>
      <t>, Hviezdoslavova</t>
    </r>
  </si>
  <si>
    <r>
      <t>Strážske</t>
    </r>
    <r>
      <rPr>
        <sz val="10"/>
        <rFont val="Arial CE"/>
        <charset val="238"/>
      </rPr>
      <t>, Mierová</t>
    </r>
  </si>
  <si>
    <r>
      <t>Trenčín</t>
    </r>
    <r>
      <rPr>
        <sz val="10"/>
        <rFont val="Arial CE"/>
        <charset val="238"/>
      </rPr>
      <t xml:space="preserve">, Hasičská </t>
    </r>
  </si>
  <si>
    <r>
      <t>Trnava</t>
    </r>
    <r>
      <rPr>
        <sz val="10"/>
        <rFont val="Arial CE"/>
        <charset val="238"/>
      </rPr>
      <t>, Kollárova</t>
    </r>
  </si>
  <si>
    <r>
      <t>Veľká Ida</t>
    </r>
    <r>
      <rPr>
        <sz val="10"/>
        <rFont val="Arial CE"/>
        <charset val="238"/>
      </rPr>
      <t>, Letná</t>
    </r>
  </si>
  <si>
    <r>
      <t>Vranov nad Topľou</t>
    </r>
    <r>
      <rPr>
        <sz val="10"/>
        <rFont val="Arial CE"/>
        <charset val="238"/>
      </rPr>
      <t>, M. R. Štefánika</t>
    </r>
  </si>
  <si>
    <r>
      <t>Zvolen</t>
    </r>
    <r>
      <rPr>
        <sz val="10"/>
        <rFont val="Arial CE"/>
        <charset val="238"/>
      </rPr>
      <t>, J. Alexyho</t>
    </r>
  </si>
  <si>
    <r>
      <t>Žiar nad Hronom</t>
    </r>
    <r>
      <rPr>
        <sz val="10"/>
        <rFont val="Arial CE"/>
        <charset val="238"/>
      </rPr>
      <t>, Jilemnického</t>
    </r>
  </si>
  <si>
    <r>
      <t>Žilina</t>
    </r>
    <r>
      <rPr>
        <sz val="10"/>
        <rFont val="Arial CE"/>
        <charset val="238"/>
      </rPr>
      <t>, Obežná</t>
    </r>
  </si>
  <si>
    <r>
      <t xml:space="preserve">Prekročená hodnota </t>
    </r>
    <r>
      <rPr>
        <i/>
        <sz val="10"/>
        <rFont val="Arial CE"/>
        <family val="2"/>
        <charset val="238"/>
      </rPr>
      <t>(µg/m</t>
    </r>
    <r>
      <rPr>
        <i/>
        <vertAlign val="superscript"/>
        <sz val="10"/>
        <rFont val="Arial CE"/>
        <family val="2"/>
        <charset val="238"/>
      </rPr>
      <t>3</t>
    </r>
    <r>
      <rPr>
        <i/>
        <sz val="10"/>
        <rFont val="Arial CE"/>
        <family val="2"/>
        <charset val="238"/>
      </rPr>
      <t>)</t>
    </r>
  </si>
  <si>
    <r>
      <t xml:space="preserve">Exceeded value </t>
    </r>
    <r>
      <rPr>
        <i/>
        <sz val="10"/>
        <rFont val="Arial CE"/>
        <family val="2"/>
        <charset val="238"/>
      </rPr>
      <t>(µg/m</t>
    </r>
    <r>
      <rPr>
        <i/>
        <vertAlign val="superscript"/>
        <sz val="10"/>
        <rFont val="Arial CE"/>
        <family val="2"/>
        <charset val="238"/>
      </rPr>
      <t>3</t>
    </r>
    <r>
      <rPr>
        <i/>
        <sz val="10"/>
        <rFont val="Arial CE"/>
        <family val="2"/>
        <charset val="238"/>
      </rPr>
      <t>)</t>
    </r>
  </si>
  <si>
    <t>Povolený počet prekročení</t>
  </si>
  <si>
    <t>Allowable number of excesses</t>
  </si>
  <si>
    <r>
      <t>1)</t>
    </r>
    <r>
      <rPr>
        <sz val="8"/>
        <rFont val="Arial"/>
        <family val="2"/>
      </rPr>
      <t xml:space="preserve"> Limit. hodnoty zvýš. o medzu tolerancie (výnimka platná do júna 2011)</t>
    </r>
  </si>
  <si>
    <r>
      <t>1)</t>
    </r>
    <r>
      <rPr>
        <sz val="8"/>
        <rFont val="Arial"/>
        <family val="2"/>
        <charset val="238"/>
      </rPr>
      <t xml:space="preserve"> Limit values incr. by margin of tolerance  (this applied till june 2011)</t>
    </r>
  </si>
  <si>
    <t>x - stanice, ktoré výnimku nedostali</t>
  </si>
  <si>
    <t>x - stations without granted exemption</t>
  </si>
  <si>
    <t>T18:Hodnoty prízemného ozónu</t>
  </si>
  <si>
    <t xml:space="preserve">T18:Surface ozone data </t>
  </si>
  <si>
    <t xml:space="preserve">Oblasť - </t>
  </si>
  <si>
    <t>Ročný priemer</t>
  </si>
  <si>
    <t xml:space="preserve">  Monitorovacia stanica</t>
  </si>
  <si>
    <r>
      <t>(µg/m</t>
    </r>
    <r>
      <rPr>
        <i/>
        <vertAlign val="superscript"/>
        <sz val="10"/>
        <rFont val="Arial CE"/>
        <family val="2"/>
        <charset val="238"/>
      </rPr>
      <t>3</t>
    </r>
    <r>
      <rPr>
        <i/>
        <sz val="10"/>
        <rFont val="Arial CE"/>
        <family val="2"/>
        <charset val="238"/>
      </rPr>
      <t>)</t>
    </r>
  </si>
  <si>
    <t>Region -</t>
  </si>
  <si>
    <t>Annual average</t>
  </si>
  <si>
    <t xml:space="preserve">  Monitoring station</t>
  </si>
  <si>
    <r>
      <t xml:space="preserve">Banská Bystrica - </t>
    </r>
    <r>
      <rPr>
        <sz val="10"/>
        <rFont val="Arial CE"/>
        <charset val="238"/>
      </rPr>
      <t>Zelená</t>
    </r>
  </si>
  <si>
    <r>
      <t xml:space="preserve">Bratislava - </t>
    </r>
    <r>
      <rPr>
        <sz val="10"/>
        <rFont val="Arial CE"/>
        <family val="2"/>
        <charset val="238"/>
      </rPr>
      <t>Mamateyova</t>
    </r>
  </si>
  <si>
    <r>
      <t xml:space="preserve">Bratislava - </t>
    </r>
    <r>
      <rPr>
        <sz val="10"/>
        <rFont val="Arial CE"/>
        <family val="2"/>
        <charset val="238"/>
      </rPr>
      <t>Koliba</t>
    </r>
  </si>
  <si>
    <r>
      <t xml:space="preserve">Prievidza - </t>
    </r>
    <r>
      <rPr>
        <sz val="10"/>
        <rFont val="Arial CE"/>
        <charset val="238"/>
      </rPr>
      <t>Malonecpalská</t>
    </r>
  </si>
  <si>
    <r>
      <t xml:space="preserve">Hnúšťa </t>
    </r>
    <r>
      <rPr>
        <sz val="10"/>
        <rFont val="Arial CE"/>
        <family val="2"/>
        <charset val="238"/>
      </rPr>
      <t>- Hlavná</t>
    </r>
  </si>
  <si>
    <r>
      <t xml:space="preserve">Humenné - </t>
    </r>
    <r>
      <rPr>
        <sz val="10"/>
        <rFont val="Arial CE"/>
        <family val="2"/>
        <charset val="238"/>
      </rPr>
      <t>Nám. slobody</t>
    </r>
  </si>
  <si>
    <r>
      <t xml:space="preserve">Chopok - </t>
    </r>
    <r>
      <rPr>
        <sz val="10"/>
        <rFont val="Arial CE"/>
        <family val="2"/>
        <charset val="238"/>
      </rPr>
      <t>EMEP</t>
    </r>
  </si>
  <si>
    <r>
      <t xml:space="preserve">Košice - </t>
    </r>
    <r>
      <rPr>
        <sz val="10"/>
        <rFont val="Arial CE"/>
        <family val="2"/>
        <charset val="238"/>
      </rPr>
      <t>Ďumbierska</t>
    </r>
  </si>
  <si>
    <r>
      <t>Veľká Ida</t>
    </r>
    <r>
      <rPr>
        <sz val="10"/>
        <rFont val="Arial CE"/>
        <family val="2"/>
        <charset val="238"/>
      </rPr>
      <t xml:space="preserve"> - Letná</t>
    </r>
  </si>
  <si>
    <r>
      <t>Ružomberok</t>
    </r>
    <r>
      <rPr>
        <sz val="10"/>
        <rFont val="Arial CE"/>
        <family val="2"/>
        <charset val="238"/>
      </rPr>
      <t xml:space="preserve"> - Riadok</t>
    </r>
  </si>
  <si>
    <t>Kojšovská hoľa</t>
  </si>
  <si>
    <r>
      <t xml:space="preserve">Gánovce - </t>
    </r>
    <r>
      <rPr>
        <sz val="10"/>
        <rFont val="Arial CE"/>
        <charset val="238"/>
      </rPr>
      <t>Meteo st.</t>
    </r>
  </si>
  <si>
    <r>
      <t xml:space="preserve">Stará Lesná - </t>
    </r>
    <r>
      <rPr>
        <sz val="10"/>
        <rFont val="Arial CE"/>
        <family val="2"/>
        <charset val="238"/>
      </rPr>
      <t>AÚ SAV, EMEP</t>
    </r>
  </si>
  <si>
    <r>
      <t>Starina - v</t>
    </r>
    <r>
      <rPr>
        <sz val="10"/>
        <rFont val="Arial CE"/>
        <family val="2"/>
        <charset val="238"/>
      </rPr>
      <t>odná nádrž, EMEP</t>
    </r>
  </si>
  <si>
    <r>
      <t xml:space="preserve">Topoľníky - </t>
    </r>
    <r>
      <rPr>
        <sz val="10"/>
        <rFont val="Arial CE"/>
        <family val="2"/>
        <charset val="238"/>
      </rPr>
      <t>Aszód, EMEP</t>
    </r>
  </si>
  <si>
    <r>
      <t xml:space="preserve">Žilina - </t>
    </r>
    <r>
      <rPr>
        <sz val="10"/>
        <rFont val="Arial CE"/>
        <family val="2"/>
        <charset val="238"/>
      </rPr>
      <t>Obežná</t>
    </r>
  </si>
  <si>
    <r>
      <t xml:space="preserve">Nitra - </t>
    </r>
    <r>
      <rPr>
        <sz val="10"/>
        <rFont val="Arial CE"/>
        <family val="2"/>
        <charset val="238"/>
      </rPr>
      <t>Janíkovce</t>
    </r>
  </si>
  <si>
    <t>Chopok</t>
  </si>
  <si>
    <t>Stará Lesná</t>
  </si>
  <si>
    <t>Starina</t>
  </si>
  <si>
    <t>Topoľníky</t>
  </si>
  <si>
    <t>T19:Znečistenie zrážok v roku 2019</t>
  </si>
  <si>
    <t>T19:Precipitation pollution in 2019</t>
  </si>
  <si>
    <t>Regionálna</t>
  </si>
  <si>
    <t>Množstvo</t>
  </si>
  <si>
    <t>Hodnota pH</t>
  </si>
  <si>
    <t>Vodivosť</t>
  </si>
  <si>
    <t>Sírany</t>
  </si>
  <si>
    <t>Regional</t>
  </si>
  <si>
    <t xml:space="preserve">monitorovacia </t>
  </si>
  <si>
    <r>
      <t>zrážok</t>
    </r>
    <r>
      <rPr>
        <b/>
        <vertAlign val="superscript"/>
        <sz val="10"/>
        <rFont val="Arial CE"/>
        <family val="2"/>
        <charset val="238"/>
      </rPr>
      <t>1)</t>
    </r>
  </si>
  <si>
    <t>µS/cm</t>
  </si>
  <si>
    <t>mg/l</t>
  </si>
  <si>
    <t>monitoring</t>
  </si>
  <si>
    <t>stanica</t>
  </si>
  <si>
    <t>mm</t>
  </si>
  <si>
    <t>station</t>
  </si>
  <si>
    <t>Amount of</t>
  </si>
  <si>
    <t>pH value</t>
  </si>
  <si>
    <t>Conductivity</t>
  </si>
  <si>
    <t>Sulphates</t>
  </si>
  <si>
    <r>
      <t>precipitation</t>
    </r>
    <r>
      <rPr>
        <b/>
        <vertAlign val="superscript"/>
        <sz val="10"/>
        <rFont val="Arial CE"/>
        <family val="2"/>
        <charset val="238"/>
      </rPr>
      <t>1)</t>
    </r>
  </si>
  <si>
    <t>Bratislava - Jeséniová</t>
  </si>
  <si>
    <t>ročný priemer</t>
  </si>
  <si>
    <t>mesačné maximum</t>
  </si>
  <si>
    <t>Monthly maximum</t>
  </si>
  <si>
    <r>
      <t xml:space="preserve">1) </t>
    </r>
    <r>
      <rPr>
        <sz val="8"/>
        <rFont val="Arial CE"/>
        <family val="2"/>
        <charset val="238"/>
      </rPr>
      <t>ročná suma namiesto ročného priemeru</t>
    </r>
  </si>
  <si>
    <r>
      <t xml:space="preserve">1) </t>
    </r>
    <r>
      <rPr>
        <sz val="8"/>
        <rFont val="Arial CE"/>
        <family val="2"/>
        <charset val="238"/>
      </rPr>
      <t>Annual sum instead of annual average</t>
    </r>
  </si>
  <si>
    <t>Dusičnany</t>
  </si>
  <si>
    <t>Chloridy</t>
  </si>
  <si>
    <t>Sodík</t>
  </si>
  <si>
    <t>Amónne ióny</t>
  </si>
  <si>
    <t>Nitrates</t>
  </si>
  <si>
    <t>Chloride</t>
  </si>
  <si>
    <t>Sodium</t>
  </si>
  <si>
    <t>Ammonium ion</t>
  </si>
  <si>
    <t xml:space="preserve"> mg/l</t>
  </si>
  <si>
    <t>T20:Regionálne znečistenie ovzdušia v roku 2019</t>
  </si>
  <si>
    <t>T20:Regional air pollution in 2019</t>
  </si>
  <si>
    <t xml:space="preserve">Regionálna </t>
  </si>
  <si>
    <t xml:space="preserve">Oxid </t>
  </si>
  <si>
    <t xml:space="preserve"> Oxidy </t>
  </si>
  <si>
    <t>Kyselina</t>
  </si>
  <si>
    <t>monitorovacia</t>
  </si>
  <si>
    <t>siričitý-S</t>
  </si>
  <si>
    <t>dusíka-N</t>
  </si>
  <si>
    <t>dusičná-N</t>
  </si>
  <si>
    <t>Sírany-S</t>
  </si>
  <si>
    <t>Dusičnany-N</t>
  </si>
  <si>
    <r>
      <t>µg/m</t>
    </r>
    <r>
      <rPr>
        <i/>
        <vertAlign val="superscript"/>
        <sz val="10"/>
        <rFont val="Arial CE"/>
        <family val="2"/>
        <charset val="238"/>
      </rPr>
      <t>3</t>
    </r>
  </si>
  <si>
    <t xml:space="preserve">Sulphur </t>
  </si>
  <si>
    <t xml:space="preserve">Nitrogen  </t>
  </si>
  <si>
    <t>Nitric acid-N</t>
  </si>
  <si>
    <t>dioxid-S</t>
  </si>
  <si>
    <t>oxides-N</t>
  </si>
  <si>
    <t>Sulphates-S</t>
  </si>
  <si>
    <t>Nitrates-N</t>
  </si>
  <si>
    <t xml:space="preserve"> Chopok</t>
  </si>
  <si>
    <t>denné maximum</t>
  </si>
  <si>
    <t>Daily maximum</t>
  </si>
  <si>
    <t xml:space="preserve"> Stará Lesná</t>
  </si>
  <si>
    <t xml:space="preserve">               • </t>
  </si>
  <si>
    <t xml:space="preserve">                • </t>
  </si>
  <si>
    <t xml:space="preserve"> Topoľníky</t>
  </si>
  <si>
    <t xml:space="preserve">T21:Odber vody </t>
  </si>
  <si>
    <t xml:space="preserve">T21:Withdrawal of water </t>
  </si>
  <si>
    <r>
      <t>v tis.m</t>
    </r>
    <r>
      <rPr>
        <vertAlign val="superscript"/>
        <sz val="9"/>
        <rFont val="Arial CE"/>
      </rPr>
      <t>3</t>
    </r>
  </si>
  <si>
    <r>
      <t>Thous.m</t>
    </r>
    <r>
      <rPr>
        <vertAlign val="superscript"/>
        <sz val="9"/>
        <rFont val="Arial CE"/>
      </rPr>
      <t>3</t>
    </r>
  </si>
  <si>
    <t xml:space="preserve"> Indicator</t>
  </si>
  <si>
    <t xml:space="preserve">Voda určená  </t>
  </si>
  <si>
    <t xml:space="preserve">  na realizáciu </t>
  </si>
  <si>
    <t xml:space="preserve">Water for use </t>
  </si>
  <si>
    <t xml:space="preserve">  voda fakturovaná</t>
  </si>
  <si>
    <t xml:space="preserve">   Water invoiced</t>
  </si>
  <si>
    <t xml:space="preserve">  v tom</t>
  </si>
  <si>
    <t xml:space="preserve">   of which:</t>
  </si>
  <si>
    <t xml:space="preserve">    domácnosti</t>
  </si>
  <si>
    <t xml:space="preserve">     Households</t>
  </si>
  <si>
    <t xml:space="preserve">    ostatní odberatelia</t>
  </si>
  <si>
    <t xml:space="preserve">     Other consumers</t>
  </si>
  <si>
    <t xml:space="preserve">  voda nefakturovaná</t>
  </si>
  <si>
    <t xml:space="preserve">   Water non invoiced</t>
  </si>
  <si>
    <t>Vyrobená pitná voda</t>
  </si>
  <si>
    <t>Drinking water produced</t>
  </si>
  <si>
    <t xml:space="preserve">v tom </t>
  </si>
  <si>
    <t xml:space="preserve">  z podzemných zdrojov</t>
  </si>
  <si>
    <t xml:space="preserve">    from ground water</t>
  </si>
  <si>
    <t xml:space="preserve">  z povrchových zdrojov</t>
  </si>
  <si>
    <t xml:space="preserve">    from surface water</t>
  </si>
  <si>
    <t>T22:Verejné vodovody a kanalizácie</t>
  </si>
  <si>
    <t>T22:Public water - supply and sewerage systems</t>
  </si>
  <si>
    <t>Dĺžka vodovodnej siete</t>
  </si>
  <si>
    <t>Lenght of water pipe net</t>
  </si>
  <si>
    <r>
      <t xml:space="preserve">  </t>
    </r>
    <r>
      <rPr>
        <i/>
        <sz val="10"/>
        <rFont val="Arial CE"/>
        <charset val="238"/>
      </rPr>
      <t>(km)</t>
    </r>
  </si>
  <si>
    <r>
      <t xml:space="preserve">  </t>
    </r>
    <r>
      <rPr>
        <i/>
        <sz val="10"/>
        <rFont val="Arial CE"/>
        <charset val="238"/>
      </rPr>
      <t>(in km)</t>
    </r>
  </si>
  <si>
    <t>Počet obyvateľov</t>
  </si>
  <si>
    <t>Population supplied by</t>
  </si>
  <si>
    <t xml:space="preserve">  zásobovaných vodou</t>
  </si>
  <si>
    <t xml:space="preserve">  water from water pipe</t>
  </si>
  <si>
    <t xml:space="preserve">  z verejných vodovodov</t>
  </si>
  <si>
    <t xml:space="preserve">  systems</t>
  </si>
  <si>
    <t xml:space="preserve">  (tis. osôb)</t>
  </si>
  <si>
    <t xml:space="preserve">  (thous. persons)</t>
  </si>
  <si>
    <t>Podiel z celkového počtu</t>
  </si>
  <si>
    <t xml:space="preserve">Share on total number of </t>
  </si>
  <si>
    <r>
      <t xml:space="preserve">  obyvateľov </t>
    </r>
    <r>
      <rPr>
        <i/>
        <sz val="10"/>
        <rFont val="Arial CE"/>
        <charset val="238"/>
      </rPr>
      <t>(%)</t>
    </r>
  </si>
  <si>
    <r>
      <t xml:space="preserve">  inhabitants </t>
    </r>
    <r>
      <rPr>
        <i/>
        <sz val="10"/>
        <rFont val="Arial CE"/>
        <charset val="238"/>
      </rPr>
      <t>(%)</t>
    </r>
  </si>
  <si>
    <t xml:space="preserve">Dĺžka kanalizačnej siete </t>
  </si>
  <si>
    <t>Lenght of public sewerage</t>
  </si>
  <si>
    <r>
      <t xml:space="preserve">  </t>
    </r>
    <r>
      <rPr>
        <b/>
        <sz val="10"/>
        <rFont val="Arial CE"/>
        <charset val="238"/>
      </rPr>
      <t>bez prípojok</t>
    </r>
    <r>
      <rPr>
        <sz val="10"/>
        <rFont val="Times New Roman CE"/>
      </rPr>
      <t xml:space="preserve">  </t>
    </r>
    <r>
      <rPr>
        <i/>
        <sz val="10"/>
        <rFont val="Arial CE"/>
        <charset val="238"/>
      </rPr>
      <t>(km)</t>
    </r>
  </si>
  <si>
    <t>Population living in</t>
  </si>
  <si>
    <t xml:space="preserve">  bývajúcich v domoch </t>
  </si>
  <si>
    <t xml:space="preserve">  dwellings connected up</t>
  </si>
  <si>
    <t xml:space="preserve">  napojených na verejnú</t>
  </si>
  <si>
    <t xml:space="preserve">  to public sewerage</t>
  </si>
  <si>
    <t xml:space="preserve">  kanalizáciu  (tis. osôb)</t>
  </si>
  <si>
    <t xml:space="preserve">Počet čistiarní </t>
  </si>
  <si>
    <t>Number of westewater</t>
  </si>
  <si>
    <t xml:space="preserve">  odpadových vôd</t>
  </si>
  <si>
    <t xml:space="preserve">  treatment plants</t>
  </si>
  <si>
    <t>Kapacita čistiarní</t>
  </si>
  <si>
    <t>Capacity of treatment</t>
  </si>
  <si>
    <r>
      <t xml:space="preserve">  (tis. m</t>
    </r>
    <r>
      <rPr>
        <i/>
        <vertAlign val="superscript"/>
        <sz val="10"/>
        <rFont val="Arial CE"/>
        <charset val="238"/>
      </rPr>
      <t>3</t>
    </r>
    <r>
      <rPr>
        <i/>
        <sz val="10"/>
        <rFont val="Arial CE"/>
        <charset val="238"/>
      </rPr>
      <t>/deň)</t>
    </r>
  </si>
  <si>
    <r>
      <t xml:space="preserve"> </t>
    </r>
    <r>
      <rPr>
        <sz val="10"/>
        <rFont val="Arial CE"/>
        <charset val="238"/>
      </rPr>
      <t xml:space="preserve"> plants</t>
    </r>
    <r>
      <rPr>
        <i/>
        <sz val="10"/>
        <rFont val="Arial CE"/>
        <charset val="238"/>
      </rPr>
      <t xml:space="preserve"> (thous. m</t>
    </r>
    <r>
      <rPr>
        <i/>
        <vertAlign val="superscript"/>
        <sz val="10"/>
        <rFont val="Arial CE"/>
        <charset val="238"/>
      </rPr>
      <t>3</t>
    </r>
    <r>
      <rPr>
        <i/>
        <sz val="10"/>
        <rFont val="Arial CE"/>
        <charset val="238"/>
      </rPr>
      <t>/day)</t>
    </r>
  </si>
  <si>
    <t xml:space="preserve">T23:Verejné vodovody a kanalizácie v krajoch </t>
  </si>
  <si>
    <t xml:space="preserve">T23:Public water supply and sewerage systems in regions </t>
  </si>
  <si>
    <t>Podiel obyvateľov zásobovaných</t>
  </si>
  <si>
    <t xml:space="preserve">Podiel obyvateľov napojených </t>
  </si>
  <si>
    <t>vodou z verejných vodovodov v %</t>
  </si>
  <si>
    <t>na verejnú kanalizačnú sieť v %</t>
  </si>
  <si>
    <t xml:space="preserve">Share of population supplied </t>
  </si>
  <si>
    <t xml:space="preserve">Share of population connected </t>
  </si>
  <si>
    <t>from water pipe systems</t>
  </si>
  <si>
    <t>to public sewerage systems</t>
  </si>
  <si>
    <t xml:space="preserve"> in %</t>
  </si>
  <si>
    <t>Trenčianský kraj</t>
  </si>
  <si>
    <t>Nitrianský kraj</t>
  </si>
  <si>
    <t>SR spolu</t>
  </si>
  <si>
    <t>T24:Odpadová voda vypúšťaná do vodných tokov</t>
  </si>
  <si>
    <t>T24:Waste water discharged into watercourses</t>
  </si>
  <si>
    <t xml:space="preserve">Zdroje vypúšťanej  </t>
  </si>
  <si>
    <r>
      <t xml:space="preserve">Množstvo vody </t>
    </r>
    <r>
      <rPr>
        <i/>
        <sz val="10"/>
        <rFont val="Arial CE"/>
        <charset val="238"/>
      </rPr>
      <t>(tis. m</t>
    </r>
    <r>
      <rPr>
        <i/>
        <vertAlign val="superscript"/>
        <sz val="10"/>
        <rFont val="Arial CE"/>
        <charset val="238"/>
      </rPr>
      <t>3</t>
    </r>
    <r>
      <rPr>
        <i/>
        <sz val="10"/>
        <rFont val="Arial CE"/>
        <charset val="238"/>
      </rPr>
      <t>/rok)</t>
    </r>
  </si>
  <si>
    <t xml:space="preserve">Sources of discharged </t>
  </si>
  <si>
    <t>odpadovej vody</t>
  </si>
  <si>
    <r>
      <t xml:space="preserve">Volume  </t>
    </r>
    <r>
      <rPr>
        <i/>
        <sz val="10"/>
        <rFont val="Arial CE"/>
        <charset val="238"/>
      </rPr>
      <t>(thous. m</t>
    </r>
    <r>
      <rPr>
        <i/>
        <vertAlign val="superscript"/>
        <sz val="10"/>
        <rFont val="Arial CE"/>
        <charset val="238"/>
      </rPr>
      <t>3</t>
    </r>
    <r>
      <rPr>
        <i/>
        <sz val="10"/>
        <rFont val="Arial CE"/>
        <charset val="238"/>
      </rPr>
      <t>/year)</t>
    </r>
  </si>
  <si>
    <t>waste water</t>
  </si>
  <si>
    <t>(NACE Rev.2)</t>
  </si>
  <si>
    <t xml:space="preserve">Odpadová voda </t>
  </si>
  <si>
    <t>Waste water</t>
  </si>
  <si>
    <t xml:space="preserve">vypúšťaná do vodných </t>
  </si>
  <si>
    <t xml:space="preserve">  discharged into watercourses</t>
  </si>
  <si>
    <t>tokov - spolu</t>
  </si>
  <si>
    <t xml:space="preserve">  in total</t>
  </si>
  <si>
    <t>tokov - čistená</t>
  </si>
  <si>
    <t xml:space="preserve">  after treatment</t>
  </si>
  <si>
    <t xml:space="preserve">v tom  </t>
  </si>
  <si>
    <t xml:space="preserve">of which by: </t>
  </si>
  <si>
    <t>verejnou kanalizáciou</t>
  </si>
  <si>
    <t xml:space="preserve">  Public sewerage</t>
  </si>
  <si>
    <r>
      <t xml:space="preserve">poľnohosp. výrobou </t>
    </r>
    <r>
      <rPr>
        <sz val="9"/>
        <rFont val="Arial CE"/>
        <family val="2"/>
        <charset val="238"/>
      </rPr>
      <t>(01-03)</t>
    </r>
  </si>
  <si>
    <r>
      <t xml:space="preserve">  Agriculture</t>
    </r>
    <r>
      <rPr>
        <sz val="9"/>
        <rFont val="Arial CE"/>
        <family val="2"/>
        <charset val="238"/>
      </rPr>
      <t xml:space="preserve"> (01-03)</t>
    </r>
    <r>
      <rPr>
        <sz val="10"/>
        <rFont val="Arial CE"/>
        <family val="2"/>
        <charset val="238"/>
      </rPr>
      <t xml:space="preserve">    </t>
    </r>
  </si>
  <si>
    <r>
      <t>výrob. aktivitami spolu</t>
    </r>
    <r>
      <rPr>
        <sz val="9"/>
        <rFont val="Arial CE"/>
        <family val="2"/>
        <charset val="238"/>
      </rPr>
      <t xml:space="preserve"> (05-43)</t>
    </r>
  </si>
  <si>
    <r>
      <t xml:space="preserve">  Manufacture activity </t>
    </r>
    <r>
      <rPr>
        <sz val="9"/>
        <rFont val="Arial CE"/>
        <family val="2"/>
        <charset val="238"/>
      </rPr>
      <t>(05-43)</t>
    </r>
  </si>
  <si>
    <t xml:space="preserve">  z toho</t>
  </si>
  <si>
    <t xml:space="preserve">  of which by: </t>
  </si>
  <si>
    <r>
      <t xml:space="preserve">  výrobou kovov </t>
    </r>
    <r>
      <rPr>
        <sz val="9"/>
        <rFont val="Arial CE"/>
        <family val="2"/>
        <charset val="238"/>
      </rPr>
      <t>(24)</t>
    </r>
  </si>
  <si>
    <r>
      <t xml:space="preserve">    Manufacture of basic metals </t>
    </r>
    <r>
      <rPr>
        <sz val="9"/>
        <rFont val="Arial CE"/>
        <family val="2"/>
        <charset val="238"/>
      </rPr>
      <t>(24)</t>
    </r>
  </si>
  <si>
    <t xml:space="preserve">  ťažbou surovín, rúd </t>
  </si>
  <si>
    <r>
      <t xml:space="preserve">    a kameňa </t>
    </r>
    <r>
      <rPr>
        <sz val="9"/>
        <rFont val="Arial CE"/>
        <family val="2"/>
        <charset val="238"/>
      </rPr>
      <t>(05-08)</t>
    </r>
  </si>
  <si>
    <r>
      <t xml:space="preserve">  </t>
    </r>
    <r>
      <rPr>
        <sz val="10"/>
        <rFont val="Arial CE"/>
      </rPr>
      <t xml:space="preserve">  Mining and quarrying </t>
    </r>
    <r>
      <rPr>
        <sz val="9"/>
        <rFont val="Arial CE"/>
        <family val="2"/>
        <charset val="238"/>
      </rPr>
      <t>(05-08)</t>
    </r>
  </si>
  <si>
    <r>
      <t xml:space="preserve">  papierenským priem.</t>
    </r>
    <r>
      <rPr>
        <sz val="9"/>
        <rFont val="Arial CE"/>
        <family val="2"/>
        <charset val="238"/>
      </rPr>
      <t xml:space="preserve"> (17)</t>
    </r>
  </si>
  <si>
    <r>
      <t xml:space="preserve">    Manufacture of paper</t>
    </r>
    <r>
      <rPr>
        <sz val="9"/>
        <rFont val="Arial CE"/>
        <family val="2"/>
        <charset val="238"/>
      </rPr>
      <t xml:space="preserve"> (17)</t>
    </r>
  </si>
  <si>
    <t xml:space="preserve">  chemickou výrobou </t>
  </si>
  <si>
    <t xml:space="preserve">    Manufacture of chemicals</t>
  </si>
  <si>
    <r>
      <t xml:space="preserve">    a spracov. ropy</t>
    </r>
    <r>
      <rPr>
        <sz val="9"/>
        <rFont val="Arial CE"/>
        <family val="2"/>
        <charset val="238"/>
      </rPr>
      <t xml:space="preserve"> (19-20)</t>
    </r>
  </si>
  <si>
    <r>
      <t xml:space="preserve">      and petroleum </t>
    </r>
    <r>
      <rPr>
        <sz val="9"/>
        <rFont val="Arial CE"/>
        <family val="2"/>
        <charset val="238"/>
      </rPr>
      <t>(19-20)</t>
    </r>
  </si>
  <si>
    <t xml:space="preserve">  textilným priemyslom </t>
  </si>
  <si>
    <t xml:space="preserve">    Manufacture of textiles</t>
  </si>
  <si>
    <r>
      <t xml:space="preserve">    a výrobou usní </t>
    </r>
    <r>
      <rPr>
        <sz val="9"/>
        <rFont val="Arial CE"/>
        <family val="2"/>
        <charset val="238"/>
      </rPr>
      <t>(13-15)</t>
    </r>
  </si>
  <si>
    <r>
      <t xml:space="preserve">      and leather </t>
    </r>
    <r>
      <rPr>
        <sz val="9"/>
        <rFont val="Arial CE"/>
        <family val="2"/>
        <charset val="238"/>
      </rPr>
      <t>(13-15)</t>
    </r>
  </si>
  <si>
    <t xml:space="preserve">  výrobou a rozvodom </t>
  </si>
  <si>
    <t xml:space="preserve">    Production and distribution</t>
  </si>
  <si>
    <r>
      <t xml:space="preserve">    elektriny </t>
    </r>
    <r>
      <rPr>
        <sz val="9"/>
        <rFont val="Arial CE"/>
        <family val="2"/>
        <charset val="238"/>
      </rPr>
      <t>(35)</t>
    </r>
  </si>
  <si>
    <r>
      <t xml:space="preserve">     </t>
    </r>
    <r>
      <rPr>
        <sz val="10"/>
        <rFont val="Arial CE"/>
      </rPr>
      <t xml:space="preserve"> of electricity </t>
    </r>
    <r>
      <rPr>
        <sz val="9"/>
        <rFont val="Arial CE"/>
        <family val="2"/>
        <charset val="238"/>
      </rPr>
      <t>(35)</t>
    </r>
  </si>
  <si>
    <r>
      <t xml:space="preserve">  stavebníctvom </t>
    </r>
    <r>
      <rPr>
        <sz val="9"/>
        <rFont val="Arial CE"/>
        <family val="2"/>
        <charset val="238"/>
      </rPr>
      <t>(41-43)</t>
    </r>
  </si>
  <si>
    <r>
      <t xml:space="preserve">    Construction </t>
    </r>
    <r>
      <rPr>
        <sz val="9"/>
        <rFont val="Arial CE"/>
        <family val="2"/>
        <charset val="238"/>
      </rPr>
      <t>(41-43)</t>
    </r>
  </si>
  <si>
    <r>
      <t xml:space="preserve">inými aktivitami </t>
    </r>
    <r>
      <rPr>
        <sz val="9"/>
        <rFont val="Arial CE"/>
        <family val="2"/>
        <charset val="238"/>
      </rPr>
      <t>(45-96)</t>
    </r>
  </si>
  <si>
    <r>
      <t xml:space="preserve">  Other activities </t>
    </r>
    <r>
      <rPr>
        <sz val="9"/>
        <rFont val="Arial CE"/>
        <family val="2"/>
        <charset val="238"/>
      </rPr>
      <t>(45-96)</t>
    </r>
  </si>
  <si>
    <t xml:space="preserve">  vypúšťaná do vodných </t>
  </si>
  <si>
    <t xml:space="preserve">  discharged into watercourses </t>
  </si>
  <si>
    <t>tokov - nečistená</t>
  </si>
  <si>
    <t xml:space="preserve">  without treatment</t>
  </si>
  <si>
    <t>of which by:</t>
  </si>
  <si>
    <t>z verejnej kanalizácie</t>
  </si>
  <si>
    <t xml:space="preserve">            •</t>
  </si>
  <si>
    <t>T25:Znečistenie odpadovej vody vypúšťanej do vodných tokov v roku 2019</t>
  </si>
  <si>
    <t>T25:Waste water discharged into watercourses in 2019</t>
  </si>
  <si>
    <t>Nerozpustné</t>
  </si>
  <si>
    <t xml:space="preserve"> BSK5</t>
  </si>
  <si>
    <t>CHSK</t>
  </si>
  <si>
    <t>Celkový</t>
  </si>
  <si>
    <t>látky</t>
  </si>
  <si>
    <t>dusík</t>
  </si>
  <si>
    <t>fosfor</t>
  </si>
  <si>
    <r>
      <t>odpadovej vody</t>
    </r>
    <r>
      <rPr>
        <b/>
        <sz val="9"/>
        <rFont val="Arial CE"/>
        <family val="2"/>
        <charset val="238"/>
      </rPr>
      <t xml:space="preserve">  </t>
    </r>
  </si>
  <si>
    <t>(t/rok)</t>
  </si>
  <si>
    <t xml:space="preserve">waste water  </t>
  </si>
  <si>
    <t>Suspended</t>
  </si>
  <si>
    <t xml:space="preserve"> BOD</t>
  </si>
  <si>
    <t>COD</t>
  </si>
  <si>
    <t>solids</t>
  </si>
  <si>
    <t>nitrogen</t>
  </si>
  <si>
    <t>phosphorus</t>
  </si>
  <si>
    <t>(t/year)</t>
  </si>
  <si>
    <t xml:space="preserve">  of which by:</t>
  </si>
  <si>
    <r>
      <t xml:space="preserve">    Mining and quarrying </t>
    </r>
    <r>
      <rPr>
        <sz val="9"/>
        <rFont val="Arial CE"/>
        <charset val="238"/>
      </rPr>
      <t>(05-08)</t>
    </r>
  </si>
  <si>
    <t>T26:Produkované znečistenie odpadových vôd</t>
  </si>
  <si>
    <t>T26:Generation of waste water</t>
  </si>
  <si>
    <t>Nerozpustné látky</t>
  </si>
  <si>
    <t>BSK5</t>
  </si>
  <si>
    <t>CHSK-Cr</t>
  </si>
  <si>
    <t>Celkový dusík</t>
  </si>
  <si>
    <t>Zdroje odpadovej vody</t>
  </si>
  <si>
    <t>Suspended solids</t>
  </si>
  <si>
    <t>BOD</t>
  </si>
  <si>
    <t>COD-Cr</t>
  </si>
  <si>
    <t xml:space="preserve">Total Nitrogen </t>
  </si>
  <si>
    <t xml:space="preserve">Waste water sources </t>
  </si>
  <si>
    <t xml:space="preserve">Odpadová voda spolu </t>
  </si>
  <si>
    <t>Waste water in total</t>
  </si>
  <si>
    <t xml:space="preserve">  voda z verejnej  kanalizácie</t>
  </si>
  <si>
    <t xml:space="preserve">  Water from public sewerage</t>
  </si>
  <si>
    <t xml:space="preserve">  odpadová voda produkovaná</t>
  </si>
  <si>
    <t xml:space="preserve">  Waste water generated by:</t>
  </si>
  <si>
    <r>
      <t xml:space="preserve">    poľnohospodárskou výrobou</t>
    </r>
    <r>
      <rPr>
        <sz val="9"/>
        <rFont val="Arial CE"/>
        <family val="2"/>
        <charset val="238"/>
      </rPr>
      <t xml:space="preserve"> </t>
    </r>
    <r>
      <rPr>
        <sz val="10"/>
        <rFont val="Arial CE"/>
        <family val="2"/>
        <charset val="238"/>
      </rPr>
      <t xml:space="preserve"> </t>
    </r>
  </si>
  <si>
    <t xml:space="preserve">    Agriculture</t>
  </si>
  <si>
    <r>
      <t xml:space="preserve">    výrobnými aktivitami spolu</t>
    </r>
    <r>
      <rPr>
        <sz val="9"/>
        <rFont val="Arial CE"/>
        <family val="2"/>
        <charset val="238"/>
      </rPr>
      <t xml:space="preserve"> </t>
    </r>
  </si>
  <si>
    <t xml:space="preserve">    Manufacture activity </t>
  </si>
  <si>
    <t xml:space="preserve">    z toho</t>
  </si>
  <si>
    <t xml:space="preserve">    of which by:    </t>
  </si>
  <si>
    <t xml:space="preserve">      výrobou kovov</t>
  </si>
  <si>
    <t xml:space="preserve">      Manufacture of basic metals</t>
  </si>
  <si>
    <t xml:space="preserve">      ťažbou surovín, rúd </t>
  </si>
  <si>
    <t xml:space="preserve">        a kameňa </t>
  </si>
  <si>
    <t xml:space="preserve">      Mining and quarrying</t>
  </si>
  <si>
    <t xml:space="preserve">      výrobou dopravných </t>
  </si>
  <si>
    <t xml:space="preserve">      Manufacture of transport</t>
  </si>
  <si>
    <t xml:space="preserve">        prostriedkov</t>
  </si>
  <si>
    <r>
      <t xml:space="preserve">    </t>
    </r>
    <r>
      <rPr>
        <sz val="10"/>
        <rFont val="Arial CE"/>
        <family val="2"/>
        <charset val="238"/>
      </rPr>
      <t xml:space="preserve">    equipment</t>
    </r>
  </si>
  <si>
    <t xml:space="preserve">      papierenským </t>
  </si>
  <si>
    <r>
      <t xml:space="preserve">        priemyslom</t>
    </r>
    <r>
      <rPr>
        <sz val="9"/>
        <rFont val="Arial CE"/>
        <family val="2"/>
        <charset val="238"/>
      </rPr>
      <t xml:space="preserve"> </t>
    </r>
  </si>
  <si>
    <t xml:space="preserve">      Manufacture of paper</t>
  </si>
  <si>
    <t xml:space="preserve">      chemickou výrobou </t>
  </si>
  <si>
    <t xml:space="preserve">      Manufacture of chemicals,</t>
  </si>
  <si>
    <t xml:space="preserve">        a spracovaním ropy</t>
  </si>
  <si>
    <t xml:space="preserve">        and rafined petroleum </t>
  </si>
  <si>
    <t xml:space="preserve">      textilným priemyslom </t>
  </si>
  <si>
    <t xml:space="preserve">      Manufacture of textiles</t>
  </si>
  <si>
    <t xml:space="preserve">        a výrobou usní </t>
  </si>
  <si>
    <t xml:space="preserve">        and leather</t>
  </si>
  <si>
    <t xml:space="preserve">      výrobou a rozvodom </t>
  </si>
  <si>
    <t xml:space="preserve">      Production and distribution</t>
  </si>
  <si>
    <t xml:space="preserve">        elektriny</t>
  </si>
  <si>
    <r>
      <t xml:space="preserve">       </t>
    </r>
    <r>
      <rPr>
        <sz val="10"/>
        <rFont val="Arial CE"/>
        <family val="2"/>
        <charset val="238"/>
      </rPr>
      <t xml:space="preserve"> of electricity </t>
    </r>
  </si>
  <si>
    <t xml:space="preserve">    inými aktivitami </t>
  </si>
  <si>
    <t xml:space="preserve">    Other activities </t>
  </si>
  <si>
    <t>T27:Hodnotenie kvality povrchových vôd podľa povodí v roku 2019</t>
  </si>
  <si>
    <t>T27:Assessment of quality of surface water by river basins in year 2019</t>
  </si>
  <si>
    <t>Medzinárodné povodie</t>
  </si>
  <si>
    <t>Dunaj</t>
  </si>
  <si>
    <t>International river basin</t>
  </si>
  <si>
    <t>Čiastkové povodie</t>
  </si>
  <si>
    <t>Morava</t>
  </si>
  <si>
    <t>River basin subunit</t>
  </si>
  <si>
    <t>Počet odberových miest</t>
  </si>
  <si>
    <t>Number of check points</t>
  </si>
  <si>
    <t>Počet odberových miest,         ktoré nespĺňajú požiadavky</t>
  </si>
  <si>
    <t>Number of check points          not fitting requirements</t>
  </si>
  <si>
    <t>Počet ukazovateľov,               ktoré nespĺňajú požiadavky</t>
  </si>
  <si>
    <t>Number of indicators           not fitting requirements</t>
  </si>
  <si>
    <t>In which</t>
  </si>
  <si>
    <t xml:space="preserve">   všeobecné ukazovatele</t>
  </si>
  <si>
    <t>O2, BSK5, ChSKCr, TOC, pH, EK (vodivosť), Mn, Ca, N-NH4, N-NO2, N-NO3, Ncelk, Norg, Pcelk, RL105, AOX, Al</t>
  </si>
  <si>
    <t>O2, BSK5, ChSKCr, pH, EK (vodivosť), Ca, N-NH4, N-NO2, N-NO3, Ncelk, Pcelk</t>
  </si>
  <si>
    <t xml:space="preserve">   General indicators</t>
  </si>
  <si>
    <t xml:space="preserve">   nesyntetické látky</t>
  </si>
  <si>
    <t>Ni (RP, NPK)</t>
  </si>
  <si>
    <t>–</t>
  </si>
  <si>
    <t xml:space="preserve">   Non-synthetic compounds</t>
  </si>
  <si>
    <t xml:space="preserve">   syntetické látky</t>
  </si>
  <si>
    <t>FLU (RP), Oktylfenol (RP/RP*), B(a)P (RP*), B(b)fluórantén (RP*), B(k)fluórantén (RP*), B(ghi)perylén (RP*), Indenopyrén (RP*), TBT (RP*)</t>
  </si>
  <si>
    <t>Oktylfenol (RP/RP*), B(a)P (RP*), B(b)fluorantén (RP*), B(ghi)perylén (RP*), Indenopyrén (RP*), TBT (RP*)</t>
  </si>
  <si>
    <t xml:space="preserve">   Synthetic compounds</t>
  </si>
  <si>
    <t xml:space="preserve">   ukazovatele rádioaktivity</t>
  </si>
  <si>
    <t xml:space="preserve">   Indicators of radioactivity</t>
  </si>
  <si>
    <t>hydrobiologické a mikrobiologické ukazovatele</t>
  </si>
  <si>
    <t>SIbios, CHLa, ABUfy, KM22</t>
  </si>
  <si>
    <t>KM22</t>
  </si>
  <si>
    <t>Hydro-biological and microbiological indicators</t>
  </si>
  <si>
    <r>
      <t xml:space="preserve">                          1</t>
    </r>
    <r>
      <rPr>
        <vertAlign val="superscript"/>
        <sz val="9"/>
        <rFont val="Arial CE"/>
      </rPr>
      <t>st</t>
    </r>
    <r>
      <rPr>
        <sz val="9"/>
        <rFont val="Arial CE"/>
      </rPr>
      <t xml:space="preserve"> continuation</t>
    </r>
  </si>
  <si>
    <t>O2, BSK5, ChSKCr, TOC, pH, EK (vodivosť), Ca, Cl-, SO42-, N-NH4, N-NO2, N-NO3, Ncelk, Pcelk, Al, AOX, NEL-UV</t>
  </si>
  <si>
    <t>BSK5, ChSKCr, pH, EK (vodivosť), N-NH4, N-NO2, N-NO3, Pcelk, AOX</t>
  </si>
  <si>
    <t>General indicators</t>
  </si>
  <si>
    <t>As (RP), Cu (RP), Cr (RP)</t>
  </si>
  <si>
    <t>As (RP), Cd (RP), Zn (RP)</t>
  </si>
  <si>
    <t>Non-synthetic compounds</t>
  </si>
  <si>
    <t>FLU (NPK, RP), Oktylfenol (RP*), B(a)P (RP*), B(b)fluórantén (NPK, RP*), B(k)fluórantén (NPK, RP*), B(ghi)perylén (NPK, RP*), CHCl3 (RP), Indenopyrén (RP*), TBT (RP*)</t>
  </si>
  <si>
    <t>FLU (RP, NPK), Oktylfenol (RP*), PCP (RP),  B(a)P (RP*), B(b)fluórantén (RP*), B(k)fluórantén (RP*), 
B(ghi)perylén (RP*), Indenopyrén (RP*)</t>
  </si>
  <si>
    <t>Synthetic compounds</t>
  </si>
  <si>
    <t>Indicators of radioactivity</t>
  </si>
  <si>
    <t>SIbios, CHLa, ABUfy, TKB, EK, KM22</t>
  </si>
  <si>
    <t>SIbios, KM22</t>
  </si>
  <si>
    <t>2.pokračovanie</t>
  </si>
  <si>
    <r>
      <t xml:space="preserve">                          2</t>
    </r>
    <r>
      <rPr>
        <vertAlign val="superscript"/>
        <sz val="9"/>
        <rFont val="Arial CE"/>
      </rPr>
      <t>nd</t>
    </r>
    <r>
      <rPr>
        <sz val="9"/>
        <rFont val="Arial CE"/>
      </rPr>
      <t xml:space="preserve"> continuation</t>
    </r>
  </si>
  <si>
    <t>O2, BSK5, ChSKCr, pH, EK (vodivosť), Ca, N-NH4, N-NO2, N-NO3, Pcelk, AOX</t>
  </si>
  <si>
    <t>ChSKCr, pH, Ca, N-NO2, Pcelk., AOX</t>
  </si>
  <si>
    <t>Cd (RP, NPK), Pb (RP), Zn (RP)</t>
  </si>
  <si>
    <t>B(a)P (RP*), B(b)fluórantén (RP*), B(ghi)perylén (RP*), Indenopyrén (RP*)</t>
  </si>
  <si>
    <t>FLU (RP), Oktylfenol (RP*), B(a)P (RP*), B(b)fluórantén (RP*), B(ghi)perylén (RP*), TBT (RP*), Indenopyrén (RP*)</t>
  </si>
  <si>
    <t>SIbios, CHLa, KM22</t>
  </si>
  <si>
    <t>SIbios, KB, TKB, EK, KM22</t>
  </si>
  <si>
    <t>3.pokračovanie</t>
  </si>
  <si>
    <r>
      <t xml:space="preserve">                           3</t>
    </r>
    <r>
      <rPr>
        <vertAlign val="superscript"/>
        <sz val="9"/>
        <rFont val="Arial CE"/>
      </rPr>
      <t>rd</t>
    </r>
    <r>
      <rPr>
        <sz val="9"/>
        <rFont val="Arial CE"/>
      </rPr>
      <t xml:space="preserve"> continuation</t>
    </r>
  </si>
  <si>
    <t>Hornád</t>
  </si>
  <si>
    <t>O2, BSK5, ChSKCr, pH, tvody, EK (vodivosť), Fe, Mn, Ca, N-NH4, N-NO2, N-NO3, Ncelk, Pcelk, AOX, NEL-UV</t>
  </si>
  <si>
    <t>O2, ChSKCr, RL105, RL550, EK (vodivosť), Ca, Na, SO42-, F-, N-NH4, N-NO2, N-NO3, Ncelk, Pcelk, AOX, NEL-UV</t>
  </si>
  <si>
    <t>Ni (RP, NPK), Pb (RP), Zn (RP)</t>
  </si>
  <si>
    <t>FLU (RP), Oktylfenol (RP*), Heptachlór (RP*, NPK*),  B(a)P (RP*), B(b)fluórantén (RP*), B(k)fluórantén (RP*), B(ghi)perylén (RP*), TBT (RP*), Indenopyrén (RP*)</t>
  </si>
  <si>
    <t>FLU (RP), Oktylfenol (RP*), CN (RP), B(a)P (RP*), B(b)fluórantén (RP*), B(k)fluórantén (RP*), 
B(ghi)perylén (RP*), Indenopyrén (RP*)</t>
  </si>
  <si>
    <t>SIbios, CHLa, ABUfy, KB, TKB, EK, KM22</t>
  </si>
  <si>
    <t>KB, TKB, EK, KM22</t>
  </si>
  <si>
    <t>Visla</t>
  </si>
  <si>
    <t>Bodva</t>
  </si>
  <si>
    <t>Dunajec a Poprad</t>
  </si>
  <si>
    <t>O2, BSK5, ChSKCr, EK (vodivosť), Ca, N-NO2, N-NO3, AOX, NEL-UV</t>
  </si>
  <si>
    <t>N-NO2, AOX</t>
  </si>
  <si>
    <t>Zn (RP)</t>
  </si>
  <si>
    <t>Oktylfenol (RP*), B(a)P (RP*), B(ghi)perylén (RP*), 
TBT (RP*), Indenopyrén (RP*)</t>
  </si>
  <si>
    <t>Oktylfenol (RP*), B(a)P (RP*), B(ghi)perylén (RP*)</t>
  </si>
  <si>
    <t>KB, TKB</t>
  </si>
  <si>
    <t>T28:Kvalita vody vo vybraných vodných tokoch v roku 2019 - ročné priemery</t>
  </si>
  <si>
    <t>T28:Water quality in selected watercourses in 2019 - annual averages</t>
  </si>
  <si>
    <t xml:space="preserve">  Vodný tok</t>
  </si>
  <si>
    <t xml:space="preserve">       Watercourse</t>
  </si>
  <si>
    <t>Malý Dunaj</t>
  </si>
  <si>
    <t>Meracia stanica</t>
  </si>
  <si>
    <t>Devín</t>
  </si>
  <si>
    <t>Szob</t>
  </si>
  <si>
    <t>Komoča</t>
  </si>
  <si>
    <t>Trstice</t>
  </si>
  <si>
    <t xml:space="preserve"> Measuring station</t>
  </si>
  <si>
    <t>Teplota v °C</t>
  </si>
  <si>
    <t xml:space="preserve"> Temperature in °C</t>
  </si>
  <si>
    <t>Kyslosť v stupňoch pH</t>
  </si>
  <si>
    <t xml:space="preserve"> Acidity in pH</t>
  </si>
  <si>
    <t>Nerozpustné látky v mg/l</t>
  </si>
  <si>
    <t xml:space="preserve"> Suspended solids in mg/l</t>
  </si>
  <si>
    <t>Rozpustné látky v mg/l</t>
  </si>
  <si>
    <t xml:space="preserve"> Dissolved solids in mg/l</t>
  </si>
  <si>
    <t>Saturácia kyslíkom v %</t>
  </si>
  <si>
    <t xml:space="preserve"> Oxygen saturation in %</t>
  </si>
  <si>
    <r>
      <t>Rozpustený kyslík v mg O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>/l</t>
    </r>
  </si>
  <si>
    <r>
      <t xml:space="preserve"> Dissolved oxygen in mg O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>/l</t>
    </r>
  </si>
  <si>
    <r>
      <t>BSK</t>
    </r>
    <r>
      <rPr>
        <vertAlign val="subscript"/>
        <sz val="10"/>
        <rFont val="Arial CE"/>
        <family val="2"/>
        <charset val="238"/>
      </rPr>
      <t>5</t>
    </r>
    <r>
      <rPr>
        <sz val="10"/>
        <rFont val="Arial CE"/>
        <family val="2"/>
        <charset val="238"/>
      </rPr>
      <t xml:space="preserve"> v mg/l</t>
    </r>
  </si>
  <si>
    <t xml:space="preserve"> BOD in mg/l</t>
  </si>
  <si>
    <t>Chemická spotreba kyslíka</t>
  </si>
  <si>
    <t xml:space="preserve"> Chemical oxygen demand</t>
  </si>
  <si>
    <r>
      <t xml:space="preserve">  (Cr - metóda) v mg O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>/l</t>
    </r>
  </si>
  <si>
    <r>
      <t xml:space="preserve">   (Cr) in mg O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>/l</t>
    </r>
  </si>
  <si>
    <t>Dusičnany v mg/l</t>
  </si>
  <si>
    <t xml:space="preserve"> Nitrates in mg/l</t>
  </si>
  <si>
    <r>
      <t>Amoniak (NH</t>
    </r>
    <r>
      <rPr>
        <vertAlign val="subscript"/>
        <sz val="10"/>
        <rFont val="Arial CE"/>
        <family val="2"/>
        <charset val="238"/>
      </rPr>
      <t>4</t>
    </r>
    <r>
      <rPr>
        <sz val="10"/>
        <rFont val="Arial CE"/>
        <family val="2"/>
        <charset val="238"/>
      </rPr>
      <t>) v mg/l</t>
    </r>
  </si>
  <si>
    <r>
      <t xml:space="preserve"> Ammonium (NH</t>
    </r>
    <r>
      <rPr>
        <vertAlign val="subscript"/>
        <sz val="10"/>
        <rFont val="Arial CE"/>
        <family val="2"/>
        <charset val="238"/>
      </rPr>
      <t>4</t>
    </r>
    <r>
      <rPr>
        <sz val="10"/>
        <rFont val="Arial CE"/>
        <family val="2"/>
        <charset val="238"/>
      </rPr>
      <t>) in mg/l</t>
    </r>
  </si>
  <si>
    <t>Celkový fosfor v mg/l</t>
  </si>
  <si>
    <t xml:space="preserve"> Total phosphorus in mg/l</t>
  </si>
  <si>
    <t>Ortuť v µg/l</t>
  </si>
  <si>
    <t xml:space="preserve"> Mercury in µg/l</t>
  </si>
  <si>
    <t>Kadmium v µg/l</t>
  </si>
  <si>
    <t xml:space="preserve"> Cadmium in µg/l</t>
  </si>
  <si>
    <t>Chróm v µg/l</t>
  </si>
  <si>
    <t xml:space="preserve"> Chromium in µg/l</t>
  </si>
  <si>
    <t>Meď v µg/l</t>
  </si>
  <si>
    <t xml:space="preserve"> Copper in µg/l</t>
  </si>
  <si>
    <t>Olovo v µg/l</t>
  </si>
  <si>
    <t xml:space="preserve"> Lead in µg/l</t>
  </si>
  <si>
    <t>Nikel v µg/l</t>
  </si>
  <si>
    <t xml:space="preserve"> Nickel in µg/l</t>
  </si>
  <si>
    <t>Zinok v µg/l</t>
  </si>
  <si>
    <t xml:space="preserve"> Zinc in µg/l</t>
  </si>
  <si>
    <t>1. pokračovanie</t>
  </si>
  <si>
    <r>
      <t xml:space="preserve">                          1</t>
    </r>
    <r>
      <rPr>
        <vertAlign val="superscript"/>
        <sz val="9"/>
        <rFont val="Arial CE"/>
        <family val="2"/>
        <charset val="238"/>
      </rPr>
      <t>st</t>
    </r>
    <r>
      <rPr>
        <sz val="9"/>
        <rFont val="Arial CE"/>
        <family val="2"/>
        <charset val="238"/>
      </rPr>
      <t xml:space="preserve"> continuation</t>
    </r>
  </si>
  <si>
    <t xml:space="preserve"> Vodný tok</t>
  </si>
  <si>
    <t>Watercourse</t>
  </si>
  <si>
    <t>Latorica</t>
  </si>
  <si>
    <t>Kamenica</t>
  </si>
  <si>
    <t>Salka</t>
  </si>
  <si>
    <t>Leles</t>
  </si>
  <si>
    <t>Chem. spotreba kyslíka</t>
  </si>
  <si>
    <t xml:space="preserve">T28:Kvalita vody vo vybraných vodných tokoch v roku 2019 - ročné priemery </t>
  </si>
  <si>
    <t xml:space="preserve">T28:Water quality in selected watercourses in 2019 - annual averages </t>
  </si>
  <si>
    <r>
      <t xml:space="preserve">                         2</t>
    </r>
    <r>
      <rPr>
        <vertAlign val="superscript"/>
        <sz val="9"/>
        <rFont val="Arial CE"/>
        <family val="2"/>
        <charset val="238"/>
      </rPr>
      <t>nd</t>
    </r>
    <r>
      <rPr>
        <sz val="9"/>
        <rFont val="Arial CE"/>
        <family val="2"/>
        <charset val="238"/>
      </rPr>
      <t xml:space="preserve"> continuation</t>
    </r>
  </si>
  <si>
    <t>Vodný tok</t>
  </si>
  <si>
    <t>Uh</t>
  </si>
  <si>
    <t>Laborec</t>
  </si>
  <si>
    <t>Ondava</t>
  </si>
  <si>
    <t>Pinkovce</t>
  </si>
  <si>
    <t>Ižkovce</t>
  </si>
  <si>
    <t>Brehov</t>
  </si>
  <si>
    <t>Streda nad Bodrogom</t>
  </si>
  <si>
    <t xml:space="preserve">                                 End of table</t>
  </si>
  <si>
    <t>Dunajec</t>
  </si>
  <si>
    <t>Sajópus-póki</t>
  </si>
  <si>
    <t>Hidasnémeti</t>
  </si>
  <si>
    <t>Červený Kláštor</t>
  </si>
  <si>
    <t>Piwniczna</t>
  </si>
  <si>
    <t xml:space="preserve">- </t>
  </si>
  <si>
    <t>T29:Kvalita vody v rekreačných jazerách a vodných nádržiach v roku 2019- Bratislava</t>
  </si>
  <si>
    <t>T29:Water quality in lakes and water reservoirs in 2019 - Bratislava</t>
  </si>
  <si>
    <t>Jazero, vodná nádrž</t>
  </si>
  <si>
    <t>Lake, water reservoir</t>
  </si>
  <si>
    <t>Jazero Zlaté piesky</t>
  </si>
  <si>
    <t>od Seneckej cesty</t>
  </si>
  <si>
    <t>mólo</t>
  </si>
  <si>
    <t>malá lodenica</t>
  </si>
  <si>
    <r>
      <t>Rozloha (km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</si>
  <si>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r>
      <t>Area in km</t>
    </r>
    <r>
      <rPr>
        <vertAlign val="superscript"/>
        <sz val="10"/>
        <rFont val="Arial"/>
        <family val="2"/>
        <charset val="238"/>
      </rPr>
      <t>2</t>
    </r>
  </si>
  <si>
    <t>Maximálna hĺbka (m)</t>
  </si>
  <si>
    <t>Maximum depth in m</t>
  </si>
  <si>
    <t>Počet odberov za rok</t>
  </si>
  <si>
    <t xml:space="preserve">Number of samples per year  </t>
  </si>
  <si>
    <t>Teplota (°C)</t>
  </si>
  <si>
    <r>
      <t xml:space="preserve">Temperature in </t>
    </r>
    <r>
      <rPr>
        <vertAlign val="super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>C</t>
    </r>
  </si>
  <si>
    <t>Chlorofyl-a (mg/l)</t>
  </si>
  <si>
    <t>Chlorophyl-a in mg/l</t>
  </si>
  <si>
    <t>Priehľadnosť (m)</t>
  </si>
  <si>
    <t>Tranparency in m</t>
  </si>
  <si>
    <t xml:space="preserve">Odpad (stupeň) </t>
  </si>
  <si>
    <t>vyhovuje/ suitable</t>
  </si>
  <si>
    <t>Waste in degree</t>
  </si>
  <si>
    <t xml:space="preserve">Prírodné znečistenie (stupeň) </t>
  </si>
  <si>
    <t>Natural contamination in degree</t>
  </si>
  <si>
    <t>Nasýtenie vody kyslíkom (%)</t>
  </si>
  <si>
    <t>Oxygen saturation in per cent</t>
  </si>
  <si>
    <t>Celkový dusík (mg/l)</t>
  </si>
  <si>
    <t>Total nitrogen in mg/l</t>
  </si>
  <si>
    <t>Celkový fosfor (mg/l)</t>
  </si>
  <si>
    <t>Total phosphorus in mg/l</t>
  </si>
  <si>
    <t>Celkový organický uhlík (mg/l)</t>
  </si>
  <si>
    <t>Total organic carbon in mg/l</t>
  </si>
  <si>
    <t>Ekotoxicita akútna (%)</t>
  </si>
  <si>
    <t xml:space="preserve"> •</t>
  </si>
  <si>
    <t>Acute ecotoxicity in %</t>
  </si>
  <si>
    <t>Escherichia coli (KTJ/100ml)</t>
  </si>
  <si>
    <t>Escherichia coli in KTJ/100ml</t>
  </si>
  <si>
    <t>Črevné enterokoky (KTJ/100ml)</t>
  </si>
  <si>
    <t>Enterococcus in KTJ/100ml</t>
  </si>
  <si>
    <t>Cyanobaktérie (bunky/ml)</t>
  </si>
  <si>
    <t>Cyanobacteria  in cells/ml</t>
  </si>
  <si>
    <t xml:space="preserve">Premnoženie cyanobaktérií </t>
  </si>
  <si>
    <t xml:space="preserve">Gonohaemia of cyanobacterias </t>
  </si>
  <si>
    <t>(stupeň)</t>
  </si>
  <si>
    <t>in degree</t>
  </si>
  <si>
    <t>T29:Kvalita vody v rekreačných jazerách a vodných nádržiach v roku 2019 - Bratislava</t>
  </si>
  <si>
    <t>T29:Water quality in lakes and water reservoirs  in 2019 - Bratislava</t>
  </si>
  <si>
    <r>
      <t>1</t>
    </r>
    <r>
      <rPr>
        <vertAlign val="superscript"/>
        <sz val="10"/>
        <rFont val="Arial CE"/>
        <charset val="238"/>
      </rPr>
      <t>st</t>
    </r>
    <r>
      <rPr>
        <sz val="10"/>
        <rFont val="Arial CE"/>
      </rPr>
      <t xml:space="preserve"> continuation</t>
    </r>
  </si>
  <si>
    <t>Jazero Kuchajda</t>
  </si>
  <si>
    <t>Jazero Veľký Draždiak</t>
  </si>
  <si>
    <t>sever</t>
  </si>
  <si>
    <t>juh</t>
  </si>
  <si>
    <t>pláž</t>
  </si>
  <si>
    <r>
      <t>Rozloha (km</t>
    </r>
    <r>
      <rPr>
        <vertAlign val="superscript"/>
        <sz val="10"/>
        <rFont val="Arial CE"/>
        <charset val="238"/>
      </rPr>
      <t>2</t>
    </r>
    <r>
      <rPr>
        <sz val="10"/>
        <rFont val="Arial CE"/>
      </rPr>
      <t>)</t>
    </r>
  </si>
  <si>
    <r>
      <t>Area in km</t>
    </r>
    <r>
      <rPr>
        <vertAlign val="superscript"/>
        <sz val="10"/>
        <rFont val="Arial CE"/>
        <charset val="238"/>
      </rPr>
      <t>2</t>
    </r>
  </si>
  <si>
    <r>
      <t xml:space="preserve">Temperature in </t>
    </r>
    <r>
      <rPr>
        <vertAlign val="superscript"/>
        <sz val="10"/>
        <rFont val="Arial CE"/>
        <family val="2"/>
        <charset val="238"/>
      </rPr>
      <t>o</t>
    </r>
    <r>
      <rPr>
        <sz val="10"/>
        <rFont val="Arial CE"/>
        <family val="2"/>
        <charset val="238"/>
      </rPr>
      <t>C</t>
    </r>
  </si>
  <si>
    <t>Cyanobacteria in cells/ml</t>
  </si>
  <si>
    <r>
      <t>2</t>
    </r>
    <r>
      <rPr>
        <vertAlign val="superscript"/>
        <sz val="10"/>
        <rFont val="Arial CE"/>
        <charset val="238"/>
      </rPr>
      <t>nd</t>
    </r>
    <r>
      <rPr>
        <sz val="10"/>
        <rFont val="Arial CE"/>
      </rPr>
      <t xml:space="preserve"> continuation</t>
    </r>
  </si>
  <si>
    <t xml:space="preserve">Jazero Vajnory </t>
  </si>
  <si>
    <t>Jazero                Nové Košariská</t>
  </si>
  <si>
    <t>Jazero Rusovce</t>
  </si>
  <si>
    <t xml:space="preserve">pláž </t>
  </si>
  <si>
    <t>3. pokračovanie</t>
  </si>
  <si>
    <r>
      <t>3</t>
    </r>
    <r>
      <rPr>
        <vertAlign val="superscript"/>
        <sz val="10"/>
        <rFont val="Arial CE"/>
        <charset val="238"/>
      </rPr>
      <t>rd</t>
    </r>
    <r>
      <rPr>
        <sz val="10"/>
        <rFont val="Arial CE"/>
      </rPr>
      <t xml:space="preserve"> continuation</t>
    </r>
  </si>
  <si>
    <t>Čuňovo Veľké jazero</t>
  </si>
  <si>
    <t>Čuňovo Malé jazero</t>
  </si>
  <si>
    <t>severný breh</t>
  </si>
  <si>
    <t>pravý breh</t>
  </si>
  <si>
    <t>T29:Kvalita vody v rekr. jazerách a vodných nádržiach v roku 2019 - Západné Slovensko</t>
  </si>
  <si>
    <t>T29:Water quality in lakes and water reservoirs in 2019 - West Slovakia</t>
  </si>
  <si>
    <t>4. pokračovanie</t>
  </si>
  <si>
    <r>
      <t>4</t>
    </r>
    <r>
      <rPr>
        <vertAlign val="superscript"/>
        <sz val="10"/>
        <rFont val="Arial CE"/>
        <charset val="238"/>
      </rPr>
      <t>th</t>
    </r>
    <r>
      <rPr>
        <sz val="10"/>
        <rFont val="Arial CE"/>
      </rPr>
      <t xml:space="preserve"> continuation</t>
    </r>
  </si>
  <si>
    <t>Jazero Malé Leváre</t>
  </si>
  <si>
    <t>Jazero Plavecký Štvrtok</t>
  </si>
  <si>
    <t>nuda pláž</t>
  </si>
  <si>
    <t>T29:Kvalita vody v rekreačných jazerách a vodných nádržiach v roku 2019 - Západné Slovensko</t>
  </si>
  <si>
    <t>5. pokračovanie</t>
  </si>
  <si>
    <r>
      <t>5</t>
    </r>
    <r>
      <rPr>
        <vertAlign val="superscript"/>
        <sz val="10"/>
        <rFont val="Arial CE"/>
        <charset val="238"/>
      </rPr>
      <t>th</t>
    </r>
    <r>
      <rPr>
        <sz val="10"/>
        <rFont val="Arial CE"/>
      </rPr>
      <t xml:space="preserve"> continuation</t>
    </r>
  </si>
  <si>
    <t>Jazero Ivanka pri Dunaji</t>
  </si>
  <si>
    <t>Slnečné jazerá Senec</t>
  </si>
  <si>
    <t>Cyanobaktérie  (bunky/ml)</t>
  </si>
  <si>
    <t>6. pokračovanie</t>
  </si>
  <si>
    <r>
      <t>6</t>
    </r>
    <r>
      <rPr>
        <vertAlign val="superscript"/>
        <sz val="10"/>
        <rFont val="Arial CE"/>
        <charset val="238"/>
      </rPr>
      <t>th</t>
    </r>
    <r>
      <rPr>
        <sz val="10"/>
        <rFont val="Arial CE"/>
      </rPr>
      <t xml:space="preserve"> continuation</t>
    </r>
  </si>
  <si>
    <t xml:space="preserve">Komárno APÁLI mŕtve rameno Váhu </t>
  </si>
  <si>
    <t>Komárno KAVA   štrkoviskové jazero</t>
  </si>
  <si>
    <t>bývalá pláž</t>
  </si>
  <si>
    <t>pri príjazdovej ceste</t>
  </si>
  <si>
    <t>7. pokračovanie</t>
  </si>
  <si>
    <r>
      <t>7</t>
    </r>
    <r>
      <rPr>
        <vertAlign val="superscript"/>
        <sz val="10"/>
        <rFont val="Arial CE"/>
        <charset val="238"/>
      </rPr>
      <t>th</t>
    </r>
    <r>
      <rPr>
        <sz val="10"/>
        <rFont val="Arial CE"/>
      </rPr>
      <t xml:space="preserve"> continuation</t>
    </r>
  </si>
  <si>
    <t>Jazero Šulianske</t>
  </si>
  <si>
    <t xml:space="preserve">Bátovce-Lipovina </t>
  </si>
  <si>
    <t>Chlorofyl-a  (mg/l)</t>
  </si>
  <si>
    <t>8. pokračovanie</t>
  </si>
  <si>
    <r>
      <t>8</t>
    </r>
    <r>
      <rPr>
        <vertAlign val="superscript"/>
        <sz val="10"/>
        <rFont val="Arial CE"/>
        <charset val="238"/>
      </rPr>
      <t>th</t>
    </r>
    <r>
      <rPr>
        <sz val="10"/>
        <rFont val="Arial CE"/>
      </rPr>
      <t xml:space="preserve"> continuation</t>
    </r>
  </si>
  <si>
    <t>VN Kanianka</t>
  </si>
  <si>
    <t>VN Nitrianske Rudno</t>
  </si>
  <si>
    <t>9. pokračovanie</t>
  </si>
  <si>
    <r>
      <t>9</t>
    </r>
    <r>
      <rPr>
        <vertAlign val="superscript"/>
        <sz val="10"/>
        <rFont val="Arial CE"/>
        <charset val="238"/>
      </rPr>
      <t>th</t>
    </r>
    <r>
      <rPr>
        <sz val="10"/>
        <rFont val="Arial CE"/>
      </rPr>
      <t xml:space="preserve"> continuation</t>
    </r>
  </si>
  <si>
    <t>VN Dubník</t>
  </si>
  <si>
    <t xml:space="preserve">Zelená voda   </t>
  </si>
  <si>
    <t>Nové Mesto n/Váhom</t>
  </si>
  <si>
    <t>OM</t>
  </si>
  <si>
    <t>pláž Bolt</t>
  </si>
  <si>
    <r>
      <t>Chlorofyl</t>
    </r>
    <r>
      <rPr>
        <i/>
        <sz val="10"/>
        <rFont val="Arial"/>
        <family val="2"/>
        <charset val="238"/>
      </rPr>
      <t xml:space="preserve">-a </t>
    </r>
    <r>
      <rPr>
        <sz val="10"/>
        <rFont val="Arial"/>
        <family val="2"/>
        <charset val="238"/>
      </rPr>
      <t>(mg/l)</t>
    </r>
  </si>
  <si>
    <t>10. pokračovanie</t>
  </si>
  <si>
    <r>
      <t>10</t>
    </r>
    <r>
      <rPr>
        <vertAlign val="superscript"/>
        <sz val="10"/>
        <rFont val="Arial"/>
        <family val="2"/>
        <charset val="238"/>
      </rPr>
      <t>th</t>
    </r>
    <r>
      <rPr>
        <sz val="10"/>
        <rFont val="Arial"/>
        <family val="2"/>
        <charset val="238"/>
      </rPr>
      <t xml:space="preserve"> continuation</t>
    </r>
  </si>
  <si>
    <t>TONA Šurany</t>
  </si>
  <si>
    <t>č.1              pri ceste</t>
  </si>
  <si>
    <t>č. 2               pri čerpacej stanici</t>
  </si>
  <si>
    <t>č. 4             pri RA</t>
  </si>
  <si>
    <r>
      <t xml:space="preserve"> Rozloha (km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</si>
  <si>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r>
      <t xml:space="preserve"> Area in km</t>
    </r>
    <r>
      <rPr>
        <vertAlign val="superscript"/>
        <sz val="10"/>
        <rFont val="Arial"/>
        <family val="2"/>
        <charset val="238"/>
      </rPr>
      <t>2</t>
    </r>
  </si>
  <si>
    <t xml:space="preserve"> Maximálna hĺbka (m)</t>
  </si>
  <si>
    <t xml:space="preserve"> Maximum depth in m</t>
  </si>
  <si>
    <t xml:space="preserve"> Počet odberov za rok</t>
  </si>
  <si>
    <t xml:space="preserve"> Number of samples per year  </t>
  </si>
  <si>
    <t xml:space="preserve"> Teplota (°C)</t>
  </si>
  <si>
    <r>
      <t xml:space="preserve"> Temperature in </t>
    </r>
    <r>
      <rPr>
        <vertAlign val="super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>C</t>
    </r>
  </si>
  <si>
    <t xml:space="preserve"> Chlorofyl-a (mg/l)</t>
  </si>
  <si>
    <t xml:space="preserve"> Chlorophyl-a in mg/l</t>
  </si>
  <si>
    <t xml:space="preserve"> Priehľadnosť (m)</t>
  </si>
  <si>
    <t xml:space="preserve"> Tranparency in m</t>
  </si>
  <si>
    <t xml:space="preserve"> Odpad (stupeň)</t>
  </si>
  <si>
    <t xml:space="preserve"> Waste in degree</t>
  </si>
  <si>
    <t xml:space="preserve"> Prírodné znečistenie (stupeň)</t>
  </si>
  <si>
    <t xml:space="preserve"> Natural contamination in degree</t>
  </si>
  <si>
    <t xml:space="preserve"> Nasýtenie vody kyslíkom (%)</t>
  </si>
  <si>
    <t xml:space="preserve"> Oxygen saturation in per cent</t>
  </si>
  <si>
    <t xml:space="preserve"> Celkový dusík (mg/l)</t>
  </si>
  <si>
    <t xml:space="preserve"> Total nitrogen in mg/l</t>
  </si>
  <si>
    <t xml:space="preserve"> Celkový fosfor (mg/l)</t>
  </si>
  <si>
    <t xml:space="preserve"> Celkový organický uhlík (mg/l)</t>
  </si>
  <si>
    <t xml:space="preserve"> Total organic carbon in mg/l</t>
  </si>
  <si>
    <t xml:space="preserve"> Ekotoxicita akútna (%)</t>
  </si>
  <si>
    <t xml:space="preserve"> Acute ecotoxicity in %</t>
  </si>
  <si>
    <t xml:space="preserve"> Escherichia coli (KTJ/100ml)</t>
  </si>
  <si>
    <t xml:space="preserve"> Escherichia coli in KTJ/100ml</t>
  </si>
  <si>
    <t xml:space="preserve"> Črevné enterokoky (KTJ/100ml)</t>
  </si>
  <si>
    <t xml:space="preserve"> Enterococcus in KTJ/100ml</t>
  </si>
  <si>
    <t xml:space="preserve"> Cyanobaktérie (bunky/ml)</t>
  </si>
  <si>
    <t xml:space="preserve"> Cyanobacteria  in cells/ml</t>
  </si>
  <si>
    <t xml:space="preserve"> Premnoženie cyanobaktérií </t>
  </si>
  <si>
    <t xml:space="preserve"> Gonohaemia of cyanobacterias </t>
  </si>
  <si>
    <t xml:space="preserve"> in degree</t>
  </si>
  <si>
    <t>11. pokračovanie</t>
  </si>
  <si>
    <r>
      <t>11</t>
    </r>
    <r>
      <rPr>
        <vertAlign val="superscript"/>
        <sz val="10"/>
        <rFont val="Arial"/>
        <family val="2"/>
        <charset val="238"/>
      </rPr>
      <t>th</t>
    </r>
    <r>
      <rPr>
        <sz val="10"/>
        <rFont val="Arial"/>
        <family val="2"/>
        <charset val="238"/>
      </rPr>
      <t xml:space="preserve"> continuation</t>
    </r>
  </si>
  <si>
    <t>Vodná nádrž Duchonka</t>
  </si>
  <si>
    <t>Veľká pláž</t>
  </si>
  <si>
    <t>Malá pláž</t>
  </si>
  <si>
    <t xml:space="preserve">Hrádzny múr </t>
  </si>
  <si>
    <t>T29:Kvalita vody v rekr. jazerách a vodných nádržiach v roku 2019 - Stredné Slovensko</t>
  </si>
  <si>
    <t>T29:Water quality in lakes and water reservoirs in 2019 - Central Slovakia</t>
  </si>
  <si>
    <t>12. pokračovanie</t>
  </si>
  <si>
    <r>
      <t>12</t>
    </r>
    <r>
      <rPr>
        <vertAlign val="superscript"/>
        <sz val="10"/>
        <rFont val="Arial"/>
        <family val="2"/>
        <charset val="238"/>
      </rPr>
      <t>th</t>
    </r>
    <r>
      <rPr>
        <sz val="10"/>
        <rFont val="Arial"/>
        <family val="2"/>
        <charset val="238"/>
      </rPr>
      <t xml:space="preserve"> continuation</t>
    </r>
  </si>
  <si>
    <t>Vodná nádrž Liptovská Mara</t>
  </si>
  <si>
    <t>Hradená vodná nádrž Ružiná</t>
  </si>
  <si>
    <t>Plážové kúpalisko Liptovský Trnovec</t>
  </si>
  <si>
    <t>Prírodné kúpalisko pri obci Divín</t>
  </si>
  <si>
    <t>Prírodné kúpalisko pri obci Ružiná</t>
  </si>
  <si>
    <t>13. pokračovanie</t>
  </si>
  <si>
    <r>
      <t>13</t>
    </r>
    <r>
      <rPr>
        <vertAlign val="superscript"/>
        <sz val="10"/>
        <rFont val="Arial CE"/>
        <charset val="238"/>
      </rPr>
      <t>th</t>
    </r>
    <r>
      <rPr>
        <sz val="10"/>
        <rFont val="Arial CE"/>
      </rPr>
      <t xml:space="preserve"> continuation</t>
    </r>
  </si>
  <si>
    <t>VN Teplý Vrch</t>
  </si>
  <si>
    <t>VN Kurinec Zelená Voda</t>
  </si>
  <si>
    <t>pláž ORMET Teplý Vrch</t>
  </si>
  <si>
    <t>Drieňok Teplý Vrch</t>
  </si>
  <si>
    <t>Pláž - mólo</t>
  </si>
  <si>
    <t>Chlorophyl-a  in mg/l</t>
  </si>
  <si>
    <t>14. pokračovanie</t>
  </si>
  <si>
    <r>
      <t>14</t>
    </r>
    <r>
      <rPr>
        <vertAlign val="superscript"/>
        <sz val="10"/>
        <rFont val="Arial CE"/>
        <charset val="238"/>
      </rPr>
      <t>th</t>
    </r>
    <r>
      <rPr>
        <sz val="10"/>
        <rFont val="Arial CE"/>
      </rPr>
      <t xml:space="preserve"> continuation</t>
    </r>
  </si>
  <si>
    <t>Jazero Vindšachtské</t>
  </si>
  <si>
    <t>Počúvadlianske jazero</t>
  </si>
  <si>
    <t>Jazero    Veľké Kolpašské</t>
  </si>
  <si>
    <t>T29:Kvalita vody v rekr. jazerách a vodných nádržiach v roku 2019 - Východné Slovensko</t>
  </si>
  <si>
    <t>T29:Water quality in lakes and water reservoirs in 2019 - East Slovakia</t>
  </si>
  <si>
    <t>15. pokračovanie</t>
  </si>
  <si>
    <r>
      <t>15</t>
    </r>
    <r>
      <rPr>
        <vertAlign val="superscript"/>
        <sz val="10"/>
        <rFont val="Arial CE"/>
        <charset val="238"/>
      </rPr>
      <t>th</t>
    </r>
    <r>
      <rPr>
        <sz val="10"/>
        <rFont val="Arial CE"/>
      </rPr>
      <t xml:space="preserve"> continuation</t>
    </r>
  </si>
  <si>
    <t>VN Ružín I – západná časť</t>
  </si>
  <si>
    <t>SKI</t>
  </si>
  <si>
    <t>Chaty</t>
  </si>
  <si>
    <t>Hnilecké rameno</t>
  </si>
  <si>
    <t>16. pokračovanie</t>
  </si>
  <si>
    <r>
      <t>16</t>
    </r>
    <r>
      <rPr>
        <vertAlign val="superscript"/>
        <sz val="10"/>
        <rFont val="Arial CE"/>
        <charset val="238"/>
      </rPr>
      <t>th</t>
    </r>
    <r>
      <rPr>
        <sz val="10"/>
        <rFont val="Arial CE"/>
      </rPr>
      <t xml:space="preserve"> continuation</t>
    </r>
  </si>
  <si>
    <t xml:space="preserve">  Hradená nádrž                                Ružín</t>
  </si>
  <si>
    <t xml:space="preserve">  Hradená nádrž                                Pod Bukovcom</t>
  </si>
  <si>
    <t>pri móle</t>
  </si>
  <si>
    <t>Pravá strana pláže</t>
  </si>
  <si>
    <t>17. pokračovanie</t>
  </si>
  <si>
    <r>
      <t>17</t>
    </r>
    <r>
      <rPr>
        <vertAlign val="superscript"/>
        <sz val="10"/>
        <rFont val="Arial CE"/>
        <charset val="238"/>
      </rPr>
      <t>th</t>
    </r>
    <r>
      <rPr>
        <sz val="10"/>
        <rFont val="Arial CE"/>
      </rPr>
      <t xml:space="preserve"> continuation</t>
    </r>
  </si>
  <si>
    <t>Štrkovisko Jazero Košice</t>
  </si>
  <si>
    <t>pri KVL Trixen</t>
  </si>
  <si>
    <t>nevyhovuje/ not suitable</t>
  </si>
  <si>
    <t>18. pokračovanie</t>
  </si>
  <si>
    <r>
      <t>18</t>
    </r>
    <r>
      <rPr>
        <vertAlign val="superscript"/>
        <sz val="10"/>
        <rFont val="Arial CE"/>
        <charset val="238"/>
      </rPr>
      <t>th</t>
    </r>
    <r>
      <rPr>
        <sz val="10"/>
        <rFont val="Arial CE"/>
      </rPr>
      <t xml:space="preserve"> continuation</t>
    </r>
  </si>
  <si>
    <t>Zemplínska Šírava</t>
  </si>
  <si>
    <t>Hôrka</t>
  </si>
  <si>
    <t>Biela Hora</t>
  </si>
  <si>
    <t>Medvedia hora</t>
  </si>
  <si>
    <t>19. pokračovanie</t>
  </si>
  <si>
    <r>
      <t>19</t>
    </r>
    <r>
      <rPr>
        <vertAlign val="superscript"/>
        <sz val="10"/>
        <rFont val="Arial CE"/>
        <charset val="238"/>
      </rPr>
      <t>th</t>
    </r>
    <r>
      <rPr>
        <sz val="10"/>
        <rFont val="Arial CE"/>
      </rPr>
      <t xml:space="preserve"> continuation</t>
    </r>
  </si>
  <si>
    <t>Kamenec</t>
  </si>
  <si>
    <t>Paľkov</t>
  </si>
  <si>
    <t>20. pokračovanie</t>
  </si>
  <si>
    <r>
      <t>20</t>
    </r>
    <r>
      <rPr>
        <vertAlign val="superscript"/>
        <sz val="10"/>
        <rFont val="Arial CE"/>
        <charset val="238"/>
      </rPr>
      <t>th</t>
    </r>
    <r>
      <rPr>
        <sz val="10"/>
        <rFont val="Arial CE"/>
      </rPr>
      <t xml:space="preserve"> continuation</t>
    </r>
  </si>
  <si>
    <t>Vinianske jazero</t>
  </si>
  <si>
    <t>Úhorná jazero</t>
  </si>
  <si>
    <t>Gelnica - Thurzov, jazero</t>
  </si>
  <si>
    <t>Thurzov jazero</t>
  </si>
  <si>
    <t>21. pokračovanie</t>
  </si>
  <si>
    <r>
      <t>21</t>
    </r>
    <r>
      <rPr>
        <vertAlign val="superscript"/>
        <sz val="10"/>
        <rFont val="Arial CE"/>
        <charset val="238"/>
      </rPr>
      <t>th</t>
    </r>
    <r>
      <rPr>
        <sz val="10"/>
        <rFont val="Arial CE"/>
      </rPr>
      <t xml:space="preserve"> continuation</t>
    </r>
  </si>
  <si>
    <t>VN Veľká Domaša - Vranov nad Topľou</t>
  </si>
  <si>
    <t>Dobrá - pláž</t>
  </si>
  <si>
    <t>Poľany - pláž</t>
  </si>
  <si>
    <t>Holčíkovce - pláž</t>
  </si>
  <si>
    <t>Cyanobacteria</t>
  </si>
  <si>
    <t>22. pokračovanie</t>
  </si>
  <si>
    <r>
      <t>22</t>
    </r>
    <r>
      <rPr>
        <vertAlign val="superscript"/>
        <sz val="10"/>
        <rFont val="Arial CE"/>
        <charset val="238"/>
      </rPr>
      <t>th</t>
    </r>
    <r>
      <rPr>
        <sz val="10"/>
        <rFont val="Arial CE"/>
      </rPr>
      <t xml:space="preserve"> continuation</t>
    </r>
  </si>
  <si>
    <t>Polostrov - Krym</t>
  </si>
  <si>
    <t>Nová Kelča  - pláž</t>
  </si>
  <si>
    <t>Chlorophyl -a in mg/l</t>
  </si>
  <si>
    <t>T29:Kvalita vody v rekr. jazerách a vodných nádržiach v roku 2019- Východné Slovensko</t>
  </si>
  <si>
    <t>VN Veľká Domaša - Svidník</t>
  </si>
  <si>
    <t>Tíšava pláž</t>
  </si>
  <si>
    <t>Valkov pláž</t>
  </si>
  <si>
    <t>,</t>
  </si>
  <si>
    <t>T30:Mimoriadne zhoršenie povrchových a podzemných vôd v roku 2019</t>
  </si>
  <si>
    <t xml:space="preserve"> T30:Accidents on surface and ground waters in 2019</t>
  </si>
  <si>
    <t xml:space="preserve"> Povodie</t>
  </si>
  <si>
    <t>River basin</t>
  </si>
  <si>
    <t xml:space="preserve"> Total SR</t>
  </si>
  <si>
    <t xml:space="preserve"> Dunaj</t>
  </si>
  <si>
    <t xml:space="preserve">Počet mimoriadnych </t>
  </si>
  <si>
    <t>Accidents in total</t>
  </si>
  <si>
    <t xml:space="preserve">   zhoršení spolu</t>
  </si>
  <si>
    <t>z toho vzniknuté</t>
  </si>
  <si>
    <t>of which originated:</t>
  </si>
  <si>
    <t xml:space="preserve">   na území SR</t>
  </si>
  <si>
    <t xml:space="preserve">  on the territory SR</t>
  </si>
  <si>
    <t xml:space="preserve">   na území iného štátu</t>
  </si>
  <si>
    <t xml:space="preserve">  on the territory of another state</t>
  </si>
  <si>
    <t>Počet mimoriadnych</t>
  </si>
  <si>
    <t xml:space="preserve">   zhoršení na vodných</t>
  </si>
  <si>
    <t>Number of average accidents</t>
  </si>
  <si>
    <t xml:space="preserve">   tokoch</t>
  </si>
  <si>
    <t xml:space="preserve">  on the watercourses</t>
  </si>
  <si>
    <t xml:space="preserve">  Water supply courses and </t>
  </si>
  <si>
    <t xml:space="preserve">   vodárenské toky a nádrže</t>
  </si>
  <si>
    <t xml:space="preserve">    reservoirs</t>
  </si>
  <si>
    <t xml:space="preserve">   hraničné toky</t>
  </si>
  <si>
    <t xml:space="preserve">  Boundary watercourses</t>
  </si>
  <si>
    <t xml:space="preserve">Dĺžka tokov postihnutých </t>
  </si>
  <si>
    <t>Watercourses lenght affected</t>
  </si>
  <si>
    <t xml:space="preserve">   mimoriadnymi </t>
  </si>
  <si>
    <t xml:space="preserve">  by average accidents (km)</t>
  </si>
  <si>
    <t xml:space="preserve">   zhoršeniami (km)</t>
  </si>
  <si>
    <t xml:space="preserve">   zhoršení na podzemných</t>
  </si>
  <si>
    <t xml:space="preserve">   vodách</t>
  </si>
  <si>
    <t xml:space="preserve">  on ground waters</t>
  </si>
  <si>
    <t xml:space="preserve">z toho </t>
  </si>
  <si>
    <t xml:space="preserve">   znečistenie podzemných vôd</t>
  </si>
  <si>
    <t xml:space="preserve">  Pollution of ground waters</t>
  </si>
  <si>
    <t xml:space="preserve">   ohrozenie podzemných vôd</t>
  </si>
  <si>
    <t xml:space="preserve">  Endanger of ground waters</t>
  </si>
  <si>
    <t xml:space="preserve">Počet mim. zhoršení </t>
  </si>
  <si>
    <t xml:space="preserve">   spôsobených</t>
  </si>
  <si>
    <t xml:space="preserve"> caused by</t>
  </si>
  <si>
    <t>ropnými látkami</t>
  </si>
  <si>
    <t xml:space="preserve">  Petrol matter</t>
  </si>
  <si>
    <t>žieravinami</t>
  </si>
  <si>
    <t xml:space="preserve">  Caustig agents</t>
  </si>
  <si>
    <t>exkrementami hosp. zvierat</t>
  </si>
  <si>
    <t xml:space="preserve">  Excrements</t>
  </si>
  <si>
    <t>silážnymi šťavami</t>
  </si>
  <si>
    <t xml:space="preserve">  Silage juice</t>
  </si>
  <si>
    <t>pesticídmi</t>
  </si>
  <si>
    <t xml:space="preserve">  Pesticides</t>
  </si>
  <si>
    <t>priemyselnými hnojivami</t>
  </si>
  <si>
    <t xml:space="preserve">  Fertilezers</t>
  </si>
  <si>
    <t>inými toxickými látkami</t>
  </si>
  <si>
    <t xml:space="preserve">  Other toxic substances</t>
  </si>
  <si>
    <t>nerozpustnými látkami</t>
  </si>
  <si>
    <t xml:space="preserve">  Nonsoluble substances</t>
  </si>
  <si>
    <t>inými látkami</t>
  </si>
  <si>
    <t xml:space="preserve">  Other substances</t>
  </si>
  <si>
    <t>odpadovými vodami</t>
  </si>
  <si>
    <t xml:space="preserve">  Waste waters</t>
  </si>
  <si>
    <t>deficitom kyslíka</t>
  </si>
  <si>
    <t xml:space="preserve">  Oxygen deficiency</t>
  </si>
  <si>
    <t>nezistenými látkami</t>
  </si>
  <si>
    <t xml:space="preserve">  Unknown substances</t>
  </si>
  <si>
    <t xml:space="preserve">T31:Náklady na likvidáciu a odstraňovanie škodlivých následkov mimoriadnych </t>
  </si>
  <si>
    <t>zhoršení vôd v roku 2019</t>
  </si>
  <si>
    <t>T31:Costs of liquidation and the disposal of harmful consequences of average accidents in 2019</t>
  </si>
  <si>
    <t xml:space="preserve">         Náklady</t>
  </si>
  <si>
    <t xml:space="preserve">   Indicator</t>
  </si>
  <si>
    <t xml:space="preserve">          Costs</t>
  </si>
  <si>
    <t>Finančné náklady spolu (Eur)</t>
  </si>
  <si>
    <t xml:space="preserve"> Costs total (EUR)</t>
  </si>
  <si>
    <t xml:space="preserve">  of which:</t>
  </si>
  <si>
    <t xml:space="preserve">  náklady priamo súvisiace</t>
  </si>
  <si>
    <t xml:space="preserve">    Costs of the liquidation of average</t>
  </si>
  <si>
    <t xml:space="preserve">    s likvidáciou mimoriadneho zhoršenia</t>
  </si>
  <si>
    <t xml:space="preserve">      accident</t>
  </si>
  <si>
    <t xml:space="preserve">  náklady na obmedzený odber vody</t>
  </si>
  <si>
    <t xml:space="preserve">    Costs of restricted water withdrawal  </t>
  </si>
  <si>
    <t xml:space="preserve">  náklady spojené s úhynom rýb</t>
  </si>
  <si>
    <t xml:space="preserve">    Costs of fihses perish</t>
  </si>
  <si>
    <t xml:space="preserve">  náklady na dlhodobé opatrenia</t>
  </si>
  <si>
    <t xml:space="preserve">    Costs of longtime measures </t>
  </si>
  <si>
    <t>T32:Komunálny odpad</t>
  </si>
  <si>
    <t>T32:Municipal waste</t>
  </si>
  <si>
    <t>v t</t>
  </si>
  <si>
    <t xml:space="preserve">                                     Tons</t>
  </si>
  <si>
    <t>Komunálny odpad spolu</t>
  </si>
  <si>
    <t>Total municipal waste</t>
  </si>
  <si>
    <t>Separovane zbierané zložky</t>
  </si>
  <si>
    <t>Separately collected</t>
  </si>
  <si>
    <t>komunálnych odpadov</t>
  </si>
  <si>
    <t>fractions of MW</t>
  </si>
  <si>
    <t>Odpady zo záhrad a parkov</t>
  </si>
  <si>
    <t>Garden and park waste</t>
  </si>
  <si>
    <t>Zmesový komunálny odpad</t>
  </si>
  <si>
    <t>Mixed municipal waste</t>
  </si>
  <si>
    <t>Iné komunálne odpady</t>
  </si>
  <si>
    <t>Other municipal waste</t>
  </si>
  <si>
    <t>Small scale construction</t>
  </si>
  <si>
    <t>Drobné stavebné odpady</t>
  </si>
  <si>
    <t>and demolition waste</t>
  </si>
  <si>
    <t>T33:Komunálny odpad podľa krajov SR</t>
  </si>
  <si>
    <t>T33:Municipal waste by region of the SR</t>
  </si>
  <si>
    <t xml:space="preserve">                                    Tons</t>
  </si>
  <si>
    <t>Komunálny odpad spolu - Total municipal waste   </t>
  </si>
  <si>
    <t>Prešov</t>
  </si>
  <si>
    <t>T34:Komunálny odpad podľa druhu odpadu za rok 2019</t>
  </si>
  <si>
    <t>T34:Municipal waste by type of waste in 2019</t>
  </si>
  <si>
    <t>Tons</t>
  </si>
  <si>
    <t>Druh komunálneho odpadu</t>
  </si>
  <si>
    <t>Odpad</t>
  </si>
  <si>
    <t>Type of municipal waste</t>
  </si>
  <si>
    <t>spolu</t>
  </si>
  <si>
    <t>zhodno- covaný</t>
  </si>
  <si>
    <t>zneškod- ňovaný</t>
  </si>
  <si>
    <t>zhromaž - ďovaný</t>
  </si>
  <si>
    <t>Waste</t>
  </si>
  <si>
    <t>Recovered</t>
  </si>
  <si>
    <t>Disposed</t>
  </si>
  <si>
    <t>Temp. stored</t>
  </si>
  <si>
    <t>Odpad spolu</t>
  </si>
  <si>
    <t>Total waste</t>
  </si>
  <si>
    <t>Papier a lepenka</t>
  </si>
  <si>
    <t>Paper and cardboard</t>
  </si>
  <si>
    <t>Sklo</t>
  </si>
  <si>
    <t>Glass</t>
  </si>
  <si>
    <t>Viacvrstvové kombinované materiály na báze lepenky (kompozity na báze lepenky)</t>
  </si>
  <si>
    <t>Multi-layer composite packaging based on cardboard</t>
  </si>
  <si>
    <t>Obaly z kovu</t>
  </si>
  <si>
    <t>Packaging of metal</t>
  </si>
  <si>
    <t>Obaly obsah. zvyšky nebezp. látok alebo kontamin. nebezp. látkami vrát. prázdnych tlakových nádob</t>
  </si>
  <si>
    <t>Packaging containing dangerous substances</t>
  </si>
  <si>
    <t>Biologicky rozlož. kuchynský</t>
  </si>
  <si>
    <t>Biodegradable kitchen and</t>
  </si>
  <si>
    <t>a reštauračný odpad</t>
  </si>
  <si>
    <t>canteen waste</t>
  </si>
  <si>
    <t>Šatstvo</t>
  </si>
  <si>
    <t>Clothes</t>
  </si>
  <si>
    <t>Textílie</t>
  </si>
  <si>
    <t>Textiles</t>
  </si>
  <si>
    <t>Rozpúšťadlá</t>
  </si>
  <si>
    <t>Solvents</t>
  </si>
  <si>
    <t>Kyseliny</t>
  </si>
  <si>
    <t>Acids</t>
  </si>
  <si>
    <t>Zásady</t>
  </si>
  <si>
    <t>Alkalines</t>
  </si>
  <si>
    <t>Fotochemické látky</t>
  </si>
  <si>
    <t>Photochemicals</t>
  </si>
  <si>
    <t>Pesticídy</t>
  </si>
  <si>
    <t>Pesticides</t>
  </si>
  <si>
    <t>Žiarivky a iný odpad obsahujúci</t>
  </si>
  <si>
    <t>Fluorescent tubes and other</t>
  </si>
  <si>
    <t>ortuť</t>
  </si>
  <si>
    <t>mercury-containing waste</t>
  </si>
  <si>
    <t>Vyradené zariadenia obsahujúce</t>
  </si>
  <si>
    <t>Discarded equipment</t>
  </si>
  <si>
    <t>chlórfluórované uhľovodíky</t>
  </si>
  <si>
    <t>containing chlorofluorocarbons</t>
  </si>
  <si>
    <t>Jedlé oleje a tuky</t>
  </si>
  <si>
    <t>Edible oil and fat</t>
  </si>
  <si>
    <t>Oleje a tuky iné ako uvedené</t>
  </si>
  <si>
    <t>Oil and fat other than mentioned</t>
  </si>
  <si>
    <t>v 20 01 25</t>
  </si>
  <si>
    <t>in 20 01 25</t>
  </si>
  <si>
    <t>Farby, lepidlá a živice obsahujúce</t>
  </si>
  <si>
    <t>Paint, adhesives and resins con-</t>
  </si>
  <si>
    <t>nebezpečné látky</t>
  </si>
  <si>
    <t>taining dangerous substances</t>
  </si>
  <si>
    <t xml:space="preserve">Farby, lepidlá a živice </t>
  </si>
  <si>
    <t>Paint, adhesives and resins other</t>
  </si>
  <si>
    <t>iné ako uvedené v 20 01 27</t>
  </si>
  <si>
    <t>than mentioned in 20 01 27</t>
  </si>
  <si>
    <t>Detergenty obsahujúce</t>
  </si>
  <si>
    <t>Detergents containing</t>
  </si>
  <si>
    <t>dangerous substances</t>
  </si>
  <si>
    <t xml:space="preserve"> Detergenty iné ako uvedené</t>
  </si>
  <si>
    <t xml:space="preserve">Detergents other than  mentioned </t>
  </si>
  <si>
    <t xml:space="preserve"> v 20 01 29</t>
  </si>
  <si>
    <t>in 20 01 29</t>
  </si>
  <si>
    <t>Cytotoxické a cytostatické liečivá</t>
  </si>
  <si>
    <t>Cytotoxic and cytostatic medicines</t>
  </si>
  <si>
    <t>Medicines other than mentioned</t>
  </si>
  <si>
    <t>Liečivá iné ako uvedené v 20 01 31</t>
  </si>
  <si>
    <t>in 20 01 31</t>
  </si>
  <si>
    <t>Batérie a akumulátory uvedené</t>
  </si>
  <si>
    <t>Batteries and accumulators</t>
  </si>
  <si>
    <t>v 16 06 01,- 02,-03</t>
  </si>
  <si>
    <t>included in 16 06 01,-02,-03</t>
  </si>
  <si>
    <t>Batérie a akumulátory iné ako</t>
  </si>
  <si>
    <t>Batteries and accumulators other</t>
  </si>
  <si>
    <t>uvedené v 20 01 33</t>
  </si>
  <si>
    <t>than mentioned in 20 01 33</t>
  </si>
  <si>
    <t>Vyradené elektrické a elektronické</t>
  </si>
  <si>
    <t>Discarded electrical and</t>
  </si>
  <si>
    <t>zariad. iné ako uved. v 20 01 21</t>
  </si>
  <si>
    <t>electronic equipment other than mentioned in 20 01 21 and 20 01 23,containing</t>
  </si>
  <si>
    <t xml:space="preserve"> a 20 01 23, obsah. Nebez. časti</t>
  </si>
  <si>
    <t>hazardous components</t>
  </si>
  <si>
    <t>zariadenia iné ako uvedené</t>
  </si>
  <si>
    <t>electronic equipment other</t>
  </si>
  <si>
    <t>v 20 01 21, -23, -35</t>
  </si>
  <si>
    <t>than 20 01 21, -23, -35</t>
  </si>
  <si>
    <t>Wood containing dangerous</t>
  </si>
  <si>
    <t>Drevo obsahujúce nebezpečné látky</t>
  </si>
  <si>
    <t>substances</t>
  </si>
  <si>
    <t>Wood other than mentioned</t>
  </si>
  <si>
    <t>Drevo iné ako uvedené v 20 01 37</t>
  </si>
  <si>
    <t>in 20 01 37</t>
  </si>
  <si>
    <t>Plasty</t>
  </si>
  <si>
    <t>Plastics</t>
  </si>
  <si>
    <t>Kovy</t>
  </si>
  <si>
    <t>Metals</t>
  </si>
  <si>
    <t>Odpady z vymetania komínov</t>
  </si>
  <si>
    <t>Wastes from chimney sweeping</t>
  </si>
  <si>
    <t>Odpady inak nešpecifikované</t>
  </si>
  <si>
    <t>Wastes not otherwise specified</t>
  </si>
  <si>
    <t>Biologicky rozložiteľný odpad</t>
  </si>
  <si>
    <t>Biodegradable waste</t>
  </si>
  <si>
    <t>Zemina a kamenivo</t>
  </si>
  <si>
    <t>Soil and stones</t>
  </si>
  <si>
    <t>Iné biologicky nerozložiteľné odpady</t>
  </si>
  <si>
    <t>Other non-biodegradable wastes</t>
  </si>
  <si>
    <t>Odpad z trhovísk</t>
  </si>
  <si>
    <t>Waste from markets</t>
  </si>
  <si>
    <t>Odpad z čistenia ulíc</t>
  </si>
  <si>
    <t>Street-cleaning</t>
  </si>
  <si>
    <t>Temporary stored</t>
  </si>
  <si>
    <t>Odpad z čistenia kanalizácie</t>
  </si>
  <si>
    <t>Waste from sewage cleaning</t>
  </si>
  <si>
    <t>Objemný odpad</t>
  </si>
  <si>
    <t>Bulky waste</t>
  </si>
  <si>
    <t xml:space="preserve">Small scale construction </t>
  </si>
  <si>
    <t xml:space="preserve">Drobný stavebný odpad </t>
  </si>
  <si>
    <t>and demolition vaste</t>
  </si>
  <si>
    <t>Komun. odpady inak nešpecifikované</t>
  </si>
  <si>
    <t>Municipal wastes not otherwise specified</t>
  </si>
  <si>
    <t>T35:Odpad z ekonomickej činnosti podľa SK NACE Rev. 2</t>
  </si>
  <si>
    <t>T35:Waste from economical activities according to NACE Rev. 2</t>
  </si>
  <si>
    <t>in Tons</t>
  </si>
  <si>
    <t>NACE Rev. 2 kategória</t>
  </si>
  <si>
    <t>NACE Category</t>
  </si>
  <si>
    <t>A  Poľnohosp., lesníctvo a rybolov</t>
  </si>
  <si>
    <t>A  Agriculture, forestry and fishing</t>
  </si>
  <si>
    <t>01 pestovanie plodín, chov zvierat,</t>
  </si>
  <si>
    <t xml:space="preserve"> 01 Crop, animal production and</t>
  </si>
  <si>
    <t xml:space="preserve">    poľovníctvo a súvisiace služby </t>
  </si>
  <si>
    <t xml:space="preserve">      poľovníctvo </t>
  </si>
  <si>
    <t xml:space="preserve">       hunting </t>
  </si>
  <si>
    <t>B  Ťažba a dobývanie</t>
  </si>
  <si>
    <t>B Mining and quarring</t>
  </si>
  <si>
    <t>C  Priemyselná výroba</t>
  </si>
  <si>
    <t>C Manufaturing</t>
  </si>
  <si>
    <t>D  Dodávka elektriny, plynu, pary</t>
  </si>
  <si>
    <t>D Electricity, gas, steam and</t>
  </si>
  <si>
    <t xml:space="preserve">     a studeného vzduchu</t>
  </si>
  <si>
    <t xml:space="preserve">   air conditioning supply</t>
  </si>
  <si>
    <t>E  Dodávka vody; čistenie a odvod</t>
  </si>
  <si>
    <t xml:space="preserve">     odpadových vôd, odpady a </t>
  </si>
  <si>
    <t xml:space="preserve">   management and remediation</t>
  </si>
  <si>
    <t xml:space="preserve">     služby odstraňovania odpadov</t>
  </si>
  <si>
    <t xml:space="preserve">   activities</t>
  </si>
  <si>
    <t>F  Staveníctvo</t>
  </si>
  <si>
    <t>F Construction</t>
  </si>
  <si>
    <t>G  Veľkoobchod a maloobchod;</t>
  </si>
  <si>
    <t>G Wholesale and retail trade;</t>
  </si>
  <si>
    <t xml:space="preserve">     oprava motorových vozidiel</t>
  </si>
  <si>
    <t xml:space="preserve">    repair of motor vehicles</t>
  </si>
  <si>
    <t xml:space="preserve">     a motocyklov</t>
  </si>
  <si>
    <t xml:space="preserve">    and motorcykles</t>
  </si>
  <si>
    <t>H  Doprava a skladovanie</t>
  </si>
  <si>
    <t>H Transportation and storage</t>
  </si>
  <si>
    <t>I  Accomodation and</t>
  </si>
  <si>
    <t xml:space="preserve"> I  Ubytovacie a stravovacie služby</t>
  </si>
  <si>
    <t xml:space="preserve">   food service activities</t>
  </si>
  <si>
    <t>J  Informácia a komunikácia</t>
  </si>
  <si>
    <t xml:space="preserve">J Information and communication </t>
  </si>
  <si>
    <t>K  Finančné a poisťovacie činnosti</t>
  </si>
  <si>
    <t>K Financial and insurance activ.</t>
  </si>
  <si>
    <t>L  Činnosti v oblasti nehnuteľností</t>
  </si>
  <si>
    <t>M  Odborné, vedecké a technické</t>
  </si>
  <si>
    <t>M Professional, scientific and</t>
  </si>
  <si>
    <t xml:space="preserve">     činnosti</t>
  </si>
  <si>
    <t xml:space="preserve">   technical actiivities </t>
  </si>
  <si>
    <t>N  Admin. a podporné služby</t>
  </si>
  <si>
    <t>N Admin. and support service activ.</t>
  </si>
  <si>
    <t>O  Verejná správa a obrana;</t>
  </si>
  <si>
    <t>O Public administration and defence;</t>
  </si>
  <si>
    <t xml:space="preserve">     povinné sociálne zabezpečenie</t>
  </si>
  <si>
    <t xml:space="preserve">   compulsory social security</t>
  </si>
  <si>
    <t>P  Vzdelávanie</t>
  </si>
  <si>
    <t>Q  Zdravotníctvo a sociálna pomoc</t>
  </si>
  <si>
    <t>Q Human health and social work</t>
  </si>
  <si>
    <t>R  Umenie, zábava a rekreácia</t>
  </si>
  <si>
    <t>R Arts, entertaiment and recreation</t>
  </si>
  <si>
    <t>S  Ostatné činnosti</t>
  </si>
  <si>
    <t>S Other service activities</t>
  </si>
  <si>
    <t>X  Nezaradené v NACE Rev. 2</t>
  </si>
  <si>
    <t>X Non-allocated in NACE category</t>
  </si>
  <si>
    <t>T36:Odpad z ekonomickej činnosti podľa druhov odpadov</t>
  </si>
  <si>
    <t>T36:Waste from economic activities by types of waste</t>
  </si>
  <si>
    <t>Druh odpadu</t>
  </si>
  <si>
    <t>Type of waste</t>
  </si>
  <si>
    <t>Odpady z geolog. Priesk., ťažby</t>
  </si>
  <si>
    <t>Waste from exploration, mining,</t>
  </si>
  <si>
    <t xml:space="preserve">  a sprac. nerastov a kameňa</t>
  </si>
  <si>
    <t>treatment of minerals and quarry</t>
  </si>
  <si>
    <t>Odpady z poľnohospodárstva,</t>
  </si>
  <si>
    <t>Waste from agriculture,</t>
  </si>
  <si>
    <t xml:space="preserve">  záhradníctva, lesníctva, </t>
  </si>
  <si>
    <t xml:space="preserve">  horticulture, forestry, hunting</t>
  </si>
  <si>
    <t xml:space="preserve">  poľovníctva a rybárstva</t>
  </si>
  <si>
    <t xml:space="preserve">  and fishing</t>
  </si>
  <si>
    <t>Odpady zo spracovania dreva,</t>
  </si>
  <si>
    <t>Waste from wood processing,</t>
  </si>
  <si>
    <t xml:space="preserve">  výroby papiera, lepenky, celulózy</t>
  </si>
  <si>
    <t xml:space="preserve">  production of paper, cardboard</t>
  </si>
  <si>
    <t>Odpady z kožiarskeho, kožuš.</t>
  </si>
  <si>
    <t>Waste from leather, fur and</t>
  </si>
  <si>
    <t xml:space="preserve">  a textilného priemyslu</t>
  </si>
  <si>
    <t xml:space="preserve">  textile industries</t>
  </si>
  <si>
    <t xml:space="preserve">Odpady zo spracovania ropy, </t>
  </si>
  <si>
    <t>Waste from petroleum refining</t>
  </si>
  <si>
    <t xml:space="preserve">  čistenia zemného plynu</t>
  </si>
  <si>
    <t xml:space="preserve">  natual gas purification,</t>
  </si>
  <si>
    <t xml:space="preserve">  a spracovania uhlia </t>
  </si>
  <si>
    <t xml:space="preserve">  and treatment of coal</t>
  </si>
  <si>
    <t xml:space="preserve">Odpady z anorganických </t>
  </si>
  <si>
    <t>Waste from inorganic</t>
  </si>
  <si>
    <t xml:space="preserve">  chemických procesov</t>
  </si>
  <si>
    <t xml:space="preserve">  chemical processes</t>
  </si>
  <si>
    <t>Odpady z organických</t>
  </si>
  <si>
    <t>Waste from organic</t>
  </si>
  <si>
    <t xml:space="preserve">Odpady z výroby náter. hmôt, </t>
  </si>
  <si>
    <t>Waste from manufact. of coatings,</t>
  </si>
  <si>
    <t xml:space="preserve">  lepidiel a tesniacich materiálov</t>
  </si>
  <si>
    <t xml:space="preserve">  adhesives and sealants</t>
  </si>
  <si>
    <t>Waste from the photographic</t>
  </si>
  <si>
    <t>Odpady z fotogr. priemyslu</t>
  </si>
  <si>
    <t xml:space="preserve">  industry</t>
  </si>
  <si>
    <t>Odpady z tepelných procesov</t>
  </si>
  <si>
    <t>Waste from thermal processes</t>
  </si>
  <si>
    <t>Odpady z chemickej povrchovej</t>
  </si>
  <si>
    <t>Waste from chemical surface</t>
  </si>
  <si>
    <t xml:space="preserve">  úpravy kovov </t>
  </si>
  <si>
    <t xml:space="preserve">  treatment of metals</t>
  </si>
  <si>
    <t>Odpady z tvarovania, fyzikálnej</t>
  </si>
  <si>
    <t>Waste from shaping, physical</t>
  </si>
  <si>
    <t xml:space="preserve">  a mechanickej úpravy povrchových</t>
  </si>
  <si>
    <t xml:space="preserve">  and mechanical surface</t>
  </si>
  <si>
    <t xml:space="preserve">  kovov a plastov</t>
  </si>
  <si>
    <t xml:space="preserve">  treatment of metals and plastics</t>
  </si>
  <si>
    <t>Odpady z olejov a kvapalných palív</t>
  </si>
  <si>
    <t xml:space="preserve">Waste from oil, liquid fuels </t>
  </si>
  <si>
    <t xml:space="preserve">Odpady z organ. rozpúšťadiel, </t>
  </si>
  <si>
    <t xml:space="preserve">Waste from organic solvents </t>
  </si>
  <si>
    <t xml:space="preserve">  chladiacich zmesí a propelantov</t>
  </si>
  <si>
    <t xml:space="preserve">  refrigerants and propellants</t>
  </si>
  <si>
    <t>Odpad. obaly, absorbenty, handry</t>
  </si>
  <si>
    <t>Waste from packing, absorbents,</t>
  </si>
  <si>
    <t xml:space="preserve">  na čistenie, filtračný materiál</t>
  </si>
  <si>
    <t xml:space="preserve">  wiping cloths, filter materials</t>
  </si>
  <si>
    <t>Waste not otherwise specified</t>
  </si>
  <si>
    <t>Stavebné odpady z demolácií</t>
  </si>
  <si>
    <t>Construction and demolition waste</t>
  </si>
  <si>
    <t>Odpady zo zdravotnej a veterin.</t>
  </si>
  <si>
    <t>Waste from human or animal</t>
  </si>
  <si>
    <t xml:space="preserve">  starostlivosti a súv. výskumu</t>
  </si>
  <si>
    <t xml:space="preserve">  health care or related research</t>
  </si>
  <si>
    <t xml:space="preserve">Odpady zo zariadení na úpravu </t>
  </si>
  <si>
    <t>Waste from waste management</t>
  </si>
  <si>
    <t xml:space="preserve">  odpadu, z čistiarní odpad. vôd</t>
  </si>
  <si>
    <t xml:space="preserve">  facilities, waste water treatment</t>
  </si>
  <si>
    <t xml:space="preserve">  a úpravní pitnej vody</t>
  </si>
  <si>
    <t xml:space="preserve">  plants and preparation of water</t>
  </si>
  <si>
    <t>T37:Spotreba prípravkov na ochranu rastlín v SR podľa členenia FAO z poľnohosp. pôdy (v kg)</t>
  </si>
  <si>
    <t>T37:Use of plant protection products in SR breakdown  by FAO of agricultural land (in kg)</t>
  </si>
  <si>
    <t xml:space="preserve">                                       </t>
  </si>
  <si>
    <t>Pesticídy spolu</t>
  </si>
  <si>
    <t>Total pesticides</t>
  </si>
  <si>
    <t>1. Insekticídy</t>
  </si>
  <si>
    <t>1. Insecticides</t>
  </si>
  <si>
    <t>organické zlúčeniny fosforu</t>
  </si>
  <si>
    <t>Organo-phosphates</t>
  </si>
  <si>
    <t>karbamátové insekticídy</t>
  </si>
  <si>
    <t>Carbamates-insecticides</t>
  </si>
  <si>
    <t>pyretroidy</t>
  </si>
  <si>
    <t>Pyrethroides</t>
  </si>
  <si>
    <t>biologické prípravky</t>
  </si>
  <si>
    <t>Botanical products and biologicals</t>
  </si>
  <si>
    <t>ostatné insekticídy</t>
  </si>
  <si>
    <t>Others</t>
  </si>
  <si>
    <t>2. Herbicídy</t>
  </si>
  <si>
    <t>2. Herbicides</t>
  </si>
  <si>
    <t>fenoxykyseliny</t>
  </si>
  <si>
    <t>Phenoxy hormone products</t>
  </si>
  <si>
    <t>triazíny</t>
  </si>
  <si>
    <t>Triasines</t>
  </si>
  <si>
    <t>amidy</t>
  </si>
  <si>
    <t>Amides</t>
  </si>
  <si>
    <t>karbamátové herbicídy</t>
  </si>
  <si>
    <t>Carbamates-herbicides</t>
  </si>
  <si>
    <t>dinitrianilíny</t>
  </si>
  <si>
    <t>Dinitroanilines</t>
  </si>
  <si>
    <t>substituované močoviny</t>
  </si>
  <si>
    <t>Urea derivates</t>
  </si>
  <si>
    <t>sulfonylmočoviny</t>
  </si>
  <si>
    <t>Sulfonyl ureas</t>
  </si>
  <si>
    <t>bipiridily</t>
  </si>
  <si>
    <t>Bipiridils</t>
  </si>
  <si>
    <t>uracily</t>
  </si>
  <si>
    <t>Uracil</t>
  </si>
  <si>
    <t>ostatné herbicídy</t>
  </si>
  <si>
    <t>herbicídne minerálne oleje</t>
  </si>
  <si>
    <t>Herbicides oils</t>
  </si>
  <si>
    <t>3. Fungicídy a baktericídy</t>
  </si>
  <si>
    <t>3. Fungicides and bactericides</t>
  </si>
  <si>
    <t>anorganické fungicídy</t>
  </si>
  <si>
    <t>Inorganics</t>
  </si>
  <si>
    <t>ditiokarbamáty</t>
  </si>
  <si>
    <t>Dithiocarbamates</t>
  </si>
  <si>
    <t>benzimidazoly</t>
  </si>
  <si>
    <t>Benzimidazoles</t>
  </si>
  <si>
    <t>triazoly, diazoly</t>
  </si>
  <si>
    <t>Triazoles, diazoles</t>
  </si>
  <si>
    <t>diazíny, morfolíny</t>
  </si>
  <si>
    <t>Diazines, morpholines</t>
  </si>
  <si>
    <t>ostatné fungicídy</t>
  </si>
  <si>
    <t>4. Fungicídne moridlá</t>
  </si>
  <si>
    <t>4. Seed treatments – fungicides</t>
  </si>
  <si>
    <t>biologické fungicídne moridlá</t>
  </si>
  <si>
    <t>ostatné fungicídne moridlá</t>
  </si>
  <si>
    <t>5. Insekticídne moridlá</t>
  </si>
  <si>
    <t>5. Seed treatments – insecticides</t>
  </si>
  <si>
    <t>∙</t>
  </si>
  <si>
    <t>pyretroidné moridlá</t>
  </si>
  <si>
    <t>Pyrethroids</t>
  </si>
  <si>
    <t>ostatné insekticídne moridlá</t>
  </si>
  <si>
    <t>6. Morforegulačné prípravky</t>
  </si>
  <si>
    <t>6. Plant growth regulators</t>
  </si>
  <si>
    <t>7. Rodenticídy</t>
  </si>
  <si>
    <t>7. Rodenticides</t>
  </si>
  <si>
    <t>antikoagulanty</t>
  </si>
  <si>
    <t>Anti-coagulants</t>
  </si>
  <si>
    <t>ostatné rodenticídy</t>
  </si>
  <si>
    <t>8. Iné prípravky</t>
  </si>
  <si>
    <t>8. Other preparations</t>
  </si>
  <si>
    <t>desikanty a defolianty</t>
  </si>
  <si>
    <t>Desiccantes</t>
  </si>
  <si>
    <t>prípr.na obmedz.strát pri zbere</t>
  </si>
  <si>
    <t>Losses limitation</t>
  </si>
  <si>
    <t>repelenty</t>
  </si>
  <si>
    <t>Repellentes</t>
  </si>
  <si>
    <t>tenzidy</t>
  </si>
  <si>
    <t>Tensides</t>
  </si>
  <si>
    <t>aditíva, špeciálne látky</t>
  </si>
  <si>
    <t>Aditives, special agens</t>
  </si>
  <si>
    <t>štepárske vosky</t>
  </si>
  <si>
    <t>Grate waxes</t>
  </si>
  <si>
    <t>prípravky na ochranu skladov</t>
  </si>
  <si>
    <t>Product to control store pests</t>
  </si>
  <si>
    <t>atraktanty hmyzu</t>
  </si>
  <si>
    <t>Insect attractants</t>
  </si>
  <si>
    <t>antitranspiranty</t>
  </si>
  <si>
    <t>Antitranspirants</t>
  </si>
  <si>
    <t>lepy</t>
  </si>
  <si>
    <t>Adhesives</t>
  </si>
  <si>
    <t>prípravky pre úpravu vzhľadu rastlín</t>
  </si>
  <si>
    <t>Prep. for modifying the appear. of plants</t>
  </si>
  <si>
    <t>dezinf.a konzervač.prostriedky</t>
  </si>
  <si>
    <t>Disinfectants and preservatives</t>
  </si>
  <si>
    <t>aktivátory rezistencie</t>
  </si>
  <si>
    <t>Resistance activators</t>
  </si>
  <si>
    <t>pomocné látky k moridlám</t>
  </si>
  <si>
    <t>Processing aids for seed treatments</t>
  </si>
  <si>
    <t>bio-agens</t>
  </si>
  <si>
    <t>Bio-agens</t>
  </si>
  <si>
    <t>adjuvanty</t>
  </si>
  <si>
    <t>Adjuvants</t>
  </si>
  <si>
    <t xml:space="preserve">T38:Ťažba dreva </t>
  </si>
  <si>
    <t xml:space="preserve"> T38:Logging </t>
  </si>
  <si>
    <r>
      <t>v tis. m</t>
    </r>
    <r>
      <rPr>
        <vertAlign val="superscript"/>
        <sz val="10"/>
        <rFont val="Arial"/>
        <family val="2"/>
        <charset val="238"/>
      </rPr>
      <t>3</t>
    </r>
  </si>
  <si>
    <r>
      <t>Thous. m</t>
    </r>
    <r>
      <rPr>
        <vertAlign val="superscript"/>
        <sz val="10"/>
        <rFont val="Arial"/>
        <family val="2"/>
        <charset val="238"/>
      </rPr>
      <t>3</t>
    </r>
  </si>
  <si>
    <t>Ťažba dreva spolu</t>
  </si>
  <si>
    <t>Logging - total</t>
  </si>
  <si>
    <t>ihličnatá</t>
  </si>
  <si>
    <t>Coniferous species</t>
  </si>
  <si>
    <t xml:space="preserve">  smrek</t>
  </si>
  <si>
    <t xml:space="preserve">  Spruce</t>
  </si>
  <si>
    <t xml:space="preserve">  jedľa </t>
  </si>
  <si>
    <t xml:space="preserve">  Fir</t>
  </si>
  <si>
    <t xml:space="preserve">  borovice všetkých druhov</t>
  </si>
  <si>
    <t xml:space="preserve">  Pines of all sortes</t>
  </si>
  <si>
    <t xml:space="preserve">  smrekovec</t>
  </si>
  <si>
    <t xml:space="preserve">  European larch</t>
  </si>
  <si>
    <t>listnatá</t>
  </si>
  <si>
    <t>Non-coniferous species</t>
  </si>
  <si>
    <t xml:space="preserve">  dub</t>
  </si>
  <si>
    <t xml:space="preserve">  Oak</t>
  </si>
  <si>
    <t xml:space="preserve">  buk</t>
  </si>
  <si>
    <t xml:space="preserve">  Beech</t>
  </si>
  <si>
    <t xml:space="preserve">  hrab</t>
  </si>
  <si>
    <t xml:space="preserve">  Hornbeam</t>
  </si>
  <si>
    <t xml:space="preserve">  agát</t>
  </si>
  <si>
    <t xml:space="preserve">  Robinia</t>
  </si>
  <si>
    <t xml:space="preserve">  topole a osika</t>
  </si>
  <si>
    <t xml:space="preserve">  Poplars and aspen</t>
  </si>
  <si>
    <t>Náhodná ťažba spolu</t>
  </si>
  <si>
    <t>Incidental felling - total</t>
  </si>
  <si>
    <t>T39:Náklady na ochranu životného prostredia z podnikov s 20 a viac zamestnancami</t>
  </si>
  <si>
    <t>T39:Environmental protection expenditures from enterprises with 20 and more employees</t>
  </si>
  <si>
    <t>v tis. Eur</t>
  </si>
  <si>
    <t>Thous. EUR</t>
  </si>
  <si>
    <t>Investície na ochranu ŽP</t>
  </si>
  <si>
    <t>Environmental investments</t>
  </si>
  <si>
    <t>of which</t>
  </si>
  <si>
    <t>hradené zo štátnych zdrojov</t>
  </si>
  <si>
    <t xml:space="preserve">  covered by state budget</t>
  </si>
  <si>
    <t>hradené zo zahranič. zdrojov</t>
  </si>
  <si>
    <t xml:space="preserve">  covered by foreign investors</t>
  </si>
  <si>
    <t>Bežné náklady na ochranu ŽP</t>
  </si>
  <si>
    <t>Current EP expenditures</t>
  </si>
  <si>
    <t>Vnútropodnikové náklady</t>
  </si>
  <si>
    <t>Internal EP expenditures</t>
  </si>
  <si>
    <t>in which</t>
  </si>
  <si>
    <t>mzdové náklady</t>
  </si>
  <si>
    <t xml:space="preserve">  salaries</t>
  </si>
  <si>
    <t>ostatné náklady</t>
  </si>
  <si>
    <t xml:space="preserve">  others</t>
  </si>
  <si>
    <t>Náklady organizácie na ochranu</t>
  </si>
  <si>
    <t>External environmental</t>
  </si>
  <si>
    <t>ŽP hradené iným subjektom</t>
  </si>
  <si>
    <t xml:space="preserve"> protection expenditures</t>
  </si>
  <si>
    <t>poplatky a platby štátnym</t>
  </si>
  <si>
    <t xml:space="preserve">  Charges and payment to public</t>
  </si>
  <si>
    <t>orgánom a organizáciám</t>
  </si>
  <si>
    <t xml:space="preserve">  companies</t>
  </si>
  <si>
    <t>platby súkromným</t>
  </si>
  <si>
    <t xml:space="preserve">  Payment to private persons</t>
  </si>
  <si>
    <t>osobám a orgnizáciám</t>
  </si>
  <si>
    <t xml:space="preserve">  and companies</t>
  </si>
  <si>
    <t>Incomes from environmental</t>
  </si>
  <si>
    <t>Výnosy z ochrany ŽP</t>
  </si>
  <si>
    <r>
      <t xml:space="preserve">protection </t>
    </r>
    <r>
      <rPr>
        <sz val="10"/>
        <rFont val="Arial CE"/>
        <family val="2"/>
        <charset val="238"/>
      </rPr>
      <t xml:space="preserve"> </t>
    </r>
  </si>
  <si>
    <t>tržby za predaj výrobkov,</t>
  </si>
  <si>
    <t xml:space="preserve">  sales of products, instruments</t>
  </si>
  <si>
    <t>prístrojov a komponentov</t>
  </si>
  <si>
    <t xml:space="preserve">  and environmental components</t>
  </si>
  <si>
    <t>tržby za poskytnuté služby</t>
  </si>
  <si>
    <t xml:space="preserve">  provided EP services </t>
  </si>
  <si>
    <t>T40:Náklady na ochranu životného prostredia z obcí</t>
  </si>
  <si>
    <t>T40:Environmental protection expenditures from municipalities</t>
  </si>
  <si>
    <t xml:space="preserve">  protection expenditures</t>
  </si>
  <si>
    <t xml:space="preserve">Výnosy z ochrany ŽP </t>
  </si>
  <si>
    <r>
      <t>environment together</t>
    </r>
    <r>
      <rPr>
        <sz val="10"/>
        <rFont val="Times New Roman CE"/>
      </rPr>
      <t xml:space="preserve"> in which</t>
    </r>
  </si>
  <si>
    <t>.</t>
  </si>
  <si>
    <t>T41:Náklady na ochranu životného prostredia z podnikov a obcí spolu</t>
  </si>
  <si>
    <t>T41:Environmental protection expenditures from enterprises and municipalities in total</t>
  </si>
  <si>
    <t xml:space="preserve">protection </t>
  </si>
  <si>
    <t>tržby za predaj technológií</t>
  </si>
  <si>
    <t xml:space="preserve">  sales of environment. technologies</t>
  </si>
  <si>
    <t>T42:Náklady na ochranu životného prostredia podľa ekonomických činností (SK NACE Rev. 2) v roku 2016*)</t>
  </si>
  <si>
    <t>T42:Environmental protection expenditures by economic activities (NACE Rev. 2) in 2016*)</t>
  </si>
  <si>
    <t>Špecializo- vaní výrobcovia</t>
  </si>
  <si>
    <t>Poľnohos-podárstvo</t>
  </si>
  <si>
    <t>Ťažba nerastných surovín</t>
  </si>
  <si>
    <t>Priemyselná výroba</t>
  </si>
  <si>
    <t>Výroba elektriny, plynu              a vody</t>
  </si>
  <si>
    <t>Ostatné</t>
  </si>
  <si>
    <t>Specialised producers</t>
  </si>
  <si>
    <t>Agriculture</t>
  </si>
  <si>
    <t>Mining, quarrying</t>
  </si>
  <si>
    <t>Total manufacturing</t>
  </si>
  <si>
    <t>Electricity, gas, water</t>
  </si>
  <si>
    <t>Other business</t>
  </si>
  <si>
    <t>Kód / SK NACE Rev.2</t>
  </si>
  <si>
    <t>37 - 39</t>
  </si>
  <si>
    <t>01 - 03</t>
  </si>
  <si>
    <t>05 - 09</t>
  </si>
  <si>
    <t>10 - 33</t>
  </si>
  <si>
    <t>35 - 36</t>
  </si>
  <si>
    <t>41 - 99</t>
  </si>
  <si>
    <t>NACE Rev.2 / Code</t>
  </si>
  <si>
    <t>D</t>
  </si>
  <si>
    <t>hradené zo zahraničných zdrojov</t>
  </si>
  <si>
    <t xml:space="preserve">Incomes from environmental </t>
  </si>
  <si>
    <r>
      <t>protection</t>
    </r>
    <r>
      <rPr>
        <sz val="10"/>
        <rFont val="Arial CE"/>
        <family val="2"/>
        <charset val="238"/>
      </rPr>
      <t xml:space="preserve"> </t>
    </r>
  </si>
  <si>
    <t xml:space="preserve">*) za podniky s 20 a viac zamestnancami </t>
  </si>
  <si>
    <t xml:space="preserve">                 </t>
  </si>
  <si>
    <t>*) from enterprises with 20 and more employees</t>
  </si>
  <si>
    <t>T43:Náklady na ochranu životného prostredia podľa ekonomických činností (SK NACE Rev. 2) v roku 2017*)</t>
  </si>
  <si>
    <t>T43:Environmental protection expenditures by economic activities (NACE Rev. 2) in 2017*)</t>
  </si>
  <si>
    <t>T44:Náklady na ochranu životného prostredia podľa ekonomických činností (SK NACE Rev. 2) v roku 2018*)</t>
  </si>
  <si>
    <t>T44:Environmental protection expenditures by economic activities (NACE Rev. 2) in 2018*)</t>
  </si>
  <si>
    <t>T45:Náklady na ochranu životného prostredia podľa ekonomických činností (SK NACE Rev. 2) v roku 2019*)</t>
  </si>
  <si>
    <t>T45:Environmental protection expenditures by economic activities (NACE Rev. 2) in 2019*)</t>
  </si>
  <si>
    <t>T46:Náklady a výnosy v oblastiach ochrany životného prostredia - podniky nad 20 zamestnancov a obce spolu</t>
  </si>
  <si>
    <t xml:space="preserve">T46:Environmental protection expenditures and incomes in the fields of EP - Enterprises with 20 and more employees and municipalities in total </t>
  </si>
  <si>
    <t xml:space="preserve">Investície na ochranu životného prostredia </t>
  </si>
  <si>
    <t>Investments in environmental protection</t>
  </si>
  <si>
    <t xml:space="preserve">v tom na </t>
  </si>
  <si>
    <t>ochranu pôdy a podzemných vôd</t>
  </si>
  <si>
    <t>Soil and groundwater protection</t>
  </si>
  <si>
    <t>ochranu ovzdušia</t>
  </si>
  <si>
    <t>Air protection</t>
  </si>
  <si>
    <t>narábanie s odpadmi</t>
  </si>
  <si>
    <t>Waste treatment</t>
  </si>
  <si>
    <t>narábanie s odpadovými vodami</t>
  </si>
  <si>
    <t>Wastewater treatment</t>
  </si>
  <si>
    <t>znižovanie hluku a vibrácii</t>
  </si>
  <si>
    <t>Noise reduction</t>
  </si>
  <si>
    <t>biodiverzitu a ochranu krajiny</t>
  </si>
  <si>
    <t>Biodiversity and landscape protection</t>
  </si>
  <si>
    <t>iné</t>
  </si>
  <si>
    <t>Bežné náklady na ochranu životného prostredia</t>
  </si>
  <si>
    <t>Current expenditures in environmental protection</t>
  </si>
  <si>
    <t>Výnosy z ochrany životného prostredia</t>
  </si>
  <si>
    <t>Incomes from environmental protection</t>
  </si>
  <si>
    <t xml:space="preserve">T47:Náklady a výnosy v oblastiach ochrany životného prostredia - podniky nad 20 zamestnancov </t>
  </si>
  <si>
    <t xml:space="preserve">T47:Environmental protection expenditures and incomes in the fields of EP - Enterprises with 20 and more employees </t>
  </si>
  <si>
    <t xml:space="preserve">T48:Náklady a výnosy v oblastiach ochrany životného prostredia - obce </t>
  </si>
  <si>
    <t xml:space="preserve">T48:Environmental protection expenditures and incomes in the fields of EP -  Municipalities  </t>
  </si>
  <si>
    <t>T49:Pokuty uložené orgánmi štátnej správy pre životné prostredie na úseku</t>
  </si>
  <si>
    <r>
      <t>ochrany ovzdušia v Slovenskej republike za rok 2019</t>
    </r>
    <r>
      <rPr>
        <b/>
        <vertAlign val="superscript"/>
        <sz val="12"/>
        <rFont val="Arial"/>
        <family val="2"/>
        <charset val="238"/>
      </rPr>
      <t>1)</t>
    </r>
  </si>
  <si>
    <t>T49:Penalties imposed by bodies of the state administration for environment in the field of air</t>
  </si>
  <si>
    <r>
      <t>protection in the Slovak Republic in 2019</t>
    </r>
    <r>
      <rPr>
        <vertAlign val="superscript"/>
        <sz val="11"/>
        <rFont val="Arial"/>
        <family val="2"/>
        <charset val="238"/>
      </rPr>
      <t>1)</t>
    </r>
  </si>
  <si>
    <t>Pokuty uložené</t>
  </si>
  <si>
    <t>Pokuty zaplatené k 31.12.2019</t>
  </si>
  <si>
    <t>Územie - kraj</t>
  </si>
  <si>
    <t>Penalties imposed</t>
  </si>
  <si>
    <t>Penalties incured as of Dec.31, 2019</t>
  </si>
  <si>
    <t>Teritory - region</t>
  </si>
  <si>
    <t>počet pokút</t>
  </si>
  <si>
    <t>výška pokút v Eur</t>
  </si>
  <si>
    <t>Amount of penalties</t>
  </si>
  <si>
    <t>of penalties</t>
  </si>
  <si>
    <t>in Eur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</si>
  <si>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Zdroj: Environmentálny fond SR </t>
    </r>
  </si>
  <si>
    <r>
      <t xml:space="preserve">                  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Source: Environmental Fund of the SR </t>
    </r>
  </si>
  <si>
    <t xml:space="preserve">T49:Pokuty uložené orgánmi štátnej správy pre životné prostredie na úseku </t>
  </si>
  <si>
    <r>
      <t>vodného hospodárstva v Slovenskej republike za rok 2019</t>
    </r>
    <r>
      <rPr>
        <b/>
        <vertAlign val="superscript"/>
        <sz val="12"/>
        <rFont val="Arial"/>
        <family val="2"/>
        <charset val="238"/>
      </rPr>
      <t>1)</t>
    </r>
  </si>
  <si>
    <t xml:space="preserve">T49:Penalties imposed by bodies of the state administration for environment in the field of water </t>
  </si>
  <si>
    <r>
      <t>economy in the Slovak Republic in 2019</t>
    </r>
    <r>
      <rPr>
        <vertAlign val="superscript"/>
        <sz val="11"/>
        <rFont val="Arial"/>
        <family val="2"/>
        <charset val="238"/>
      </rPr>
      <t>1)</t>
    </r>
  </si>
  <si>
    <r>
      <t>ochrany prírody v Slovenskej republike za rok 2019</t>
    </r>
    <r>
      <rPr>
        <b/>
        <vertAlign val="superscript"/>
        <sz val="12"/>
        <rFont val="Arial"/>
        <family val="2"/>
        <charset val="238"/>
      </rPr>
      <t>1)</t>
    </r>
  </si>
  <si>
    <t xml:space="preserve">T49:Penalties imposed by bodies of the state administration for environment in the field of </t>
  </si>
  <si>
    <r>
      <t>the nature protection in the Slovak Republic in 2019</t>
    </r>
    <r>
      <rPr>
        <vertAlign val="superscript"/>
        <sz val="11"/>
        <rFont val="Arial"/>
        <family val="2"/>
        <charset val="238"/>
      </rPr>
      <t>1)</t>
    </r>
  </si>
  <si>
    <r>
      <t>odpadového hospodárstva v Slovenskej republike za rok 2019</t>
    </r>
    <r>
      <rPr>
        <b/>
        <vertAlign val="superscript"/>
        <sz val="12"/>
        <rFont val="Arial"/>
        <family val="2"/>
        <charset val="238"/>
      </rPr>
      <t>1)</t>
    </r>
  </si>
  <si>
    <t>T49:Penalties imposed by bodies of the state administration for environment in the field of waste</t>
  </si>
  <si>
    <r>
      <t>management in the Slovak Republic in 2019</t>
    </r>
    <r>
      <rPr>
        <vertAlign val="superscript"/>
        <sz val="11"/>
        <rFont val="Arial"/>
        <family val="2"/>
        <charset val="238"/>
      </rPr>
      <t>1)</t>
    </r>
  </si>
  <si>
    <r>
      <t>integrovanej prevencie a kontroly v Slovenskej republike za rok 2019</t>
    </r>
    <r>
      <rPr>
        <b/>
        <vertAlign val="superscript"/>
        <sz val="12"/>
        <rFont val="Arial"/>
        <family val="2"/>
        <charset val="238"/>
      </rPr>
      <t>1)*)</t>
    </r>
  </si>
  <si>
    <t>T49:Penalties imposed by bodies of the state administration for environment in the field of integrated</t>
  </si>
  <si>
    <r>
      <t>prevention and control in the Slovak Republic in 2019</t>
    </r>
    <r>
      <rPr>
        <vertAlign val="superscript"/>
        <sz val="11"/>
        <rFont val="Arial"/>
        <family val="2"/>
        <charset val="238"/>
      </rPr>
      <t>1)*)</t>
    </r>
  </si>
  <si>
    <r>
      <t xml:space="preserve">        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Source: Environmental Fund of the SR </t>
    </r>
  </si>
  <si>
    <t xml:space="preserve">*) vrátane pokút za porušenie zákona </t>
  </si>
  <si>
    <t xml:space="preserve">        *) Including penalties for breaking the law</t>
  </si>
  <si>
    <t xml:space="preserve">    o prevencii závažných priemyselných havárií</t>
  </si>
  <si>
    <t xml:space="preserve">           on the prevention of major industrial accidents</t>
  </si>
  <si>
    <r>
      <t>biologickej bezpečnosti v Slovenskej republike za rok 2019</t>
    </r>
    <r>
      <rPr>
        <b/>
        <vertAlign val="superscript"/>
        <sz val="12"/>
        <rFont val="Arial"/>
        <family val="2"/>
        <charset val="238"/>
      </rPr>
      <t>1)</t>
    </r>
  </si>
  <si>
    <t>T49:Penalties imposed by bodies of the state administration for environment in the field of biological</t>
  </si>
  <si>
    <r>
      <t>security in the Slovak Republic in 2019</t>
    </r>
    <r>
      <rPr>
        <vertAlign val="superscript"/>
        <sz val="11"/>
        <rFont val="Arial"/>
        <family val="2"/>
        <charset val="238"/>
      </rPr>
      <t>1)</t>
    </r>
  </si>
  <si>
    <t>T49:Pokuty uložené orgánmi štátnej správy pre životné prostredie za porušenie</t>
  </si>
  <si>
    <r>
      <t>zákona o obchodovaní s emisnými kvótami v Slovenskej republike za rok 2019</t>
    </r>
    <r>
      <rPr>
        <b/>
        <vertAlign val="superscript"/>
        <sz val="12"/>
        <rFont val="Arial"/>
        <family val="2"/>
        <charset val="238"/>
      </rPr>
      <t>1)</t>
    </r>
  </si>
  <si>
    <t>T49:Penalties imposed by bodies of the state  administration for environment  for violating</t>
  </si>
  <si>
    <r>
      <t>the Act on Emissions Trading in the Slovak Republic in 2019</t>
    </r>
    <r>
      <rPr>
        <vertAlign val="superscript"/>
        <sz val="11"/>
        <rFont val="Arial"/>
        <family val="2"/>
        <charset val="238"/>
      </rPr>
      <t>1)</t>
    </r>
  </si>
  <si>
    <t>T1</t>
  </si>
  <si>
    <t>Rozloha a hranice Slovenskej republiky v roku 2019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</si>
  <si>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</si>
  <si>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</si>
  <si>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</si>
  <si>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</si>
  <si>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</si>
  <si>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</si>
  <si>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</si>
  <si>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</si>
  <si>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</si>
  <si>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</si>
  <si>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</si>
  <si>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</si>
  <si>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</si>
  <si>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</si>
  <si>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</si>
  <si>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</si>
  <si>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</si>
  <si>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</si>
  <si>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</si>
  <si>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</si>
  <si>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</si>
  <si>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</si>
  <si>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</si>
  <si>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</si>
  <si>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</si>
  <si>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</si>
  <si>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</si>
  <si>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</si>
  <si>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</si>
  <si>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</si>
  <si>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</si>
  <si>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</si>
  <si>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T34</t>
  </si>
  <si>
    <t>T35</t>
  </si>
  <si>
    <t>T36</t>
  </si>
  <si>
    <t>T37</t>
  </si>
  <si>
    <t>T38</t>
  </si>
  <si>
    <t>T39</t>
  </si>
  <si>
    <t>T40</t>
  </si>
  <si>
    <t>Poloha územia Slovenskej republiky</t>
  </si>
  <si>
    <t>Maximálne dĺžky na ploche Slovenskej republiky</t>
  </si>
  <si>
    <t>Hlavné rieky na území SR, ich povodia a dĺžky hraničných tokov</t>
  </si>
  <si>
    <t>Chránené územia</t>
  </si>
  <si>
    <t>Národné parky a chránené krajinné oblasti k 31. 12. 2019</t>
  </si>
  <si>
    <t>Výmera pôdy podľa krajov k 1. 1. 2020</t>
  </si>
  <si>
    <t>Výmera pôdy na 1 obyvateľa k 1. 1. 2020</t>
  </si>
  <si>
    <t xml:space="preserve">Stav zveri </t>
  </si>
  <si>
    <t>Lov zveri</t>
  </si>
  <si>
    <t>Emisie znečisťujúcich látok podľa druhu ekonomickej činnosti</t>
  </si>
  <si>
    <t>Emisie skleníkových plynov podľa druhu ekonomickej činnosti</t>
  </si>
  <si>
    <t>Emisie základných znečisťujúcich látok z vybraných stacionárnych zdrojov okrem lokálnych kúrenísk v jednotlivých krajoch a okresoch v roku 2018</t>
  </si>
  <si>
    <t>Okresy s najväčšími nameranými emisiami zákl. znečisťujúcich látok v roku 2018</t>
  </si>
  <si>
    <t>Emisie ťažkých kovov</t>
  </si>
  <si>
    <t>Imisie základných znečisťujúcich látok vo vybraných lokalitách v roku 2019</t>
  </si>
  <si>
    <t>Hodnoty prízemného ozónu</t>
  </si>
  <si>
    <t>Znečistenie zrážok v roku 2019</t>
  </si>
  <si>
    <t>Regionálne znečistenie ovzdušia v roku 2019</t>
  </si>
  <si>
    <t xml:space="preserve">Odber vody </t>
  </si>
  <si>
    <t>Verejné vodovody a kanalizácie</t>
  </si>
  <si>
    <t xml:space="preserve">Verejné vodovody a kanalizácie v krajoch </t>
  </si>
  <si>
    <t>Odpadová voda vypúšťaná do vodných tokov</t>
  </si>
  <si>
    <t>Znečistenie odpadovej vody vypúšťanej do vodných tokov v roku 2019</t>
  </si>
  <si>
    <t>Produkované znečistenie odpadových vôd</t>
  </si>
  <si>
    <t>Hodnotenie kvality povrchových vôd podľa povodí v roku 2019</t>
  </si>
  <si>
    <t>Kvalita vody vo vybraných vodných tokoch v roku 2019 - ročné priemery</t>
  </si>
  <si>
    <t>Kvalita vody v rekreačných jazerách a vodných nádržiach v roku 2019</t>
  </si>
  <si>
    <t>Mimoriadne zhoršenie povrchových a podzemných vôd v roku 2019</t>
  </si>
  <si>
    <t>Náklady na likvidáciu a odstraňovanie škodlivých následkov mimoriadnych zhoršení vôd v roku 2019</t>
  </si>
  <si>
    <t>Komunálny odpad</t>
  </si>
  <si>
    <t>Komunálny odpad podľa krajov SR</t>
  </si>
  <si>
    <t>Komunálny odpad podľa druhu odpadu za rok 2019</t>
  </si>
  <si>
    <t>Odpad z ekonomickej činnosti podľa SK NACE Rev. 2</t>
  </si>
  <si>
    <t>Odpad z ekonomickej činnosti podľa druhov odpadov</t>
  </si>
  <si>
    <t>Spotreba prípravkov na ochranu rastlín v SR podľa členenia FAO z poľnohosp. pôdy (v kg)</t>
  </si>
  <si>
    <t xml:space="preserve">Ťažba dreva </t>
  </si>
  <si>
    <t>Náklady na ochranu životného prostredia z podnikov s 20 a viac zamestnancami</t>
  </si>
  <si>
    <t>Náklady na ochranu životného prostredia z obcí</t>
  </si>
  <si>
    <t>T41</t>
  </si>
  <si>
    <t>T42</t>
  </si>
  <si>
    <t>T43</t>
  </si>
  <si>
    <t>T44</t>
  </si>
  <si>
    <t>T45</t>
  </si>
  <si>
    <t>T46</t>
  </si>
  <si>
    <t>T47</t>
  </si>
  <si>
    <t>T48</t>
  </si>
  <si>
    <t>T49</t>
  </si>
  <si>
    <t>Náklady na ochranu životného prostredia z podnikov a obcí spolu</t>
  </si>
  <si>
    <t>Náklady na ochranu životného prostredia podľa ekonomických činností (SK NACE Rev. 2) v roku 2016</t>
  </si>
  <si>
    <t>Náklady na ochranu životného prostredia podľa ekonomických činností (SK NACE Rev. 2) v roku 2017</t>
  </si>
  <si>
    <t>Náklady na ochranu životného prostredia podľa ekonomických činností (SK NACE Rev. 2) v roku 2018</t>
  </si>
  <si>
    <t>Náklady na ochranu životného prostredia podľa ekonomických činností (SK NACE Rev. 2) v roku 2019</t>
  </si>
  <si>
    <t>Náklady a výnosy v oblastiach ochrany životného prostredia - podniky nad 20 zamestnancov a obce spolu</t>
  </si>
  <si>
    <t>Náklady a výnosy v oblastiach ochrany životného prostredia - podniky nad 20 zamestnancov</t>
  </si>
  <si>
    <t xml:space="preserve">Náklady a výnosy v oblastiach ochrany životného prostredia - obce </t>
  </si>
  <si>
    <t>Pokuty uložené orgánmi štátnej správy pre životné prostredie  v Slovenskej republike za rok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</si>
</sst>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2" formatCode="_-* #,##0\ &quot;€&quot;_-;\-* #,##0\ &quot;€&quot;_-;_-* &quot;-&quot;\ &quot;€&quot;_-;_-@_-"/>
    <numFmt numFmtId="164" formatCode="#,##0__"/>
    <numFmt numFmtId="165" formatCode="#,##0.0_)"/>
    <numFmt numFmtId="166" formatCode="0.00__"/>
    <numFmt numFmtId="167" formatCode="#,##0.0__"/>
    <numFmt numFmtId="168" formatCode="@_)"/>
    <numFmt numFmtId="169" formatCode="#,##0.0"/>
    <numFmt numFmtId="170" formatCode="#,##0_)"/>
    <numFmt numFmtId="171" formatCode="0.0000_)"/>
    <numFmt numFmtId="172" formatCode="0.000_)"/>
    <numFmt numFmtId="173" formatCode="0.0000"/>
    <numFmt numFmtId="174" formatCode="#,##0.000"/>
    <numFmt numFmtId="175" formatCode="0.0"/>
    <numFmt numFmtId="176" formatCode="#,##0.00__"/>
    <numFmt numFmtId="177" formatCode="0.00_)"/>
    <numFmt numFmtId="178" formatCode="0.0__"/>
    <numFmt numFmtId="179" formatCode="0__"/>
    <numFmt numFmtId="180" formatCode="0_)"/>
    <numFmt numFmtId="181" formatCode="#,##0.00_)"/>
    <numFmt numFmtId="182" formatCode="#,##0.000_)"/>
    <numFmt numFmtId="183" formatCode="0.0_)"/>
    <numFmt numFmtId="184" formatCode="_-* #,##0.00\ _S_k_-;\-* #,##0.00\ _S_k_-;_-* &quot;-&quot;??\ _S_k_-;_-@_-"/>
    <numFmt numFmtId="185" formatCode="0.000"/>
    <numFmt numFmtId="186" formatCode="0.0%"/>
    <numFmt numFmtId="187" formatCode="#,##0,"/>
  </numFmts>
  <fonts count="127" x14ac:knownFonts="1">
    <font>
      <sz val="10"/>
      <name val="Times New Roman CE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Times New Roman CE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vertAlign val="superscript"/>
      <sz val="10"/>
      <name val="Arial CE"/>
      <family val="2"/>
      <charset val="238"/>
    </font>
    <font>
      <b/>
      <vertAlign val="superscript"/>
      <sz val="10"/>
      <name val="Arial CE"/>
      <charset val="238"/>
    </font>
    <font>
      <b/>
      <i/>
      <sz val="10"/>
      <name val="Arial CE"/>
      <charset val="238"/>
    </font>
    <font>
      <b/>
      <i/>
      <vertAlign val="superscript"/>
      <sz val="10"/>
      <name val="Arial CE"/>
      <charset val="238"/>
    </font>
    <font>
      <i/>
      <sz val="10"/>
      <name val="Arial CE"/>
      <charset val="238"/>
    </font>
    <font>
      <sz val="12"/>
      <name val="Times New Roman CE"/>
    </font>
    <font>
      <b/>
      <sz val="10"/>
      <name val="Times New Roman CE"/>
    </font>
    <font>
      <sz val="8"/>
      <name val="Arial CE"/>
      <charset val="238"/>
    </font>
    <font>
      <vertAlign val="superscript"/>
      <sz val="8"/>
      <name val="Arial CE"/>
      <charset val="238"/>
    </font>
    <font>
      <sz val="8"/>
      <name val="Arial CE"/>
      <family val="2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i/>
      <vertAlign val="superscript"/>
      <sz val="10"/>
      <name val="Arial CE"/>
      <charset val="238"/>
    </font>
    <font>
      <b/>
      <sz val="12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 CE"/>
      <charset val="238"/>
    </font>
    <font>
      <sz val="9"/>
      <name val="Times New Roman CE"/>
    </font>
    <font>
      <vertAlign val="superscript"/>
      <sz val="9"/>
      <name val="Arial CE"/>
      <family val="2"/>
      <charset val="238"/>
    </font>
    <font>
      <b/>
      <sz val="9"/>
      <name val="Times New Roman CE"/>
    </font>
    <font>
      <b/>
      <sz val="9"/>
      <name val="Arial"/>
      <family val="2"/>
      <charset val="238"/>
    </font>
    <font>
      <i/>
      <sz val="9"/>
      <name val="Arial CE"/>
      <charset val="238"/>
    </font>
    <font>
      <b/>
      <vertAlign val="superscript"/>
      <sz val="9"/>
      <name val="Arial CE"/>
      <family val="2"/>
      <charset val="238"/>
    </font>
    <font>
      <sz val="8"/>
      <name val="Times New Roman CE"/>
    </font>
    <font>
      <sz val="10"/>
      <color indexed="10"/>
      <name val="Arial CE"/>
      <family val="2"/>
      <charset val="238"/>
    </font>
    <font>
      <sz val="8"/>
      <color rgb="FF000000"/>
      <name val="Verdana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9"/>
      <color indexed="10"/>
      <name val="Arial CE"/>
      <family val="2"/>
      <charset val="238"/>
    </font>
    <font>
      <sz val="10"/>
      <color indexed="10"/>
      <name val="Times New Roman CE"/>
    </font>
    <font>
      <vertAlign val="superscript"/>
      <sz val="8"/>
      <name val="Arial"/>
      <family val="2"/>
      <charset val="238"/>
    </font>
    <font>
      <sz val="8.8000000000000007"/>
      <color rgb="FF000000"/>
      <name val="Verdana"/>
      <family val="2"/>
      <charset val="238"/>
    </font>
    <font>
      <b/>
      <sz val="8"/>
      <color rgb="FF000000"/>
      <name val="Verdana"/>
      <family val="2"/>
      <charset val="238"/>
    </font>
    <font>
      <sz val="9"/>
      <name val="Arial"/>
      <family val="2"/>
      <charset val="238"/>
    </font>
    <font>
      <vertAlign val="superscript"/>
      <sz val="8"/>
      <name val="Arial CE"/>
      <family val="2"/>
      <charset val="238"/>
    </font>
    <font>
      <sz val="10"/>
      <name val="Arial"/>
      <family val="2"/>
    </font>
    <font>
      <sz val="10"/>
      <color rgb="FF000000"/>
      <name val="Arial"/>
      <family val="2"/>
      <charset val="238"/>
    </font>
    <font>
      <sz val="10"/>
      <name val="Arial CE"/>
    </font>
    <font>
      <b/>
      <sz val="12"/>
      <name val="Arial CE"/>
    </font>
    <font>
      <sz val="9"/>
      <name val="Arial CE"/>
      <charset val="238"/>
    </font>
    <font>
      <b/>
      <sz val="10"/>
      <name val="Arial CE"/>
    </font>
    <font>
      <vertAlign val="superscript"/>
      <sz val="9"/>
      <name val="Arial"/>
      <family val="2"/>
      <charset val="238"/>
    </font>
    <font>
      <b/>
      <vertAlign val="subscript"/>
      <sz val="12"/>
      <name val="Arial CE"/>
      <charset val="238"/>
    </font>
    <font>
      <vertAlign val="subscript"/>
      <sz val="11"/>
      <name val="Arial CE"/>
      <charset val="238"/>
    </font>
    <font>
      <sz val="9"/>
      <name val="Arial CE"/>
    </font>
    <font>
      <vertAlign val="superscript"/>
      <sz val="10"/>
      <name val="Arial CE"/>
      <family val="2"/>
      <charset val="238"/>
    </font>
    <font>
      <b/>
      <vertAlign val="superscript"/>
      <sz val="12"/>
      <name val="Arial CE"/>
    </font>
    <font>
      <sz val="11"/>
      <name val="Arial CE"/>
    </font>
    <font>
      <vertAlign val="superscript"/>
      <sz val="11"/>
      <name val="Arial CE"/>
    </font>
    <font>
      <sz val="8"/>
      <name val="Arial CE"/>
    </font>
    <font>
      <b/>
      <vertAlign val="subscript"/>
      <sz val="10"/>
      <name val="Arial CE"/>
    </font>
    <font>
      <i/>
      <sz val="10"/>
      <name val="Arial CE"/>
    </font>
    <font>
      <i/>
      <vertAlign val="superscript"/>
      <sz val="10"/>
      <name val="Arial CE"/>
    </font>
    <font>
      <vertAlign val="superscript"/>
      <sz val="8"/>
      <name val="Arial CE"/>
    </font>
    <font>
      <b/>
      <sz val="11"/>
      <name val="Arial CE"/>
    </font>
    <font>
      <b/>
      <sz val="9"/>
      <name val="Arial CE"/>
    </font>
    <font>
      <b/>
      <vertAlign val="superscript"/>
      <sz val="9"/>
      <name val="Arial CE"/>
      <charset val="238"/>
    </font>
    <font>
      <vertAlign val="superscript"/>
      <sz val="9"/>
      <name val="Arial CE"/>
    </font>
    <font>
      <b/>
      <vertAlign val="subscript"/>
      <sz val="10"/>
      <name val="Arial CE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</font>
    <font>
      <b/>
      <sz val="11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sz val="9"/>
      <name val="Times New Roman"/>
      <family val="1"/>
      <charset val="238"/>
    </font>
    <font>
      <b/>
      <sz val="13"/>
      <name val="Arial CE"/>
      <family val="2"/>
      <charset val="238"/>
    </font>
    <font>
      <sz val="10"/>
      <name val="Times New Roman"/>
      <family val="1"/>
      <charset val="238"/>
    </font>
    <font>
      <vertAlign val="subscript"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8.5"/>
      <name val="Arial CE"/>
      <family val="2"/>
      <charset val="238"/>
    </font>
    <font>
      <sz val="8.5"/>
      <color theme="1"/>
      <name val="Arial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2"/>
      <color rgb="FF333333"/>
      <name val="Arial"/>
      <family val="2"/>
      <charset val="238"/>
    </font>
    <font>
      <sz val="9"/>
      <color indexed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3"/>
      <name val="Arial CE"/>
      <charset val="238"/>
    </font>
    <font>
      <sz val="12"/>
      <name val="Arial CE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sz val="8.5"/>
      <name val="Arial"/>
      <family val="2"/>
      <charset val="238"/>
    </font>
    <font>
      <sz val="7"/>
      <name val="Arial"/>
      <family val="2"/>
      <charset val="238"/>
    </font>
    <font>
      <sz val="7"/>
      <name val="Arial CE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.5"/>
      <color theme="1"/>
      <name val="Arial"/>
      <family val="2"/>
      <charset val="238"/>
    </font>
    <font>
      <b/>
      <sz val="8.5"/>
      <name val="Arial"/>
      <family val="2"/>
      <charset val="238"/>
    </font>
    <font>
      <sz val="12"/>
      <color indexed="10"/>
      <name val="Arial"/>
      <family val="2"/>
      <charset val="238"/>
    </font>
    <font>
      <i/>
      <sz val="11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1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00B0F0"/>
      <name val="Arial CE"/>
      <charset val="238"/>
    </font>
    <font>
      <sz val="8"/>
      <color rgb="FF00B0F0"/>
      <name val="Arial CE"/>
      <family val="2"/>
      <charset val="238"/>
    </font>
    <font>
      <sz val="8"/>
      <color rgb="FF00B0F0"/>
      <name val="Arial CE"/>
    </font>
    <font>
      <sz val="10"/>
      <color rgb="FF00B0F0"/>
      <name val="Arial CE"/>
    </font>
    <font>
      <b/>
      <sz val="10"/>
      <name val="Calibri"/>
      <family val="2"/>
      <charset val="238"/>
    </font>
    <font>
      <sz val="11"/>
      <color rgb="FFFF0000"/>
      <name val="Arial CE"/>
      <family val="2"/>
      <charset val="238"/>
    </font>
    <font>
      <b/>
      <vertAlign val="superscript"/>
      <sz val="12"/>
      <name val="Arial"/>
      <family val="2"/>
      <charset val="238"/>
    </font>
    <font>
      <vertAlign val="superscript"/>
      <sz val="12"/>
      <name val="Calibri"/>
      <family val="2"/>
      <charset val="238"/>
      <scheme val="minor"/>
    </font>
    <font>
      <vertAlign val="superscript"/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465926084170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54" fillId="0" borderId="0"/>
    <xf numFmtId="184" fontId="54" fillId="0" borderId="0" applyFont="0" applyFill="0" applyBorder="0" applyAlignment="0" applyProtection="0"/>
    <xf numFmtId="0" fontId="54" fillId="0" borderId="0"/>
    <xf numFmtId="9" fontId="54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0" fontId="104" fillId="0" borderId="0"/>
    <xf numFmtId="0" fontId="1" fillId="0" borderId="0"/>
    <xf numFmtId="0" fontId="54" fillId="0" borderId="0"/>
  </cellStyleXfs>
  <cellXfs count="2886">
    <xf numFmtId="0" fontId="0" fillId="0" borderId="0" xfId="0"/>
    <xf numFmtId="0" fontId="5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0" fontId="8" fillId="2" borderId="2" xfId="0" applyFont="1" applyFill="1" applyBorder="1"/>
    <xf numFmtId="0" fontId="8" fillId="2" borderId="3" xfId="0" applyFont="1" applyFill="1" applyBorder="1"/>
    <xf numFmtId="0" fontId="9" fillId="2" borderId="3" xfId="0" applyFont="1" applyFill="1" applyBorder="1" applyAlignment="1">
      <alignment horizontal="center"/>
    </xf>
    <xf numFmtId="0" fontId="8" fillId="2" borderId="4" xfId="0" applyFont="1" applyFill="1" applyBorder="1"/>
    <xf numFmtId="0" fontId="8" fillId="2" borderId="5" xfId="0" applyFont="1" applyFill="1" applyBorder="1"/>
    <xf numFmtId="0" fontId="10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left" vertical="center" indent="1"/>
    </xf>
    <xf numFmtId="0" fontId="8" fillId="3" borderId="0" xfId="0" applyFont="1" applyFill="1"/>
    <xf numFmtId="0" fontId="8" fillId="2" borderId="8" xfId="0" applyFont="1" applyFill="1" applyBorder="1"/>
    <xf numFmtId="0" fontId="10" fillId="2" borderId="9" xfId="0" applyFont="1" applyFill="1" applyBorder="1" applyAlignment="1">
      <alignment vertical="center"/>
    </xf>
    <xf numFmtId="0" fontId="9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center" indent="1"/>
    </xf>
    <xf numFmtId="0" fontId="8" fillId="0" borderId="11" xfId="0" applyFont="1" applyFill="1" applyBorder="1"/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indent="1"/>
    </xf>
    <xf numFmtId="0" fontId="8" fillId="0" borderId="5" xfId="0" applyFont="1" applyFill="1" applyBorder="1"/>
    <xf numFmtId="0" fontId="10" fillId="0" borderId="6" xfId="0" applyFont="1" applyFill="1" applyBorder="1" applyAlignment="1"/>
    <xf numFmtId="164" fontId="8" fillId="0" borderId="14" xfId="0" applyNumberFormat="1" applyFont="1" applyFill="1" applyBorder="1" applyAlignment="1">
      <alignment horizontal="right"/>
    </xf>
    <xf numFmtId="3" fontId="8" fillId="0" borderId="6" xfId="0" applyNumberFormat="1" applyFont="1" applyFill="1" applyBorder="1" applyAlignment="1">
      <alignment horizontal="center"/>
    </xf>
    <xf numFmtId="0" fontId="10" fillId="0" borderId="7" xfId="0" applyFont="1" applyFill="1" applyBorder="1" applyAlignment="1">
      <alignment horizontal="left" indent="1"/>
    </xf>
    <xf numFmtId="165" fontId="8" fillId="0" borderId="6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left" indent="1"/>
    </xf>
    <xf numFmtId="166" fontId="8" fillId="0" borderId="6" xfId="0" applyNumberFormat="1" applyFont="1" applyFill="1" applyBorder="1" applyAlignment="1">
      <alignment horizontal="right"/>
    </xf>
    <xf numFmtId="10" fontId="8" fillId="0" borderId="0" xfId="0" applyNumberFormat="1" applyFont="1" applyFill="1" applyAlignment="1">
      <alignment vertical="top"/>
    </xf>
    <xf numFmtId="165" fontId="8" fillId="0" borderId="0" xfId="0" applyNumberFormat="1" applyFont="1" applyFill="1" applyBorder="1" applyAlignment="1">
      <alignment horizontal="center"/>
    </xf>
    <xf numFmtId="167" fontId="8" fillId="0" borderId="14" xfId="0" applyNumberFormat="1" applyFont="1" applyFill="1" applyBorder="1" applyAlignment="1">
      <alignment horizontal="right"/>
    </xf>
    <xf numFmtId="0" fontId="8" fillId="0" borderId="0" xfId="0" applyFont="1" applyFill="1" applyAlignment="1">
      <alignment vertical="top"/>
    </xf>
    <xf numFmtId="0" fontId="8" fillId="0" borderId="6" xfId="0" applyFont="1" applyFill="1" applyBorder="1" applyAlignment="1"/>
    <xf numFmtId="0" fontId="8" fillId="0" borderId="7" xfId="0" applyFont="1" applyFill="1" applyBorder="1" applyAlignment="1">
      <alignment horizontal="left" indent="2"/>
    </xf>
    <xf numFmtId="10" fontId="8" fillId="0" borderId="6" xfId="0" applyNumberFormat="1" applyFont="1" applyFill="1" applyBorder="1" applyAlignment="1">
      <alignment horizontal="center"/>
    </xf>
    <xf numFmtId="0" fontId="11" fillId="0" borderId="6" xfId="0" applyFont="1" applyFill="1" applyBorder="1" applyAlignment="1"/>
    <xf numFmtId="0" fontId="11" fillId="0" borderId="7" xfId="0" applyFont="1" applyFill="1" applyBorder="1" applyAlignment="1">
      <alignment horizontal="left" indent="3"/>
    </xf>
    <xf numFmtId="167" fontId="4" fillId="0" borderId="14" xfId="0" applyNumberFormat="1" applyFont="1" applyFill="1" applyBorder="1" applyAlignment="1">
      <alignment horizontal="right"/>
    </xf>
    <xf numFmtId="165" fontId="4" fillId="0" borderId="6" xfId="0" applyNumberFormat="1" applyFont="1" applyFill="1" applyBorder="1" applyAlignment="1">
      <alignment horizontal="center"/>
    </xf>
    <xf numFmtId="0" fontId="8" fillId="0" borderId="8" xfId="0" applyFont="1" applyFill="1" applyBorder="1"/>
    <xf numFmtId="0" fontId="11" fillId="0" borderId="9" xfId="0" applyFont="1" applyFill="1" applyBorder="1" applyAlignment="1">
      <alignment horizontal="left" indent="3"/>
    </xf>
    <xf numFmtId="167" fontId="8" fillId="0" borderId="15" xfId="0" applyNumberFormat="1" applyFont="1" applyFill="1" applyBorder="1" applyAlignment="1">
      <alignment horizontal="right"/>
    </xf>
    <xf numFmtId="3" fontId="8" fillId="0" borderId="9" xfId="0" applyNumberFormat="1" applyFont="1" applyFill="1" applyBorder="1" applyAlignment="1">
      <alignment horizontal="center"/>
    </xf>
    <xf numFmtId="0" fontId="11" fillId="0" borderId="16" xfId="0" applyFont="1" applyFill="1" applyBorder="1" applyAlignment="1">
      <alignment horizontal="left" indent="3"/>
    </xf>
    <xf numFmtId="0" fontId="8" fillId="3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17" fillId="0" borderId="0" xfId="0" applyFont="1" applyFill="1"/>
    <xf numFmtId="0" fontId="8" fillId="4" borderId="2" xfId="0" applyFont="1" applyFill="1" applyBorder="1"/>
    <xf numFmtId="0" fontId="8" fillId="4" borderId="17" xfId="0" applyFont="1" applyFill="1" applyBorder="1"/>
    <xf numFmtId="0" fontId="8" fillId="4" borderId="3" xfId="0" applyFont="1" applyFill="1" applyBorder="1"/>
    <xf numFmtId="0" fontId="8" fillId="4" borderId="5" xfId="0" applyFont="1" applyFill="1" applyBorder="1"/>
    <xf numFmtId="0" fontId="8" fillId="4" borderId="0" xfId="0" applyFont="1" applyFill="1" applyBorder="1"/>
    <xf numFmtId="0" fontId="8" fillId="5" borderId="5" xfId="0" applyFont="1" applyFill="1" applyBorder="1"/>
    <xf numFmtId="0" fontId="8" fillId="4" borderId="18" xfId="0" applyFont="1" applyFill="1" applyBorder="1"/>
    <xf numFmtId="0" fontId="8" fillId="4" borderId="1" xfId="0" applyFont="1" applyFill="1" applyBorder="1"/>
    <xf numFmtId="0" fontId="8" fillId="4" borderId="19" xfId="0" applyFont="1" applyFill="1" applyBorder="1"/>
    <xf numFmtId="0" fontId="8" fillId="4" borderId="5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8" fillId="4" borderId="17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0" fillId="4" borderId="0" xfId="0" applyFill="1" applyAlignment="1">
      <alignment vertical="center"/>
    </xf>
    <xf numFmtId="0" fontId="8" fillId="0" borderId="6" xfId="0" applyFont="1" applyFill="1" applyBorder="1"/>
    <xf numFmtId="0" fontId="10" fillId="0" borderId="0" xfId="0" applyFont="1" applyFill="1" applyBorder="1" applyAlignment="1"/>
    <xf numFmtId="0" fontId="8" fillId="0" borderId="18" xfId="0" applyFont="1" applyFill="1" applyBorder="1"/>
    <xf numFmtId="0" fontId="8" fillId="0" borderId="19" xfId="0" applyFont="1" applyFill="1" applyBorder="1"/>
    <xf numFmtId="0" fontId="8" fillId="5" borderId="0" xfId="0" applyFont="1" applyFill="1"/>
    <xf numFmtId="0" fontId="19" fillId="0" borderId="0" xfId="0" applyFont="1" applyFill="1"/>
    <xf numFmtId="0" fontId="21" fillId="0" borderId="0" xfId="0" applyFont="1" applyFill="1"/>
    <xf numFmtId="0" fontId="22" fillId="0" borderId="0" xfId="0" applyFont="1" applyFill="1"/>
    <xf numFmtId="0" fontId="8" fillId="4" borderId="2" xfId="0" applyFont="1" applyFill="1" applyBorder="1" applyAlignment="1"/>
    <xf numFmtId="0" fontId="0" fillId="4" borderId="17" xfId="0" applyFill="1" applyBorder="1" applyAlignment="1"/>
    <xf numFmtId="0" fontId="0" fillId="4" borderId="5" xfId="0" applyFill="1" applyBorder="1" applyAlignment="1"/>
    <xf numFmtId="0" fontId="0" fillId="4" borderId="0" xfId="0" applyFill="1" applyBorder="1" applyAlignment="1"/>
    <xf numFmtId="0" fontId="0" fillId="4" borderId="18" xfId="0" applyFill="1" applyBorder="1" applyAlignment="1"/>
    <xf numFmtId="0" fontId="0" fillId="4" borderId="1" xfId="0" applyFill="1" applyBorder="1" applyAlignment="1"/>
    <xf numFmtId="0" fontId="26" fillId="0" borderId="2" xfId="0" applyFont="1" applyFill="1" applyBorder="1"/>
    <xf numFmtId="0" fontId="27" fillId="0" borderId="17" xfId="0" applyFont="1" applyFill="1" applyBorder="1"/>
    <xf numFmtId="0" fontId="26" fillId="0" borderId="17" xfId="0" applyFont="1" applyFill="1" applyBorder="1"/>
    <xf numFmtId="0" fontId="26" fillId="0" borderId="0" xfId="0" applyFont="1" applyFill="1" applyBorder="1"/>
    <xf numFmtId="0" fontId="26" fillId="0" borderId="5" xfId="0" applyFont="1" applyFill="1" applyBorder="1"/>
    <xf numFmtId="0" fontId="26" fillId="0" borderId="0" xfId="0" applyFont="1" applyFill="1" applyBorder="1" applyAlignment="1">
      <alignment horizontal="center"/>
    </xf>
    <xf numFmtId="0" fontId="26" fillId="0" borderId="6" xfId="0" applyFont="1" applyFill="1" applyBorder="1" applyAlignment="1">
      <alignment horizontal="center"/>
    </xf>
    <xf numFmtId="0" fontId="27" fillId="0" borderId="3" xfId="0" applyFont="1" applyFill="1" applyBorder="1"/>
    <xf numFmtId="0" fontId="27" fillId="0" borderId="0" xfId="0" applyFont="1" applyFill="1" applyBorder="1"/>
    <xf numFmtId="0" fontId="27" fillId="0" borderId="6" xfId="0" applyFont="1" applyFill="1" applyBorder="1"/>
    <xf numFmtId="0" fontId="8" fillId="0" borderId="19" xfId="0" applyFont="1" applyFill="1" applyBorder="1" applyAlignment="1">
      <alignment horizontal="center"/>
    </xf>
    <xf numFmtId="0" fontId="9" fillId="4" borderId="0" xfId="0" applyFont="1" applyFill="1" applyBorder="1"/>
    <xf numFmtId="0" fontId="9" fillId="4" borderId="6" xfId="0" applyFont="1" applyFill="1" applyBorder="1"/>
    <xf numFmtId="0" fontId="9" fillId="4" borderId="5" xfId="0" applyFont="1" applyFill="1" applyBorder="1"/>
    <xf numFmtId="0" fontId="8" fillId="4" borderId="6" xfId="0" applyFont="1" applyFill="1" applyBorder="1"/>
    <xf numFmtId="0" fontId="8" fillId="6" borderId="0" xfId="0" applyFont="1" applyFill="1"/>
    <xf numFmtId="0" fontId="9" fillId="4" borderId="5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8" fillId="6" borderId="0" xfId="0" applyFont="1" applyFill="1" applyBorder="1"/>
    <xf numFmtId="0" fontId="9" fillId="4" borderId="1" xfId="0" applyFont="1" applyFill="1" applyBorder="1"/>
    <xf numFmtId="0" fontId="9" fillId="0" borderId="0" xfId="0" applyFont="1" applyFill="1" applyBorder="1"/>
    <xf numFmtId="169" fontId="26" fillId="0" borderId="0" xfId="0" applyNumberFormat="1" applyFont="1" applyFill="1" applyBorder="1" applyAlignment="1">
      <alignment horizontal="right" indent="1"/>
    </xf>
    <xf numFmtId="0" fontId="26" fillId="0" borderId="6" xfId="0" applyFont="1" applyFill="1" applyBorder="1" applyAlignment="1">
      <alignment horizontal="right" indent="1"/>
    </xf>
    <xf numFmtId="0" fontId="9" fillId="0" borderId="3" xfId="0" applyFont="1" applyFill="1" applyBorder="1"/>
    <xf numFmtId="0" fontId="9" fillId="0" borderId="6" xfId="0" applyFont="1" applyFill="1" applyBorder="1"/>
    <xf numFmtId="49" fontId="8" fillId="0" borderId="6" xfId="0" applyNumberFormat="1" applyFont="1" applyFill="1" applyBorder="1" applyAlignment="1">
      <alignment horizontal="left"/>
    </xf>
    <xf numFmtId="0" fontId="8" fillId="0" borderId="18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26" fillId="0" borderId="1" xfId="0" applyFont="1" applyFill="1" applyBorder="1" applyAlignment="1">
      <alignment vertical="top"/>
    </xf>
    <xf numFmtId="169" fontId="26" fillId="0" borderId="1" xfId="0" applyNumberFormat="1" applyFont="1" applyFill="1" applyBorder="1" applyAlignment="1">
      <alignment horizontal="right" vertical="top" indent="1"/>
    </xf>
    <xf numFmtId="0" fontId="26" fillId="0" borderId="18" xfId="0" applyFont="1" applyFill="1" applyBorder="1" applyAlignment="1">
      <alignment vertical="top"/>
    </xf>
    <xf numFmtId="49" fontId="8" fillId="0" borderId="19" xfId="0" applyNumberFormat="1" applyFont="1" applyFill="1" applyBorder="1" applyAlignment="1">
      <alignment horizontal="center" vertical="top"/>
    </xf>
    <xf numFmtId="0" fontId="9" fillId="0" borderId="19" xfId="0" applyFont="1" applyFill="1" applyBorder="1" applyAlignment="1">
      <alignment vertical="top"/>
    </xf>
    <xf numFmtId="0" fontId="8" fillId="6" borderId="0" xfId="0" applyFont="1" applyFill="1" applyAlignment="1">
      <alignment vertical="top"/>
    </xf>
    <xf numFmtId="0" fontId="19" fillId="0" borderId="0" xfId="0" applyFont="1" applyFill="1" applyAlignment="1">
      <alignment horizontal="left"/>
    </xf>
    <xf numFmtId="0" fontId="29" fillId="0" borderId="0" xfId="0" applyFont="1"/>
    <xf numFmtId="0" fontId="30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Border="1"/>
    <xf numFmtId="0" fontId="10" fillId="2" borderId="2" xfId="0" applyFont="1" applyFill="1" applyBorder="1"/>
    <xf numFmtId="0" fontId="10" fillId="2" borderId="17" xfId="0" applyFont="1" applyFill="1" applyBorder="1"/>
    <xf numFmtId="0" fontId="10" fillId="2" borderId="3" xfId="0" applyFont="1" applyFill="1" applyBorder="1"/>
    <xf numFmtId="0" fontId="10" fillId="2" borderId="20" xfId="0" applyFont="1" applyFill="1" applyBorder="1"/>
    <xf numFmtId="0" fontId="10" fillId="2" borderId="5" xfId="0" applyFont="1" applyFill="1" applyBorder="1"/>
    <xf numFmtId="0" fontId="10" fillId="2" borderId="0" xfId="0" applyFont="1" applyFill="1" applyBorder="1"/>
    <xf numFmtId="0" fontId="10" fillId="2" borderId="6" xfId="0" applyFont="1" applyFill="1" applyBorder="1"/>
    <xf numFmtId="0" fontId="10" fillId="2" borderId="0" xfId="0" applyFont="1" applyFill="1" applyBorder="1" applyAlignment="1">
      <alignment horizontal="center"/>
    </xf>
    <xf numFmtId="0" fontId="10" fillId="2" borderId="7" xfId="0" applyFont="1" applyFill="1" applyBorder="1"/>
    <xf numFmtId="0" fontId="8" fillId="7" borderId="0" xfId="0" applyFont="1" applyFill="1"/>
    <xf numFmtId="0" fontId="10" fillId="2" borderId="8" xfId="0" applyFont="1" applyFill="1" applyBorder="1"/>
    <xf numFmtId="0" fontId="10" fillId="2" borderId="21" xfId="0" applyFont="1" applyFill="1" applyBorder="1"/>
    <xf numFmtId="0" fontId="10" fillId="2" borderId="9" xfId="0" applyFont="1" applyFill="1" applyBorder="1"/>
    <xf numFmtId="0" fontId="10" fillId="2" borderId="10" xfId="0" applyFont="1" applyFill="1" applyBorder="1"/>
    <xf numFmtId="0" fontId="8" fillId="0" borderId="5" xfId="0" applyFont="1" applyBorder="1"/>
    <xf numFmtId="3" fontId="8" fillId="0" borderId="0" xfId="0" applyNumberFormat="1" applyFont="1" applyBorder="1" applyAlignment="1">
      <alignment horizontal="center"/>
    </xf>
    <xf numFmtId="3" fontId="8" fillId="0" borderId="12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8" fillId="0" borderId="22" xfId="0" applyFont="1" applyBorder="1"/>
    <xf numFmtId="0" fontId="8" fillId="0" borderId="7" xfId="0" applyFont="1" applyBorder="1"/>
    <xf numFmtId="0" fontId="10" fillId="0" borderId="5" xfId="0" applyFont="1" applyBorder="1"/>
    <xf numFmtId="0" fontId="10" fillId="0" borderId="0" xfId="0" applyFont="1" applyBorder="1"/>
    <xf numFmtId="0" fontId="10" fillId="0" borderId="6" xfId="0" applyFont="1" applyBorder="1"/>
    <xf numFmtId="3" fontId="10" fillId="0" borderId="0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0" fillId="0" borderId="5" xfId="0" applyNumberFormat="1" applyFont="1" applyBorder="1" applyAlignment="1">
      <alignment horizontal="center"/>
    </xf>
    <xf numFmtId="0" fontId="10" fillId="0" borderId="0" xfId="0" applyFont="1"/>
    <xf numFmtId="0" fontId="10" fillId="0" borderId="7" xfId="0" applyFont="1" applyBorder="1"/>
    <xf numFmtId="0" fontId="10" fillId="7" borderId="0" xfId="0" applyFont="1" applyFill="1"/>
    <xf numFmtId="0" fontId="8" fillId="0" borderId="6" xfId="0" applyFont="1" applyBorder="1"/>
    <xf numFmtId="170" fontId="8" fillId="0" borderId="5" xfId="0" applyNumberFormat="1" applyFont="1" applyBorder="1" applyAlignment="1">
      <alignment horizontal="right"/>
    </xf>
    <xf numFmtId="170" fontId="8" fillId="0" borderId="6" xfId="0" applyNumberFormat="1" applyFont="1" applyBorder="1" applyAlignment="1">
      <alignment horizontal="right"/>
    </xf>
    <xf numFmtId="170" fontId="8" fillId="0" borderId="0" xfId="0" applyNumberFormat="1" applyFont="1" applyBorder="1" applyAlignment="1">
      <alignment horizontal="right"/>
    </xf>
    <xf numFmtId="170" fontId="10" fillId="0" borderId="5" xfId="0" applyNumberFormat="1" applyFont="1" applyBorder="1" applyAlignment="1">
      <alignment horizontal="right"/>
    </xf>
    <xf numFmtId="170" fontId="10" fillId="0" borderId="6" xfId="0" applyNumberFormat="1" applyFont="1" applyBorder="1" applyAlignment="1">
      <alignment horizontal="right"/>
    </xf>
    <xf numFmtId="170" fontId="10" fillId="0" borderId="0" xfId="0" applyNumberFormat="1" applyFont="1" applyBorder="1" applyAlignment="1">
      <alignment horizontal="right"/>
    </xf>
    <xf numFmtId="0" fontId="31" fillId="0" borderId="0" xfId="0" applyFont="1" applyBorder="1" applyAlignment="1">
      <alignment horizontal="right" vertical="top" wrapText="1"/>
    </xf>
    <xf numFmtId="3" fontId="31" fillId="0" borderId="0" xfId="0" applyNumberFormat="1" applyFont="1" applyBorder="1" applyAlignment="1">
      <alignment horizontal="right" vertical="top" wrapText="1"/>
    </xf>
    <xf numFmtId="0" fontId="32" fillId="0" borderId="5" xfId="0" applyFont="1" applyBorder="1"/>
    <xf numFmtId="0" fontId="32" fillId="0" borderId="0" xfId="0" applyFont="1" applyBorder="1"/>
    <xf numFmtId="0" fontId="26" fillId="0" borderId="6" xfId="0" applyFont="1" applyBorder="1"/>
    <xf numFmtId="0" fontId="9" fillId="0" borderId="0" xfId="0" applyFont="1" applyBorder="1"/>
    <xf numFmtId="0" fontId="9" fillId="0" borderId="0" xfId="0" applyFont="1"/>
    <xf numFmtId="0" fontId="32" fillId="0" borderId="0" xfId="0" applyFont="1"/>
    <xf numFmtId="0" fontId="27" fillId="0" borderId="0" xfId="0" applyFont="1" applyBorder="1"/>
    <xf numFmtId="0" fontId="27" fillId="0" borderId="0" xfId="0" applyFont="1"/>
    <xf numFmtId="0" fontId="27" fillId="0" borderId="7" xfId="0" applyFont="1" applyBorder="1"/>
    <xf numFmtId="0" fontId="8" fillId="0" borderId="8" xfId="0" applyFont="1" applyBorder="1"/>
    <xf numFmtId="0" fontId="8" fillId="0" borderId="21" xfId="0" applyFont="1" applyBorder="1"/>
    <xf numFmtId="3" fontId="8" fillId="0" borderId="8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3" fontId="8" fillId="0" borderId="21" xfId="0" applyNumberFormat="1" applyFont="1" applyBorder="1" applyAlignment="1">
      <alignment horizontal="center"/>
    </xf>
    <xf numFmtId="0" fontId="8" fillId="0" borderId="10" xfId="0" applyFont="1" applyBorder="1"/>
    <xf numFmtId="0" fontId="26" fillId="4" borderId="2" xfId="0" applyFont="1" applyFill="1" applyBorder="1" applyAlignment="1"/>
    <xf numFmtId="0" fontId="33" fillId="4" borderId="17" xfId="0" applyFont="1" applyFill="1" applyBorder="1" applyAlignment="1"/>
    <xf numFmtId="0" fontId="8" fillId="4" borderId="23" xfId="0" applyFont="1" applyFill="1" applyBorder="1"/>
    <xf numFmtId="0" fontId="34" fillId="0" borderId="0" xfId="0" applyFont="1" applyBorder="1"/>
    <xf numFmtId="0" fontId="34" fillId="0" borderId="0" xfId="0" applyFont="1"/>
    <xf numFmtId="0" fontId="26" fillId="4" borderId="5" xfId="0" applyFont="1" applyFill="1" applyBorder="1" applyAlignment="1"/>
    <xf numFmtId="0" fontId="33" fillId="4" borderId="0" xfId="0" applyFont="1" applyFill="1" applyBorder="1" applyAlignment="1"/>
    <xf numFmtId="0" fontId="32" fillId="4" borderId="14" xfId="0" applyFont="1" applyFill="1" applyBorder="1"/>
    <xf numFmtId="0" fontId="26" fillId="5" borderId="0" xfId="0" applyFont="1" applyFill="1"/>
    <xf numFmtId="0" fontId="32" fillId="4" borderId="14" xfId="0" applyFont="1" applyFill="1" applyBorder="1" applyAlignment="1">
      <alignment horizontal="center"/>
    </xf>
    <xf numFmtId="0" fontId="37" fillId="4" borderId="5" xfId="0" applyFont="1" applyFill="1" applyBorder="1" applyAlignment="1">
      <alignment horizontal="center"/>
    </xf>
    <xf numFmtId="0" fontId="37" fillId="4" borderId="14" xfId="0" applyFont="1" applyFill="1" applyBorder="1" applyAlignment="1">
      <alignment horizontal="center"/>
    </xf>
    <xf numFmtId="0" fontId="36" fillId="4" borderId="0" xfId="0" applyFont="1" applyFill="1" applyBorder="1" applyAlignment="1"/>
    <xf numFmtId="0" fontId="32" fillId="4" borderId="5" xfId="0" applyFont="1" applyFill="1" applyBorder="1" applyAlignment="1">
      <alignment horizontal="center"/>
    </xf>
    <xf numFmtId="0" fontId="35" fillId="4" borderId="6" xfId="0" applyFont="1" applyFill="1" applyBorder="1" applyAlignment="1">
      <alignment horizontal="center"/>
    </xf>
    <xf numFmtId="0" fontId="39" fillId="4" borderId="14" xfId="0" applyFont="1" applyFill="1" applyBorder="1" applyAlignment="1">
      <alignment horizontal="center" vertical="center" wrapText="1"/>
    </xf>
    <xf numFmtId="0" fontId="34" fillId="5" borderId="0" xfId="0" applyFont="1" applyFill="1" applyBorder="1"/>
    <xf numFmtId="0" fontId="38" fillId="4" borderId="5" xfId="0" applyFont="1" applyFill="1" applyBorder="1" applyAlignment="1"/>
    <xf numFmtId="0" fontId="35" fillId="4" borderId="0" xfId="0" applyFont="1" applyFill="1" applyBorder="1" applyAlignment="1"/>
    <xf numFmtId="0" fontId="35" fillId="4" borderId="6" xfId="0" applyFont="1" applyFill="1" applyBorder="1" applyAlignment="1"/>
    <xf numFmtId="0" fontId="26" fillId="4" borderId="5" xfId="0" applyFont="1" applyFill="1" applyBorder="1"/>
    <xf numFmtId="0" fontId="27" fillId="4" borderId="0" xfId="0" applyFont="1" applyFill="1" applyBorder="1"/>
    <xf numFmtId="0" fontId="26" fillId="4" borderId="6" xfId="0" applyFont="1" applyFill="1" applyBorder="1"/>
    <xf numFmtId="0" fontId="27" fillId="4" borderId="0" xfId="0" applyFont="1" applyFill="1" applyBorder="1" applyAlignment="1">
      <alignment horizontal="center"/>
    </xf>
    <xf numFmtId="0" fontId="27" fillId="4" borderId="6" xfId="0" applyFont="1" applyFill="1" applyBorder="1" applyAlignment="1">
      <alignment horizontal="center"/>
    </xf>
    <xf numFmtId="0" fontId="26" fillId="0" borderId="0" xfId="0" applyFont="1"/>
    <xf numFmtId="0" fontId="27" fillId="4" borderId="5" xfId="0" applyFont="1" applyFill="1" applyBorder="1"/>
    <xf numFmtId="0" fontId="27" fillId="4" borderId="6" xfId="0" applyFont="1" applyFill="1" applyBorder="1"/>
    <xf numFmtId="0" fontId="37" fillId="4" borderId="0" xfId="0" applyFont="1" applyFill="1" applyBorder="1" applyAlignment="1">
      <alignment horizontal="center"/>
    </xf>
    <xf numFmtId="0" fontId="26" fillId="4" borderId="8" xfId="0" applyFont="1" applyFill="1" applyBorder="1"/>
    <xf numFmtId="0" fontId="26" fillId="4" borderId="21" xfId="0" applyFont="1" applyFill="1" applyBorder="1"/>
    <xf numFmtId="0" fontId="26" fillId="4" borderId="9" xfId="0" applyFont="1" applyFill="1" applyBorder="1"/>
    <xf numFmtId="0" fontId="37" fillId="4" borderId="21" xfId="0" applyFont="1" applyFill="1" applyBorder="1" applyAlignment="1">
      <alignment horizontal="center"/>
    </xf>
    <xf numFmtId="0" fontId="26" fillId="4" borderId="9" xfId="0" applyFont="1" applyFill="1" applyBorder="1" applyAlignment="1">
      <alignment horizontal="center"/>
    </xf>
    <xf numFmtId="0" fontId="32" fillId="4" borderId="15" xfId="0" applyFont="1" applyFill="1" applyBorder="1" applyAlignment="1">
      <alignment horizontal="center"/>
    </xf>
    <xf numFmtId="0" fontId="26" fillId="5" borderId="0" xfId="0" applyFont="1" applyFill="1" applyBorder="1"/>
    <xf numFmtId="0" fontId="37" fillId="4" borderId="15" xfId="0" applyFont="1" applyFill="1" applyBorder="1" applyAlignment="1">
      <alignment horizontal="center"/>
    </xf>
    <xf numFmtId="0" fontId="26" fillId="0" borderId="5" xfId="0" applyFont="1" applyBorder="1"/>
    <xf numFmtId="0" fontId="26" fillId="0" borderId="0" xfId="0" applyFont="1" applyBorder="1"/>
    <xf numFmtId="0" fontId="26" fillId="0" borderId="14" xfId="0" applyFont="1" applyBorder="1"/>
    <xf numFmtId="170" fontId="26" fillId="0" borderId="5" xfId="0" applyNumberFormat="1" applyFont="1" applyBorder="1"/>
    <xf numFmtId="2" fontId="26" fillId="0" borderId="6" xfId="0" applyNumberFormat="1" applyFont="1" applyBorder="1" applyAlignment="1">
      <alignment horizontal="right" indent="1"/>
    </xf>
    <xf numFmtId="170" fontId="26" fillId="0" borderId="14" xfId="0" applyNumberFormat="1" applyFont="1" applyBorder="1"/>
    <xf numFmtId="0" fontId="26" fillId="0" borderId="18" xfId="0" applyFont="1" applyBorder="1"/>
    <xf numFmtId="0" fontId="26" fillId="0" borderId="1" xfId="0" applyFont="1" applyBorder="1"/>
    <xf numFmtId="0" fontId="26" fillId="0" borderId="19" xfId="0" applyFont="1" applyBorder="1"/>
    <xf numFmtId="2" fontId="26" fillId="0" borderId="19" xfId="0" applyNumberFormat="1" applyFont="1" applyBorder="1" applyAlignment="1">
      <alignment horizontal="right" indent="1"/>
    </xf>
    <xf numFmtId="0" fontId="8" fillId="0" borderId="0" xfId="0" applyFont="1" applyAlignment="1">
      <alignment horizontal="left"/>
    </xf>
    <xf numFmtId="0" fontId="40" fillId="0" borderId="0" xfId="0" applyFont="1"/>
    <xf numFmtId="0" fontId="6" fillId="0" borderId="0" xfId="0" applyFont="1"/>
    <xf numFmtId="0" fontId="8" fillId="0" borderId="0" xfId="0" applyFont="1" applyBorder="1" applyAlignment="1">
      <alignment horizontal="right"/>
    </xf>
    <xf numFmtId="0" fontId="10" fillId="2" borderId="23" xfId="0" applyFont="1" applyFill="1" applyBorder="1"/>
    <xf numFmtId="0" fontId="10" fillId="2" borderId="4" xfId="0" applyFont="1" applyFill="1" applyBorder="1" applyAlignment="1">
      <alignment horizontal="right"/>
    </xf>
    <xf numFmtId="0" fontId="10" fillId="2" borderId="5" xfId="0" applyFont="1" applyFill="1" applyBorder="1" applyAlignment="1"/>
    <xf numFmtId="0" fontId="10" fillId="2" borderId="6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8" fillId="3" borderId="0" xfId="0" applyFont="1" applyFill="1" applyAlignment="1"/>
    <xf numFmtId="0" fontId="8" fillId="0" borderId="0" xfId="0" applyFont="1" applyAlignment="1"/>
    <xf numFmtId="0" fontId="10" fillId="2" borderId="5" xfId="0" applyFont="1" applyFill="1" applyBorder="1" applyAlignment="1">
      <alignment vertical="top"/>
    </xf>
    <xf numFmtId="0" fontId="10" fillId="2" borderId="6" xfId="0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center" vertical="top"/>
    </xf>
    <xf numFmtId="0" fontId="10" fillId="2" borderId="14" xfId="0" applyFont="1" applyFill="1" applyBorder="1" applyAlignment="1">
      <alignment horizontal="center" vertical="top"/>
    </xf>
    <xf numFmtId="0" fontId="10" fillId="2" borderId="0" xfId="0" applyFont="1" applyFill="1" applyBorder="1" applyAlignment="1">
      <alignment horizontal="center" vertical="top"/>
    </xf>
    <xf numFmtId="0" fontId="10" fillId="2" borderId="24" xfId="0" applyFont="1" applyFill="1" applyBorder="1" applyAlignment="1">
      <alignment horizontal="center" vertical="top"/>
    </xf>
    <xf numFmtId="0" fontId="8" fillId="3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10" fillId="2" borderId="8" xfId="0" applyFont="1" applyFill="1" applyBorder="1" applyAlignment="1">
      <alignment vertical="top"/>
    </xf>
    <xf numFmtId="0" fontId="10" fillId="2" borderId="9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center" vertical="top"/>
    </xf>
    <xf numFmtId="0" fontId="10" fillId="2" borderId="15" xfId="0" applyFont="1" applyFill="1" applyBorder="1" applyAlignment="1">
      <alignment horizontal="center" vertical="top"/>
    </xf>
    <xf numFmtId="0" fontId="10" fillId="2" borderId="2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8" fillId="0" borderId="11" xfId="0" applyFont="1" applyBorder="1" applyAlignment="1">
      <alignment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14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8" fillId="0" borderId="24" xfId="0" applyFont="1" applyBorder="1" applyAlignment="1">
      <alignment horizontal="center" vertical="top"/>
    </xf>
    <xf numFmtId="0" fontId="8" fillId="0" borderId="6" xfId="0" applyFont="1" applyBorder="1" applyAlignment="1">
      <alignment vertical="center"/>
    </xf>
    <xf numFmtId="170" fontId="8" fillId="0" borderId="5" xfId="0" applyNumberFormat="1" applyFont="1" applyBorder="1" applyAlignment="1"/>
    <xf numFmtId="170" fontId="8" fillId="0" borderId="14" xfId="0" applyNumberFormat="1" applyFont="1" applyBorder="1" applyAlignment="1"/>
    <xf numFmtId="170" fontId="8" fillId="0" borderId="0" xfId="0" applyNumberFormat="1" applyFont="1"/>
    <xf numFmtId="170" fontId="8" fillId="0" borderId="14" xfId="0" applyNumberFormat="1" applyFont="1" applyBorder="1"/>
    <xf numFmtId="170" fontId="8" fillId="0" borderId="24" xfId="0" applyNumberFormat="1" applyFont="1" applyBorder="1"/>
    <xf numFmtId="3" fontId="0" fillId="0" borderId="0" xfId="0" applyNumberFormat="1"/>
    <xf numFmtId="1" fontId="8" fillId="0" borderId="0" xfId="0" applyNumberFormat="1" applyFont="1" applyBorder="1"/>
    <xf numFmtId="1" fontId="8" fillId="0" borderId="0" xfId="0" applyNumberFormat="1" applyFont="1"/>
    <xf numFmtId="1" fontId="41" fillId="0" borderId="0" xfId="0" applyNumberFormat="1" applyFont="1" applyFill="1" applyAlignment="1">
      <alignment horizontal="left" vertical="top" wrapText="1"/>
    </xf>
    <xf numFmtId="1" fontId="8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41" fillId="0" borderId="0" xfId="0" applyFont="1" applyFill="1" applyAlignment="1">
      <alignment horizontal="left" vertical="top" wrapText="1"/>
    </xf>
    <xf numFmtId="0" fontId="8" fillId="0" borderId="0" xfId="0" applyFont="1" applyBorder="1" applyAlignment="1">
      <alignment vertical="center"/>
    </xf>
    <xf numFmtId="3" fontId="8" fillId="0" borderId="0" xfId="0" applyNumberFormat="1" applyFont="1" applyBorder="1" applyAlignment="1">
      <alignment horizontal="center" vertical="center"/>
    </xf>
    <xf numFmtId="170" fontId="8" fillId="0" borderId="5" xfId="0" applyNumberFormat="1" applyFont="1" applyFill="1" applyBorder="1" applyAlignment="1"/>
    <xf numFmtId="170" fontId="8" fillId="0" borderId="14" xfId="0" applyNumberFormat="1" applyFont="1" applyFill="1" applyBorder="1" applyAlignment="1"/>
    <xf numFmtId="170" fontId="8" fillId="0" borderId="0" xfId="0" applyNumberFormat="1" applyFont="1" applyFill="1"/>
    <xf numFmtId="170" fontId="8" fillId="0" borderId="14" xfId="0" applyNumberFormat="1" applyFont="1" applyFill="1" applyBorder="1"/>
    <xf numFmtId="170" fontId="8" fillId="0" borderId="24" xfId="0" applyNumberFormat="1" applyFont="1" applyFill="1" applyBorder="1"/>
    <xf numFmtId="0" fontId="8" fillId="0" borderId="5" xfId="0" applyFont="1" applyBorder="1" applyAlignment="1"/>
    <xf numFmtId="0" fontId="9" fillId="0" borderId="6" xfId="0" applyFont="1" applyBorder="1" applyAlignment="1"/>
    <xf numFmtId="170" fontId="42" fillId="0" borderId="5" xfId="0" applyNumberFormat="1" applyFont="1" applyBorder="1" applyAlignment="1">
      <alignment horizontal="right"/>
    </xf>
    <xf numFmtId="170" fontId="43" fillId="0" borderId="14" xfId="0" applyNumberFormat="1" applyFont="1" applyBorder="1" applyAlignment="1">
      <alignment horizontal="right"/>
    </xf>
    <xf numFmtId="170" fontId="9" fillId="0" borderId="14" xfId="0" applyNumberFormat="1" applyFont="1" applyBorder="1" applyAlignment="1">
      <alignment horizontal="right"/>
    </xf>
    <xf numFmtId="170" fontId="9" fillId="0" borderId="0" xfId="0" applyNumberFormat="1" applyFont="1" applyAlignment="1">
      <alignment horizontal="right"/>
    </xf>
    <xf numFmtId="170" fontId="44" fillId="0" borderId="24" xfId="0" applyNumberFormat="1" applyFont="1" applyBorder="1" applyAlignment="1">
      <alignment horizontal="right"/>
    </xf>
    <xf numFmtId="0" fontId="8" fillId="0" borderId="0" xfId="0" applyFont="1" applyBorder="1" applyAlignment="1"/>
    <xf numFmtId="170" fontId="45" fillId="0" borderId="5" xfId="0" applyNumberFormat="1" applyFont="1" applyBorder="1" applyAlignment="1"/>
    <xf numFmtId="170" fontId="40" fillId="0" borderId="14" xfId="0" applyNumberFormat="1" applyFont="1" applyBorder="1" applyAlignment="1"/>
    <xf numFmtId="170" fontId="40" fillId="0" borderId="0" xfId="0" applyNumberFormat="1" applyFont="1" applyBorder="1" applyAlignment="1"/>
    <xf numFmtId="170" fontId="8" fillId="0" borderId="0" xfId="0" applyNumberFormat="1" applyFont="1" applyBorder="1" applyAlignment="1"/>
    <xf numFmtId="0" fontId="46" fillId="0" borderId="24" xfId="0" applyFont="1" applyBorder="1"/>
    <xf numFmtId="0" fontId="8" fillId="0" borderId="8" xfId="0" applyFont="1" applyBorder="1" applyAlignment="1"/>
    <xf numFmtId="0" fontId="8" fillId="0" borderId="9" xfId="0" applyFont="1" applyBorder="1" applyAlignment="1"/>
    <xf numFmtId="3" fontId="8" fillId="0" borderId="15" xfId="0" applyNumberFormat="1" applyFont="1" applyBorder="1" applyAlignment="1"/>
    <xf numFmtId="3" fontId="8" fillId="0" borderId="16" xfId="0" applyNumberFormat="1" applyFont="1" applyBorder="1" applyAlignment="1"/>
    <xf numFmtId="0" fontId="9" fillId="0" borderId="0" xfId="0" applyFont="1" applyFill="1" applyBorder="1" applyAlignment="1" applyProtection="1">
      <alignment horizontal="left"/>
      <protection locked="0"/>
    </xf>
    <xf numFmtId="0" fontId="31" fillId="0" borderId="0" xfId="0" applyFont="1"/>
    <xf numFmtId="0" fontId="48" fillId="8" borderId="0" xfId="0" applyFont="1" applyFill="1" applyBorder="1" applyAlignment="1">
      <alignment horizontal="left" vertical="top" wrapText="1"/>
    </xf>
    <xf numFmtId="3" fontId="48" fillId="8" borderId="0" xfId="0" applyNumberFormat="1" applyFont="1" applyFill="1" applyBorder="1" applyAlignment="1">
      <alignment horizontal="right" vertical="top"/>
    </xf>
    <xf numFmtId="0" fontId="8" fillId="8" borderId="0" xfId="0" applyFont="1" applyFill="1" applyBorder="1"/>
    <xf numFmtId="0" fontId="21" fillId="0" borderId="0" xfId="0" applyFont="1" applyBorder="1"/>
    <xf numFmtId="3" fontId="41" fillId="0" borderId="0" xfId="0" applyNumberFormat="1" applyFont="1" applyFill="1" applyAlignment="1">
      <alignment horizontal="right" vertical="top"/>
    </xf>
    <xf numFmtId="0" fontId="0" fillId="0" borderId="0" xfId="0" applyFill="1"/>
    <xf numFmtId="0" fontId="31" fillId="0" borderId="0" xfId="0" applyFont="1" applyFill="1" applyBorder="1"/>
    <xf numFmtId="0" fontId="49" fillId="0" borderId="0" xfId="0" applyFont="1" applyFill="1" applyAlignment="1">
      <alignment horizontal="left" vertical="top" wrapText="1"/>
    </xf>
    <xf numFmtId="0" fontId="50" fillId="0" borderId="0" xfId="0" applyFont="1" applyFill="1" applyBorder="1"/>
    <xf numFmtId="0" fontId="39" fillId="0" borderId="0" xfId="0" applyFont="1"/>
    <xf numFmtId="0" fontId="51" fillId="0" borderId="0" xfId="0" applyFont="1"/>
    <xf numFmtId="0" fontId="51" fillId="0" borderId="0" xfId="0" applyFont="1" applyAlignment="1">
      <alignment horizontal="right"/>
    </xf>
    <xf numFmtId="0" fontId="39" fillId="8" borderId="0" xfId="0" applyFont="1" applyFill="1" applyBorder="1"/>
    <xf numFmtId="0" fontId="21" fillId="0" borderId="0" xfId="0" applyFont="1"/>
    <xf numFmtId="0" fontId="21" fillId="0" borderId="0" xfId="0" applyFont="1" applyAlignment="1">
      <alignment horizontal="right"/>
    </xf>
    <xf numFmtId="0" fontId="4" fillId="0" borderId="0" xfId="0" applyFont="1"/>
    <xf numFmtId="0" fontId="4" fillId="8" borderId="0" xfId="0" applyFont="1" applyFill="1" applyBorder="1"/>
    <xf numFmtId="0" fontId="23" fillId="8" borderId="0" xfId="0" applyFont="1" applyFill="1" applyBorder="1" applyAlignment="1" applyProtection="1">
      <alignment horizontal="left"/>
      <protection locked="0"/>
    </xf>
    <xf numFmtId="0" fontId="0" fillId="8" borderId="0" xfId="0" applyFont="1" applyFill="1" applyBorder="1"/>
    <xf numFmtId="0" fontId="4" fillId="0" borderId="0" xfId="0" applyFont="1" applyFill="1"/>
    <xf numFmtId="0" fontId="18" fillId="2" borderId="2" xfId="0" applyFont="1" applyFill="1" applyBorder="1"/>
    <xf numFmtId="0" fontId="18" fillId="2" borderId="5" xfId="0" applyFont="1" applyFill="1" applyBorder="1"/>
    <xf numFmtId="0" fontId="10" fillId="2" borderId="6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8" fillId="2" borderId="6" xfId="0" applyFont="1" applyFill="1" applyBorder="1" applyAlignment="1">
      <alignment horizontal="left"/>
    </xf>
    <xf numFmtId="0" fontId="4" fillId="3" borderId="0" xfId="0" applyFont="1" applyFill="1"/>
    <xf numFmtId="0" fontId="52" fillId="0" borderId="0" xfId="0" applyFont="1"/>
    <xf numFmtId="0" fontId="18" fillId="2" borderId="8" xfId="0" applyFont="1" applyFill="1" applyBorder="1"/>
    <xf numFmtId="0" fontId="18" fillId="2" borderId="9" xfId="0" applyFont="1" applyFill="1" applyBorder="1"/>
    <xf numFmtId="0" fontId="10" fillId="2" borderId="21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4" fillId="0" borderId="11" xfId="0" applyFont="1" applyBorder="1"/>
    <xf numFmtId="0" fontId="4" fillId="0" borderId="6" xfId="0" applyFont="1" applyBorder="1"/>
    <xf numFmtId="171" fontId="8" fillId="0" borderId="5" xfId="0" applyNumberFormat="1" applyFont="1" applyBorder="1" applyAlignment="1">
      <alignment horizontal="center" vertical="center"/>
    </xf>
    <xf numFmtId="171" fontId="8" fillId="0" borderId="14" xfId="0" applyNumberFormat="1" applyFont="1" applyBorder="1" applyAlignment="1">
      <alignment horizontal="center" vertical="center"/>
    </xf>
    <xf numFmtId="171" fontId="8" fillId="0" borderId="0" xfId="0" applyNumberFormat="1" applyFont="1" applyBorder="1" applyAlignment="1">
      <alignment horizontal="center" vertical="center"/>
    </xf>
    <xf numFmtId="171" fontId="8" fillId="0" borderId="24" xfId="0" applyNumberFormat="1" applyFont="1" applyBorder="1" applyAlignment="1">
      <alignment horizontal="center" vertical="center"/>
    </xf>
    <xf numFmtId="3" fontId="8" fillId="3" borderId="0" xfId="0" applyNumberFormat="1" applyFont="1" applyFill="1" applyAlignment="1">
      <alignment vertical="center"/>
    </xf>
    <xf numFmtId="0" fontId="4" fillId="0" borderId="0" xfId="0" applyFont="1" applyFill="1" applyBorder="1"/>
    <xf numFmtId="0" fontId="24" fillId="0" borderId="0" xfId="0" applyFont="1" applyAlignment="1" applyProtection="1">
      <alignment horizontal="left"/>
      <protection locked="0"/>
    </xf>
    <xf numFmtId="0" fontId="4" fillId="0" borderId="5" xfId="0" applyFont="1" applyBorder="1" applyAlignment="1">
      <alignment vertical="center"/>
    </xf>
    <xf numFmtId="172" fontId="8" fillId="8" borderId="5" xfId="0" applyNumberFormat="1" applyFont="1" applyFill="1" applyBorder="1" applyAlignment="1">
      <alignment horizontal="right"/>
    </xf>
    <xf numFmtId="172" fontId="8" fillId="8" borderId="24" xfId="0" applyNumberFormat="1" applyFont="1" applyFill="1" applyBorder="1" applyAlignment="1">
      <alignment horizontal="right"/>
    </xf>
    <xf numFmtId="173" fontId="8" fillId="0" borderId="0" xfId="0" applyNumberFormat="1" applyFont="1" applyBorder="1" applyAlignment="1">
      <alignment vertical="center"/>
    </xf>
    <xf numFmtId="0" fontId="44" fillId="0" borderId="0" xfId="0" applyFont="1" applyFill="1" applyAlignment="1"/>
    <xf numFmtId="0" fontId="4" fillId="0" borderId="0" xfId="0" applyFont="1" applyAlignment="1">
      <alignment vertical="center"/>
    </xf>
    <xf numFmtId="174" fontId="8" fillId="0" borderId="0" xfId="0" applyNumberFormat="1" applyFont="1" applyFill="1" applyBorder="1" applyAlignment="1">
      <alignment vertical="center"/>
    </xf>
    <xf numFmtId="0" fontId="0" fillId="0" borderId="0" xfId="0" applyAlignment="1" applyProtection="1">
      <alignment horizontal="right"/>
      <protection locked="0"/>
    </xf>
    <xf numFmtId="3" fontId="4" fillId="0" borderId="0" xfId="0" applyNumberFormat="1" applyFont="1" applyAlignment="1">
      <alignment vertical="center"/>
    </xf>
    <xf numFmtId="0" fontId="4" fillId="0" borderId="5" xfId="0" applyFont="1" applyBorder="1" applyAlignment="1"/>
    <xf numFmtId="172" fontId="9" fillId="8" borderId="5" xfId="0" applyNumberFormat="1" applyFont="1" applyFill="1" applyBorder="1" applyAlignment="1">
      <alignment horizontal="right"/>
    </xf>
    <xf numFmtId="172" fontId="9" fillId="8" borderId="24" xfId="0" applyNumberFormat="1" applyFont="1" applyFill="1" applyBorder="1" applyAlignment="1">
      <alignment horizontal="right"/>
    </xf>
    <xf numFmtId="3" fontId="8" fillId="3" borderId="0" xfId="0" applyNumberFormat="1" applyFont="1" applyFill="1" applyAlignment="1"/>
    <xf numFmtId="0" fontId="44" fillId="0" borderId="0" xfId="0" applyFont="1" applyFill="1" applyAlignment="1">
      <alignment horizontal="left"/>
    </xf>
    <xf numFmtId="0" fontId="4" fillId="0" borderId="0" xfId="0" applyFont="1" applyAlignment="1"/>
    <xf numFmtId="174" fontId="8" fillId="0" borderId="0" xfId="0" applyNumberFormat="1" applyFont="1" applyFill="1" applyBorder="1" applyAlignment="1"/>
    <xf numFmtId="0" fontId="4" fillId="0" borderId="5" xfId="0" applyFont="1" applyBorder="1"/>
    <xf numFmtId="172" fontId="8" fillId="0" borderId="5" xfId="0" applyNumberFormat="1" applyFont="1" applyBorder="1" applyAlignment="1">
      <alignment horizontal="right"/>
    </xf>
    <xf numFmtId="173" fontId="8" fillId="0" borderId="14" xfId="0" applyNumberFormat="1" applyFont="1" applyBorder="1" applyAlignment="1">
      <alignment horizontal="center" vertical="center"/>
    </xf>
    <xf numFmtId="173" fontId="8" fillId="0" borderId="24" xfId="0" applyNumberFormat="1" applyFont="1" applyBorder="1" applyAlignment="1">
      <alignment horizontal="center" vertical="center"/>
    </xf>
    <xf numFmtId="173" fontId="8" fillId="3" borderId="0" xfId="0" applyNumberFormat="1" applyFont="1" applyFill="1" applyBorder="1" applyAlignment="1">
      <alignment vertical="center"/>
    </xf>
    <xf numFmtId="0" fontId="4" fillId="0" borderId="0" xfId="0" applyFont="1" applyBorder="1"/>
    <xf numFmtId="0" fontId="4" fillId="0" borderId="8" xfId="0" applyFont="1" applyBorder="1"/>
    <xf numFmtId="0" fontId="8" fillId="0" borderId="9" xfId="0" applyFont="1" applyBorder="1"/>
    <xf numFmtId="0" fontId="8" fillId="0" borderId="15" xfId="0" applyFont="1" applyBorder="1" applyAlignment="1">
      <alignment horizontal="center"/>
    </xf>
    <xf numFmtId="173" fontId="8" fillId="0" borderId="15" xfId="0" applyNumberFormat="1" applyFont="1" applyBorder="1" applyAlignment="1">
      <alignment horizontal="center" vertical="center"/>
    </xf>
    <xf numFmtId="173" fontId="8" fillId="0" borderId="16" xfId="0" applyNumberFormat="1" applyFont="1" applyBorder="1" applyAlignment="1">
      <alignment horizontal="center" vertical="center"/>
    </xf>
    <xf numFmtId="0" fontId="10" fillId="2" borderId="4" xfId="0" applyFont="1" applyFill="1" applyBorder="1"/>
    <xf numFmtId="0" fontId="10" fillId="2" borderId="6" xfId="0" applyFont="1" applyFill="1" applyBorder="1" applyAlignment="1">
      <alignment horizontal="center"/>
    </xf>
    <xf numFmtId="0" fontId="10" fillId="2" borderId="24" xfId="0" applyFont="1" applyFill="1" applyBorder="1"/>
    <xf numFmtId="0" fontId="8" fillId="3" borderId="0" xfId="0" applyFont="1" applyFill="1" applyBorder="1"/>
    <xf numFmtId="0" fontId="10" fillId="2" borderId="16" xfId="0" applyFont="1" applyFill="1" applyBorder="1"/>
    <xf numFmtId="0" fontId="8" fillId="0" borderId="11" xfId="0" applyFont="1" applyBorder="1"/>
    <xf numFmtId="0" fontId="8" fillId="0" borderId="24" xfId="0" applyFont="1" applyBorder="1"/>
    <xf numFmtId="170" fontId="8" fillId="0" borderId="6" xfId="0" applyNumberFormat="1" applyFont="1" applyBorder="1"/>
    <xf numFmtId="170" fontId="8" fillId="0" borderId="15" xfId="0" applyNumberFormat="1" applyFont="1" applyBorder="1"/>
    <xf numFmtId="0" fontId="8" fillId="0" borderId="16" xfId="0" applyFont="1" applyBorder="1"/>
    <xf numFmtId="170" fontId="8" fillId="3" borderId="0" xfId="0" applyNumberFormat="1" applyFont="1" applyFill="1" applyBorder="1"/>
    <xf numFmtId="0" fontId="10" fillId="2" borderId="2" xfId="0" applyFont="1" applyFill="1" applyBorder="1" applyAlignment="1">
      <alignment horizontal="centerContinuous"/>
    </xf>
    <xf numFmtId="0" fontId="10" fillId="2" borderId="17" xfId="0" applyFont="1" applyFill="1" applyBorder="1" applyAlignment="1">
      <alignment horizontal="centerContinuous"/>
    </xf>
    <xf numFmtId="0" fontId="10" fillId="2" borderId="3" xfId="0" applyFont="1" applyFill="1" applyBorder="1" applyAlignment="1">
      <alignment horizontal="centerContinuous"/>
    </xf>
    <xf numFmtId="0" fontId="10" fillId="2" borderId="5" xfId="0" applyFont="1" applyFill="1" applyBorder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0" fillId="2" borderId="0" xfId="0" applyFont="1" applyFill="1" applyBorder="1" applyAlignment="1">
      <alignment horizontal="centerContinuous"/>
    </xf>
    <xf numFmtId="0" fontId="10" fillId="2" borderId="6" xfId="0" applyFont="1" applyFill="1" applyBorder="1" applyAlignment="1">
      <alignment horizontal="centerContinuous"/>
    </xf>
    <xf numFmtId="0" fontId="10" fillId="2" borderId="23" xfId="0" applyFont="1" applyFill="1" applyBorder="1" applyAlignment="1">
      <alignment horizontal="centerContinuous"/>
    </xf>
    <xf numFmtId="0" fontId="10" fillId="2" borderId="9" xfId="0" applyFont="1" applyFill="1" applyBorder="1" applyAlignment="1">
      <alignment horizontal="center"/>
    </xf>
    <xf numFmtId="0" fontId="8" fillId="0" borderId="15" xfId="0" applyFont="1" applyBorder="1"/>
    <xf numFmtId="0" fontId="34" fillId="0" borderId="0" xfId="0" applyFont="1" applyAlignment="1">
      <alignment horizontal="right"/>
    </xf>
    <xf numFmtId="0" fontId="24" fillId="0" borderId="0" xfId="0" applyFont="1" applyFill="1" applyAlignment="1">
      <alignment vertical="top"/>
    </xf>
    <xf numFmtId="3" fontId="53" fillId="0" borderId="0" xfId="0" applyNumberFormat="1" applyFont="1" applyFill="1" applyAlignment="1">
      <alignment horizontal="right" vertical="top"/>
    </xf>
    <xf numFmtId="3" fontId="53" fillId="0" borderId="0" xfId="0" applyNumberFormat="1" applyFont="1" applyFill="1"/>
    <xf numFmtId="0" fontId="5" fillId="0" borderId="0" xfId="2" applyFont="1"/>
    <xf numFmtId="0" fontId="6" fillId="0" borderId="0" xfId="2" applyFont="1"/>
    <xf numFmtId="0" fontId="6" fillId="0" borderId="0" xfId="2" applyFont="1" applyAlignment="1">
      <alignment horizontal="center"/>
    </xf>
    <xf numFmtId="0" fontId="6" fillId="8" borderId="0" xfId="2" applyFont="1" applyFill="1" applyBorder="1"/>
    <xf numFmtId="0" fontId="6" fillId="0" borderId="0" xfId="2" applyFont="1" applyBorder="1"/>
    <xf numFmtId="0" fontId="8" fillId="0" borderId="0" xfId="2" applyFont="1"/>
    <xf numFmtId="0" fontId="7" fillId="0" borderId="0" xfId="2" applyFont="1"/>
    <xf numFmtId="0" fontId="10" fillId="0" borderId="0" xfId="2" applyFont="1" applyAlignment="1">
      <alignment horizontal="center"/>
    </xf>
    <xf numFmtId="0" fontId="10" fillId="0" borderId="0" xfId="2" applyFont="1"/>
    <xf numFmtId="0" fontId="10" fillId="8" borderId="0" xfId="2" applyFont="1" applyFill="1" applyBorder="1"/>
    <xf numFmtId="0" fontId="10" fillId="0" borderId="0" xfId="2" applyFont="1" applyBorder="1"/>
    <xf numFmtId="0" fontId="54" fillId="0" borderId="0" xfId="2"/>
    <xf numFmtId="0" fontId="55" fillId="0" borderId="0" xfId="2" applyFont="1" applyAlignment="1">
      <alignment horizontal="center"/>
    </xf>
    <xf numFmtId="0" fontId="55" fillId="0" borderId="0" xfId="2" applyFont="1"/>
    <xf numFmtId="0" fontId="55" fillId="8" borderId="0" xfId="2" applyFont="1" applyFill="1" applyBorder="1"/>
    <xf numFmtId="0" fontId="55" fillId="0" borderId="0" xfId="2" applyFont="1" applyBorder="1"/>
    <xf numFmtId="0" fontId="56" fillId="0" borderId="0" xfId="2" applyFont="1" applyBorder="1"/>
    <xf numFmtId="0" fontId="57" fillId="0" borderId="0" xfId="2" applyFont="1" applyBorder="1" applyAlignment="1">
      <alignment horizontal="center"/>
    </xf>
    <xf numFmtId="0" fontId="56" fillId="0" borderId="0" xfId="2" applyFont="1" applyBorder="1" applyAlignment="1">
      <alignment horizontal="right"/>
    </xf>
    <xf numFmtId="0" fontId="54" fillId="8" borderId="0" xfId="2" applyFill="1" applyBorder="1"/>
    <xf numFmtId="0" fontId="23" fillId="0" borderId="0" xfId="2" applyFont="1" applyBorder="1"/>
    <xf numFmtId="0" fontId="10" fillId="2" borderId="25" xfId="2" applyFont="1" applyFill="1" applyBorder="1"/>
    <xf numFmtId="0" fontId="10" fillId="2" borderId="22" xfId="2" applyFont="1" applyFill="1" applyBorder="1"/>
    <xf numFmtId="0" fontId="10" fillId="2" borderId="13" xfId="2" applyFont="1" applyFill="1" applyBorder="1" applyAlignment="1">
      <alignment horizontal="center"/>
    </xf>
    <xf numFmtId="0" fontId="10" fillId="2" borderId="11" xfId="2" applyFont="1" applyFill="1" applyBorder="1" applyAlignment="1">
      <alignment horizontal="center"/>
    </xf>
    <xf numFmtId="0" fontId="10" fillId="2" borderId="26" xfId="2" applyFont="1" applyFill="1" applyBorder="1"/>
    <xf numFmtId="0" fontId="54" fillId="5" borderId="0" xfId="2" applyFill="1" applyBorder="1"/>
    <xf numFmtId="0" fontId="54" fillId="0" borderId="0" xfId="2" applyBorder="1"/>
    <xf numFmtId="0" fontId="10" fillId="2" borderId="27" xfId="2" applyFont="1" applyFill="1" applyBorder="1"/>
    <xf numFmtId="0" fontId="10" fillId="2" borderId="0" xfId="2" applyFont="1" applyFill="1" applyBorder="1"/>
    <xf numFmtId="0" fontId="10" fillId="2" borderId="5" xfId="2" applyFont="1" applyFill="1" applyBorder="1" applyAlignment="1">
      <alignment horizontal="center"/>
    </xf>
    <xf numFmtId="0" fontId="10" fillId="2" borderId="7" xfId="2" applyFont="1" applyFill="1" applyBorder="1"/>
    <xf numFmtId="0" fontId="10" fillId="2" borderId="28" xfId="2" applyFont="1" applyFill="1" applyBorder="1"/>
    <xf numFmtId="0" fontId="10" fillId="2" borderId="21" xfId="2" applyFont="1" applyFill="1" applyBorder="1"/>
    <xf numFmtId="0" fontId="10" fillId="2" borderId="15" xfId="2" applyFont="1" applyFill="1" applyBorder="1" applyAlignment="1">
      <alignment horizontal="center"/>
    </xf>
    <xf numFmtId="0" fontId="10" fillId="2" borderId="8" xfId="2" applyFont="1" applyFill="1" applyBorder="1" applyAlignment="1">
      <alignment horizontal="center"/>
    </xf>
    <xf numFmtId="0" fontId="10" fillId="2" borderId="10" xfId="2" applyFont="1" applyFill="1" applyBorder="1"/>
    <xf numFmtId="0" fontId="54" fillId="0" borderId="27" xfId="2" applyBorder="1"/>
    <xf numFmtId="169" fontId="54" fillId="0" borderId="13" xfId="2" applyNumberFormat="1" applyBorder="1" applyAlignment="1">
      <alignment horizontal="center"/>
    </xf>
    <xf numFmtId="0" fontId="54" fillId="0" borderId="0" xfId="2" applyBorder="1" applyAlignment="1">
      <alignment horizontal="center"/>
    </xf>
    <xf numFmtId="169" fontId="54" fillId="0" borderId="7" xfId="2" applyNumberFormat="1" applyBorder="1" applyAlignment="1">
      <alignment horizontal="left"/>
    </xf>
    <xf numFmtId="0" fontId="54" fillId="5" borderId="0" xfId="2" applyFill="1"/>
    <xf numFmtId="169" fontId="54" fillId="0" borderId="14" xfId="2" applyNumberFormat="1" applyBorder="1" applyAlignment="1">
      <alignment horizontal="center"/>
    </xf>
    <xf numFmtId="175" fontId="54" fillId="0" borderId="14" xfId="2" applyNumberFormat="1" applyBorder="1" applyAlignment="1">
      <alignment horizontal="center"/>
    </xf>
    <xf numFmtId="0" fontId="54" fillId="0" borderId="7" xfId="2" applyBorder="1" applyAlignment="1">
      <alignment horizontal="left"/>
    </xf>
    <xf numFmtId="0" fontId="54" fillId="0" borderId="14" xfId="2" applyBorder="1" applyAlignment="1">
      <alignment horizontal="center"/>
    </xf>
    <xf numFmtId="16" fontId="54" fillId="0" borderId="14" xfId="2" applyNumberFormat="1" applyBorder="1" applyAlignment="1">
      <alignment vertical="center"/>
    </xf>
    <xf numFmtId="0" fontId="54" fillId="0" borderId="14" xfId="2" applyBorder="1" applyAlignment="1">
      <alignment vertical="center"/>
    </xf>
    <xf numFmtId="0" fontId="54" fillId="0" borderId="0" xfId="2" applyFill="1" applyBorder="1"/>
    <xf numFmtId="0" fontId="57" fillId="0" borderId="27" xfId="2" applyFont="1" applyBorder="1"/>
    <xf numFmtId="0" fontId="54" fillId="0" borderId="5" xfId="2" applyBorder="1" applyAlignment="1">
      <alignment horizontal="center"/>
    </xf>
    <xf numFmtId="0" fontId="54" fillId="0" borderId="28" xfId="2" applyBorder="1"/>
    <xf numFmtId="0" fontId="54" fillId="0" borderId="21" xfId="2" applyFill="1" applyBorder="1"/>
    <xf numFmtId="175" fontId="54" fillId="0" borderId="15" xfId="2" applyNumberFormat="1" applyBorder="1" applyAlignment="1">
      <alignment horizontal="center"/>
    </xf>
    <xf numFmtId="0" fontId="54" fillId="0" borderId="8" xfId="2" applyBorder="1" applyAlignment="1">
      <alignment horizontal="center"/>
    </xf>
    <xf numFmtId="0" fontId="54" fillId="0" borderId="10" xfId="2" applyBorder="1" applyAlignment="1">
      <alignment horizontal="left"/>
    </xf>
    <xf numFmtId="0" fontId="54" fillId="3" borderId="0" xfId="2" applyFill="1"/>
    <xf numFmtId="0" fontId="54" fillId="3" borderId="0" xfId="2" applyFill="1" applyAlignment="1">
      <alignment horizontal="center"/>
    </xf>
    <xf numFmtId="0" fontId="54" fillId="9" borderId="0" xfId="2" applyFill="1" applyBorder="1"/>
    <xf numFmtId="0" fontId="54" fillId="0" borderId="0" xfId="2" applyAlignment="1">
      <alignment horizontal="center"/>
    </xf>
    <xf numFmtId="0" fontId="54" fillId="9" borderId="0" xfId="2" applyFill="1"/>
    <xf numFmtId="0" fontId="50" fillId="0" borderId="0" xfId="2" applyFont="1" applyAlignment="1">
      <alignment horizontal="justify" vertical="center"/>
    </xf>
    <xf numFmtId="0" fontId="50" fillId="0" borderId="0" xfId="2" applyFont="1" applyAlignment="1">
      <alignment horizontal="right" vertical="center"/>
    </xf>
    <xf numFmtId="0" fontId="50" fillId="0" borderId="0" xfId="2" applyFont="1"/>
    <xf numFmtId="0" fontId="31" fillId="0" borderId="0" xfId="2" applyFont="1"/>
    <xf numFmtId="0" fontId="50" fillId="0" borderId="0" xfId="2" applyFont="1" applyAlignment="1">
      <alignment horizontal="right"/>
    </xf>
    <xf numFmtId="0" fontId="9" fillId="2" borderId="5" xfId="2" applyFont="1" applyFill="1" applyBorder="1" applyAlignment="1">
      <alignment horizontal="center"/>
    </xf>
    <xf numFmtId="169" fontId="23" fillId="0" borderId="14" xfId="2" applyNumberFormat="1" applyFont="1" applyBorder="1" applyAlignment="1">
      <alignment horizontal="center"/>
    </xf>
    <xf numFmtId="0" fontId="6" fillId="0" borderId="0" xfId="2" applyFont="1" applyAlignment="1"/>
    <xf numFmtId="169" fontId="61" fillId="0" borderId="13" xfId="2" applyNumberFormat="1" applyFont="1" applyBorder="1" applyAlignment="1">
      <alignment horizontal="center"/>
    </xf>
    <xf numFmtId="169" fontId="61" fillId="0" borderId="14" xfId="2" applyNumberFormat="1" applyFont="1" applyBorder="1" applyAlignment="1">
      <alignment horizontal="center"/>
    </xf>
    <xf numFmtId="169" fontId="56" fillId="0" borderId="14" xfId="2" applyNumberFormat="1" applyFont="1" applyBorder="1" applyAlignment="1">
      <alignment horizontal="center"/>
    </xf>
    <xf numFmtId="175" fontId="54" fillId="0" borderId="5" xfId="2" applyNumberFormat="1" applyBorder="1" applyAlignment="1">
      <alignment horizontal="center"/>
    </xf>
    <xf numFmtId="0" fontId="6" fillId="9" borderId="0" xfId="2" applyFont="1" applyFill="1" applyBorder="1"/>
    <xf numFmtId="0" fontId="55" fillId="9" borderId="0" xfId="2" applyFont="1" applyFill="1" applyBorder="1"/>
    <xf numFmtId="16" fontId="61" fillId="0" borderId="14" xfId="2" applyNumberFormat="1" applyFont="1" applyBorder="1" applyAlignment="1">
      <alignment horizontal="center" vertical="center"/>
    </xf>
    <xf numFmtId="16" fontId="61" fillId="0" borderId="14" xfId="2" applyNumberFormat="1" applyFont="1" applyBorder="1" applyAlignment="1">
      <alignment horizontal="center"/>
    </xf>
    <xf numFmtId="169" fontId="61" fillId="0" borderId="15" xfId="2" applyNumberFormat="1" applyFont="1" applyBorder="1" applyAlignment="1">
      <alignment horizontal="center"/>
    </xf>
    <xf numFmtId="0" fontId="31" fillId="0" borderId="0" xfId="2" applyFont="1" applyAlignment="1">
      <alignment vertical="center"/>
    </xf>
    <xf numFmtId="169" fontId="5" fillId="0" borderId="0" xfId="2" applyNumberFormat="1" applyFont="1"/>
    <xf numFmtId="169" fontId="6" fillId="0" borderId="0" xfId="2" applyNumberFormat="1" applyFont="1" applyAlignment="1"/>
    <xf numFmtId="3" fontId="5" fillId="0" borderId="0" xfId="2" applyNumberFormat="1" applyFont="1"/>
    <xf numFmtId="4" fontId="5" fillId="0" borderId="0" xfId="2" applyNumberFormat="1" applyFont="1"/>
    <xf numFmtId="169" fontId="7" fillId="0" borderId="0" xfId="2" applyNumberFormat="1" applyFont="1"/>
    <xf numFmtId="169" fontId="7" fillId="0" borderId="0" xfId="2" applyNumberFormat="1" applyFont="1" applyAlignment="1"/>
    <xf numFmtId="3" fontId="7" fillId="0" borderId="0" xfId="2" applyNumberFormat="1" applyFont="1"/>
    <xf numFmtId="4" fontId="7" fillId="0" borderId="0" xfId="2" applyNumberFormat="1" applyFont="1"/>
    <xf numFmtId="169" fontId="8" fillId="0" borderId="0" xfId="2" applyNumberFormat="1" applyFont="1"/>
    <xf numFmtId="3" fontId="8" fillId="0" borderId="0" xfId="2" applyNumberFormat="1" applyFont="1"/>
    <xf numFmtId="4" fontId="8" fillId="0" borderId="0" xfId="2" applyNumberFormat="1" applyFont="1"/>
    <xf numFmtId="169" fontId="21" fillId="0" borderId="0" xfId="2" applyNumberFormat="1" applyFont="1" applyBorder="1" applyAlignment="1">
      <alignment horizontal="left" indent="1"/>
    </xf>
    <xf numFmtId="3" fontId="8" fillId="0" borderId="0" xfId="2" applyNumberFormat="1" applyFont="1" applyBorder="1"/>
    <xf numFmtId="4" fontId="8" fillId="0" borderId="0" xfId="2" applyNumberFormat="1" applyFont="1" applyBorder="1"/>
    <xf numFmtId="169" fontId="8" fillId="10" borderId="11" xfId="2" applyNumberFormat="1" applyFont="1" applyFill="1" applyBorder="1"/>
    <xf numFmtId="169" fontId="21" fillId="2" borderId="22" xfId="2" applyNumberFormat="1" applyFont="1" applyFill="1" applyBorder="1" applyAlignment="1">
      <alignment horizontal="left" indent="1"/>
    </xf>
    <xf numFmtId="3" fontId="10" fillId="2" borderId="11" xfId="2" applyNumberFormat="1" applyFont="1" applyFill="1" applyBorder="1" applyAlignment="1">
      <alignment horizontal="center"/>
    </xf>
    <xf numFmtId="4" fontId="10" fillId="2" borderId="12" xfId="2" applyNumberFormat="1" applyFont="1" applyFill="1" applyBorder="1" applyAlignment="1">
      <alignment horizontal="center"/>
    </xf>
    <xf numFmtId="3" fontId="10" fillId="2" borderId="22" xfId="2" applyNumberFormat="1" applyFont="1" applyFill="1" applyBorder="1" applyAlignment="1">
      <alignment horizontal="center"/>
    </xf>
    <xf numFmtId="3" fontId="10" fillId="2" borderId="29" xfId="2" applyNumberFormat="1" applyFont="1" applyFill="1" applyBorder="1" applyAlignment="1">
      <alignment horizontal="center"/>
    </xf>
    <xf numFmtId="169" fontId="8" fillId="10" borderId="5" xfId="2" applyNumberFormat="1" applyFont="1" applyFill="1" applyBorder="1"/>
    <xf numFmtId="169" fontId="21" fillId="2" borderId="0" xfId="2" applyNumberFormat="1" applyFont="1" applyFill="1" applyBorder="1" applyAlignment="1">
      <alignment horizontal="left" indent="1"/>
    </xf>
    <xf numFmtId="169" fontId="8" fillId="5" borderId="0" xfId="2" applyNumberFormat="1" applyFont="1" applyFill="1"/>
    <xf numFmtId="169" fontId="10" fillId="2" borderId="0" xfId="2" applyNumberFormat="1" applyFont="1" applyFill="1" applyBorder="1" applyAlignment="1"/>
    <xf numFmtId="3" fontId="10" fillId="2" borderId="18" xfId="2" applyNumberFormat="1" applyFont="1" applyFill="1" applyBorder="1" applyAlignment="1">
      <alignment horizontal="center"/>
    </xf>
    <xf numFmtId="4" fontId="10" fillId="2" borderId="19" xfId="2" applyNumberFormat="1" applyFont="1" applyFill="1" applyBorder="1" applyAlignment="1">
      <alignment horizontal="center"/>
    </xf>
    <xf numFmtId="3" fontId="10" fillId="2" borderId="30" xfId="2" applyNumberFormat="1" applyFont="1" applyFill="1" applyBorder="1" applyAlignment="1">
      <alignment horizontal="center"/>
    </xf>
    <xf numFmtId="3" fontId="10" fillId="2" borderId="14" xfId="2" applyNumberFormat="1" applyFont="1" applyFill="1" applyBorder="1" applyAlignment="1">
      <alignment horizontal="center"/>
    </xf>
    <xf numFmtId="4" fontId="10" fillId="2" borderId="14" xfId="2" applyNumberFormat="1" applyFont="1" applyFill="1" applyBorder="1" applyAlignment="1">
      <alignment horizontal="center"/>
    </xf>
    <xf numFmtId="3" fontId="10" fillId="2" borderId="23" xfId="2" applyNumberFormat="1" applyFont="1" applyFill="1" applyBorder="1" applyAlignment="1">
      <alignment horizontal="center"/>
    </xf>
    <xf numFmtId="3" fontId="10" fillId="2" borderId="4" xfId="2" applyNumberFormat="1" applyFont="1" applyFill="1" applyBorder="1" applyAlignment="1">
      <alignment horizontal="center"/>
    </xf>
    <xf numFmtId="3" fontId="11" fillId="2" borderId="5" xfId="2" applyNumberFormat="1" applyFont="1" applyFill="1" applyBorder="1" applyAlignment="1">
      <alignment horizontal="center"/>
    </xf>
    <xf numFmtId="4" fontId="11" fillId="2" borderId="14" xfId="2" applyNumberFormat="1" applyFont="1" applyFill="1" applyBorder="1" applyAlignment="1">
      <alignment horizontal="center"/>
    </xf>
    <xf numFmtId="4" fontId="11" fillId="2" borderId="24" xfId="2" applyNumberFormat="1" applyFont="1" applyFill="1" applyBorder="1" applyAlignment="1">
      <alignment horizontal="center"/>
    </xf>
    <xf numFmtId="169" fontId="8" fillId="2" borderId="0" xfId="2" applyNumberFormat="1" applyFont="1" applyFill="1" applyBorder="1" applyAlignment="1">
      <alignment horizontal="left" indent="1"/>
    </xf>
    <xf numFmtId="169" fontId="8" fillId="10" borderId="8" xfId="2" applyNumberFormat="1" applyFont="1" applyFill="1" applyBorder="1"/>
    <xf numFmtId="169" fontId="8" fillId="2" borderId="21" xfId="2" applyNumberFormat="1" applyFont="1" applyFill="1" applyBorder="1" applyAlignment="1">
      <alignment horizontal="left" indent="1"/>
    </xf>
    <xf numFmtId="169" fontId="8" fillId="0" borderId="5" xfId="2" applyNumberFormat="1" applyFont="1" applyBorder="1"/>
    <xf numFmtId="169" fontId="10" fillId="0" borderId="0" xfId="2" applyNumberFormat="1" applyFont="1" applyBorder="1" applyAlignment="1"/>
    <xf numFmtId="164" fontId="10" fillId="0" borderId="13" xfId="2" applyNumberFormat="1" applyFont="1" applyBorder="1" applyAlignment="1">
      <alignment horizontal="right"/>
    </xf>
    <xf numFmtId="176" fontId="10" fillId="0" borderId="13" xfId="2" applyNumberFormat="1" applyFont="1" applyBorder="1" applyAlignment="1">
      <alignment horizontal="right"/>
    </xf>
    <xf numFmtId="166" fontId="10" fillId="0" borderId="31" xfId="2" applyNumberFormat="1" applyFont="1" applyBorder="1" applyAlignment="1">
      <alignment horizontal="right"/>
    </xf>
    <xf numFmtId="169" fontId="8" fillId="0" borderId="0" xfId="2" applyNumberFormat="1" applyFont="1" applyBorder="1" applyAlignment="1"/>
    <xf numFmtId="164" fontId="8" fillId="0" borderId="14" xfId="2" applyNumberFormat="1" applyFont="1" applyBorder="1" applyAlignment="1">
      <alignment horizontal="right"/>
    </xf>
    <xf numFmtId="166" fontId="8" fillId="0" borderId="14" xfId="2" applyNumberFormat="1" applyFont="1" applyBorder="1" applyAlignment="1">
      <alignment horizontal="right"/>
    </xf>
    <xf numFmtId="164" fontId="8" fillId="0" borderId="6" xfId="2" applyNumberFormat="1" applyFont="1" applyBorder="1" applyAlignment="1">
      <alignment horizontal="right"/>
    </xf>
    <xf numFmtId="166" fontId="8" fillId="0" borderId="7" xfId="2" applyNumberFormat="1" applyFont="1" applyBorder="1" applyAlignment="1">
      <alignment horizontal="right"/>
    </xf>
    <xf numFmtId="164" fontId="8" fillId="0" borderId="14" xfId="2" applyNumberFormat="1" applyFont="1" applyBorder="1" applyAlignment="1">
      <alignment horizontal="right" indent="1"/>
    </xf>
    <xf numFmtId="166" fontId="8" fillId="0" borderId="14" xfId="2" applyNumberFormat="1" applyFont="1" applyBorder="1" applyAlignment="1">
      <alignment horizontal="right" indent="1"/>
    </xf>
    <xf numFmtId="166" fontId="8" fillId="0" borderId="24" xfId="2" applyNumberFormat="1" applyFont="1" applyBorder="1" applyAlignment="1">
      <alignment horizontal="right" indent="1"/>
    </xf>
    <xf numFmtId="164" fontId="10" fillId="0" borderId="14" xfId="2" applyNumberFormat="1" applyFont="1" applyBorder="1" applyAlignment="1">
      <alignment horizontal="right"/>
    </xf>
    <xf numFmtId="166" fontId="10" fillId="0" borderId="14" xfId="2" applyNumberFormat="1" applyFont="1" applyBorder="1" applyAlignment="1">
      <alignment horizontal="right"/>
    </xf>
    <xf numFmtId="164" fontId="10" fillId="0" borderId="6" xfId="2" applyNumberFormat="1" applyFont="1" applyBorder="1" applyAlignment="1">
      <alignment horizontal="right"/>
    </xf>
    <xf numFmtId="166" fontId="10" fillId="0" borderId="7" xfId="2" applyNumberFormat="1" applyFont="1" applyBorder="1" applyAlignment="1">
      <alignment horizontal="right"/>
    </xf>
    <xf numFmtId="0" fontId="8" fillId="0" borderId="0" xfId="2" applyFont="1" applyBorder="1" applyAlignment="1"/>
    <xf numFmtId="0" fontId="8" fillId="0" borderId="0" xfId="2" applyFont="1" applyBorder="1" applyAlignment="1">
      <alignment horizontal="left" indent="1"/>
    </xf>
    <xf numFmtId="164" fontId="8" fillId="0" borderId="24" xfId="2" applyNumberFormat="1" applyFont="1" applyBorder="1" applyAlignment="1">
      <alignment horizontal="right"/>
    </xf>
    <xf numFmtId="169" fontId="8" fillId="0" borderId="8" xfId="2" applyNumberFormat="1" applyFont="1" applyBorder="1"/>
    <xf numFmtId="169" fontId="8" fillId="0" borderId="21" xfId="2" applyNumberFormat="1" applyFont="1" applyBorder="1" applyAlignment="1">
      <alignment horizontal="left" indent="1"/>
    </xf>
    <xf numFmtId="3" fontId="8" fillId="0" borderId="15" xfId="2" applyNumberFormat="1" applyFont="1" applyBorder="1" applyAlignment="1">
      <alignment horizontal="right" indent="1"/>
    </xf>
    <xf numFmtId="4" fontId="8" fillId="0" borderId="15" xfId="2" applyNumberFormat="1" applyFont="1" applyBorder="1" applyAlignment="1">
      <alignment horizontal="right" indent="1"/>
    </xf>
    <xf numFmtId="1" fontId="8" fillId="0" borderId="9" xfId="2" applyNumberFormat="1" applyFont="1" applyBorder="1" applyAlignment="1">
      <alignment horizontal="center"/>
    </xf>
    <xf numFmtId="1" fontId="8" fillId="0" borderId="16" xfId="2" applyNumberFormat="1" applyFont="1" applyBorder="1" applyAlignment="1">
      <alignment horizontal="center"/>
    </xf>
    <xf numFmtId="169" fontId="8" fillId="0" borderId="0" xfId="2" applyNumberFormat="1" applyFont="1" applyBorder="1"/>
    <xf numFmtId="169" fontId="8" fillId="3" borderId="0" xfId="2" applyNumberFormat="1" applyFont="1" applyFill="1" applyBorder="1" applyAlignment="1">
      <alignment horizontal="left" indent="1"/>
    </xf>
    <xf numFmtId="3" fontId="8" fillId="3" borderId="0" xfId="2" applyNumberFormat="1" applyFont="1" applyFill="1" applyBorder="1"/>
    <xf numFmtId="4" fontId="8" fillId="3" borderId="0" xfId="2" applyNumberFormat="1" applyFont="1" applyFill="1" applyBorder="1"/>
    <xf numFmtId="0" fontId="8" fillId="0" borderId="0" xfId="2" applyFont="1" applyAlignment="1">
      <alignment horizontal="left" indent="1"/>
    </xf>
    <xf numFmtId="169" fontId="21" fillId="0" borderId="0" xfId="2" applyNumberFormat="1" applyFont="1"/>
    <xf numFmtId="169" fontId="51" fillId="0" borderId="0" xfId="2" applyNumberFormat="1" applyFont="1" applyAlignment="1">
      <alignment horizontal="left" indent="1"/>
    </xf>
    <xf numFmtId="3" fontId="21" fillId="0" borderId="0" xfId="2" applyNumberFormat="1" applyFont="1"/>
    <xf numFmtId="4" fontId="21" fillId="0" borderId="0" xfId="2" applyNumberFormat="1" applyFont="1"/>
    <xf numFmtId="169" fontId="7" fillId="0" borderId="0" xfId="2" applyNumberFormat="1" applyFont="1" applyAlignment="1">
      <alignment horizontal="left" indent="1"/>
    </xf>
    <xf numFmtId="169" fontId="26" fillId="0" borderId="0" xfId="2" applyNumberFormat="1" applyFont="1" applyBorder="1" applyAlignment="1"/>
    <xf numFmtId="169" fontId="21" fillId="2" borderId="22" xfId="2" applyNumberFormat="1" applyFont="1" applyFill="1" applyBorder="1" applyAlignment="1"/>
    <xf numFmtId="3" fontId="10" fillId="2" borderId="26" xfId="2" applyNumberFormat="1" applyFont="1" applyFill="1" applyBorder="1" applyAlignment="1">
      <alignment horizontal="center"/>
    </xf>
    <xf numFmtId="169" fontId="21" fillId="2" borderId="0" xfId="2" applyNumberFormat="1" applyFont="1" applyFill="1" applyBorder="1" applyAlignment="1"/>
    <xf numFmtId="169" fontId="10" fillId="2" borderId="0" xfId="2" applyNumberFormat="1" applyFont="1" applyFill="1" applyBorder="1" applyAlignment="1">
      <alignment horizontal="left"/>
    </xf>
    <xf numFmtId="4" fontId="10" fillId="2" borderId="23" xfId="2" applyNumberFormat="1" applyFont="1" applyFill="1" applyBorder="1" applyAlignment="1">
      <alignment horizontal="center"/>
    </xf>
    <xf numFmtId="3" fontId="11" fillId="2" borderId="14" xfId="2" applyNumberFormat="1" applyFont="1" applyFill="1" applyBorder="1" applyAlignment="1">
      <alignment horizontal="center"/>
    </xf>
    <xf numFmtId="169" fontId="8" fillId="2" borderId="0" xfId="2" applyNumberFormat="1" applyFont="1" applyFill="1" applyBorder="1" applyAlignment="1"/>
    <xf numFmtId="169" fontId="8" fillId="2" borderId="21" xfId="2" applyNumberFormat="1" applyFont="1" applyFill="1" applyBorder="1" applyAlignment="1"/>
    <xf numFmtId="3" fontId="11" fillId="2" borderId="15" xfId="2" applyNumberFormat="1" applyFont="1" applyFill="1" applyBorder="1" applyAlignment="1">
      <alignment horizontal="center"/>
    </xf>
    <xf numFmtId="4" fontId="11" fillId="2" borderId="15" xfId="2" applyNumberFormat="1" applyFont="1" applyFill="1" applyBorder="1" applyAlignment="1">
      <alignment horizontal="center"/>
    </xf>
    <xf numFmtId="3" fontId="11" fillId="2" borderId="8" xfId="2" applyNumberFormat="1" applyFont="1" applyFill="1" applyBorder="1" applyAlignment="1">
      <alignment horizontal="center"/>
    </xf>
    <xf numFmtId="3" fontId="11" fillId="2" borderId="16" xfId="2" applyNumberFormat="1" applyFont="1" applyFill="1" applyBorder="1" applyAlignment="1">
      <alignment horizontal="center"/>
    </xf>
    <xf numFmtId="166" fontId="10" fillId="0" borderId="12" xfId="2" applyNumberFormat="1" applyFont="1" applyBorder="1" applyAlignment="1">
      <alignment horizontal="right"/>
    </xf>
    <xf numFmtId="4" fontId="10" fillId="0" borderId="31" xfId="2" applyNumberFormat="1" applyFont="1" applyBorder="1" applyAlignment="1">
      <alignment horizontal="right" indent="1"/>
    </xf>
    <xf numFmtId="166" fontId="8" fillId="0" borderId="6" xfId="2" applyNumberFormat="1" applyFont="1" applyBorder="1" applyAlignment="1">
      <alignment horizontal="right"/>
    </xf>
    <xf numFmtId="4" fontId="8" fillId="0" borderId="24" xfId="2" applyNumberFormat="1" applyFont="1" applyBorder="1" applyAlignment="1">
      <alignment horizontal="right" indent="1"/>
    </xf>
    <xf numFmtId="166" fontId="8" fillId="0" borderId="6" xfId="2" applyNumberFormat="1" applyFont="1" applyBorder="1" applyAlignment="1">
      <alignment horizontal="right" indent="1"/>
    </xf>
    <xf numFmtId="166" fontId="10" fillId="0" borderId="6" xfId="2" applyNumberFormat="1" applyFont="1" applyBorder="1" applyAlignment="1">
      <alignment horizontal="right"/>
    </xf>
    <xf numFmtId="4" fontId="10" fillId="0" borderId="24" xfId="2" applyNumberFormat="1" applyFont="1" applyBorder="1" applyAlignment="1">
      <alignment horizontal="right" indent="1"/>
    </xf>
    <xf numFmtId="169" fontId="8" fillId="0" borderId="21" xfId="2" applyNumberFormat="1" applyFont="1" applyBorder="1" applyAlignment="1"/>
    <xf numFmtId="1" fontId="8" fillId="0" borderId="15" xfId="2" applyNumberFormat="1" applyFont="1" applyBorder="1" applyAlignment="1">
      <alignment horizontal="center"/>
    </xf>
    <xf numFmtId="4" fontId="8" fillId="0" borderId="9" xfId="2" applyNumberFormat="1" applyFont="1" applyBorder="1" applyAlignment="1">
      <alignment horizontal="right" indent="1"/>
    </xf>
    <xf numFmtId="1" fontId="8" fillId="0" borderId="15" xfId="2" applyNumberFormat="1" applyFont="1" applyBorder="1" applyAlignment="1">
      <alignment horizontal="right" indent="1"/>
    </xf>
    <xf numFmtId="1" fontId="8" fillId="0" borderId="10" xfId="2" applyNumberFormat="1" applyFont="1" applyBorder="1" applyAlignment="1">
      <alignment horizontal="right" indent="1"/>
    </xf>
    <xf numFmtId="169" fontId="8" fillId="3" borderId="0" xfId="2" applyNumberFormat="1" applyFont="1" applyFill="1" applyAlignment="1">
      <alignment horizontal="left" indent="1"/>
    </xf>
    <xf numFmtId="3" fontId="8" fillId="3" borderId="0" xfId="2" applyNumberFormat="1" applyFont="1" applyFill="1"/>
    <xf numFmtId="4" fontId="8" fillId="3" borderId="0" xfId="2" applyNumberFormat="1" applyFont="1" applyFill="1"/>
    <xf numFmtId="169" fontId="21" fillId="0" borderId="0" xfId="2" applyNumberFormat="1" applyFont="1" applyAlignment="1">
      <alignment horizontal="left" indent="1"/>
    </xf>
    <xf numFmtId="169" fontId="8" fillId="0" borderId="0" xfId="2" applyNumberFormat="1" applyFont="1" applyAlignment="1">
      <alignment horizontal="left" indent="1"/>
    </xf>
    <xf numFmtId="3" fontId="8" fillId="0" borderId="0" xfId="2" applyNumberFormat="1" applyFont="1" applyBorder="1" applyAlignment="1">
      <alignment horizontal="left"/>
    </xf>
    <xf numFmtId="3" fontId="8" fillId="0" borderId="0" xfId="2" applyNumberFormat="1" applyFont="1" applyBorder="1" applyAlignment="1">
      <alignment horizontal="right"/>
    </xf>
    <xf numFmtId="169" fontId="8" fillId="10" borderId="11" xfId="2" applyNumberFormat="1" applyFont="1" applyFill="1" applyBorder="1" applyAlignment="1">
      <alignment horizontal="left"/>
    </xf>
    <xf numFmtId="169" fontId="8" fillId="10" borderId="5" xfId="2" applyNumberFormat="1" applyFont="1" applyFill="1" applyBorder="1" applyAlignment="1">
      <alignment horizontal="left"/>
    </xf>
    <xf numFmtId="169" fontId="8" fillId="3" borderId="0" xfId="2" applyNumberFormat="1" applyFont="1" applyFill="1"/>
    <xf numFmtId="169" fontId="8" fillId="10" borderId="8" xfId="2" applyNumberFormat="1" applyFont="1" applyFill="1" applyBorder="1" applyAlignment="1">
      <alignment horizontal="left"/>
    </xf>
    <xf numFmtId="169" fontId="8" fillId="0" borderId="5" xfId="2" applyNumberFormat="1" applyFont="1" applyBorder="1" applyAlignment="1">
      <alignment horizontal="left"/>
    </xf>
    <xf numFmtId="4" fontId="8" fillId="0" borderId="7" xfId="2" applyNumberFormat="1" applyFont="1" applyBorder="1" applyAlignment="1">
      <alignment horizontal="right" indent="1"/>
    </xf>
    <xf numFmtId="169" fontId="8" fillId="0" borderId="8" xfId="2" applyNumberFormat="1" applyFont="1" applyBorder="1" applyAlignment="1">
      <alignment horizontal="left"/>
    </xf>
    <xf numFmtId="169" fontId="51" fillId="0" borderId="0" xfId="2" applyNumberFormat="1" applyFont="1"/>
    <xf numFmtId="169" fontId="26" fillId="0" borderId="0" xfId="2" applyNumberFormat="1" applyFont="1"/>
    <xf numFmtId="169" fontId="8" fillId="11" borderId="11" xfId="2" applyNumberFormat="1" applyFont="1" applyFill="1" applyBorder="1"/>
    <xf numFmtId="169" fontId="8" fillId="11" borderId="5" xfId="2" applyNumberFormat="1" applyFont="1" applyFill="1" applyBorder="1"/>
    <xf numFmtId="169" fontId="8" fillId="11" borderId="8" xfId="2" applyNumberFormat="1" applyFont="1" applyFill="1" applyBorder="1"/>
    <xf numFmtId="0" fontId="8" fillId="0" borderId="21" xfId="2" applyFont="1" applyBorder="1" applyAlignment="1">
      <alignment horizontal="left" indent="1"/>
    </xf>
    <xf numFmtId="164" fontId="8" fillId="0" borderId="15" xfId="2" applyNumberFormat="1" applyFont="1" applyBorder="1" applyAlignment="1">
      <alignment horizontal="right"/>
    </xf>
    <xf numFmtId="166" fontId="8" fillId="0" borderId="9" xfId="2" applyNumberFormat="1" applyFont="1" applyBorder="1" applyAlignment="1">
      <alignment horizontal="right"/>
    </xf>
    <xf numFmtId="164" fontId="8" fillId="0" borderId="10" xfId="2" applyNumberFormat="1" applyFont="1" applyBorder="1" applyAlignment="1">
      <alignment horizontal="right"/>
    </xf>
    <xf numFmtId="0" fontId="54" fillId="0" borderId="0" xfId="2" applyFont="1"/>
    <xf numFmtId="0" fontId="64" fillId="0" borderId="0" xfId="2" applyFont="1"/>
    <xf numFmtId="169" fontId="54" fillId="11" borderId="11" xfId="2" applyNumberFormat="1" applyFont="1" applyFill="1" applyBorder="1"/>
    <xf numFmtId="169" fontId="66" fillId="2" borderId="22" xfId="2" applyNumberFormat="1" applyFont="1" applyFill="1" applyBorder="1" applyAlignment="1">
      <alignment horizontal="left" indent="1"/>
    </xf>
    <xf numFmtId="3" fontId="57" fillId="2" borderId="31" xfId="2" applyNumberFormat="1" applyFont="1" applyFill="1" applyBorder="1" applyAlignment="1">
      <alignment horizontal="center"/>
    </xf>
    <xf numFmtId="169" fontId="54" fillId="11" borderId="5" xfId="2" applyNumberFormat="1" applyFont="1" applyFill="1" applyBorder="1"/>
    <xf numFmtId="169" fontId="66" fillId="2" borderId="0" xfId="2" applyNumberFormat="1" applyFont="1" applyFill="1" applyBorder="1" applyAlignment="1">
      <alignment horizontal="left" indent="1"/>
    </xf>
    <xf numFmtId="169" fontId="57" fillId="2" borderId="24" xfId="2" applyNumberFormat="1" applyFont="1" applyFill="1" applyBorder="1" applyAlignment="1">
      <alignment horizontal="center"/>
    </xf>
    <xf numFmtId="0" fontId="54" fillId="5" borderId="0" xfId="2" applyFont="1" applyFill="1"/>
    <xf numFmtId="169" fontId="57" fillId="2" borderId="0" xfId="2" applyNumberFormat="1" applyFont="1" applyFill="1" applyBorder="1" applyAlignment="1"/>
    <xf numFmtId="3" fontId="57" fillId="2" borderId="32" xfId="2" applyNumberFormat="1" applyFont="1" applyFill="1" applyBorder="1" applyAlignment="1">
      <alignment horizontal="center"/>
    </xf>
    <xf numFmtId="3" fontId="57" fillId="2" borderId="4" xfId="2" applyNumberFormat="1" applyFont="1" applyFill="1" applyBorder="1" applyAlignment="1">
      <alignment horizontal="center"/>
    </xf>
    <xf numFmtId="169" fontId="54" fillId="2" borderId="0" xfId="2" applyNumberFormat="1" applyFont="1" applyFill="1" applyBorder="1" applyAlignment="1"/>
    <xf numFmtId="4" fontId="68" fillId="2" borderId="24" xfId="2" applyNumberFormat="1" applyFont="1" applyFill="1" applyBorder="1" applyAlignment="1">
      <alignment horizontal="center"/>
    </xf>
    <xf numFmtId="169" fontId="54" fillId="2" borderId="0" xfId="2" applyNumberFormat="1" applyFont="1" applyFill="1" applyBorder="1" applyAlignment="1">
      <alignment horizontal="left" indent="1"/>
    </xf>
    <xf numFmtId="169" fontId="54" fillId="11" borderId="8" xfId="2" applyNumberFormat="1" applyFont="1" applyFill="1" applyBorder="1"/>
    <xf numFmtId="169" fontId="54" fillId="2" borderId="21" xfId="2" applyNumberFormat="1" applyFont="1" applyFill="1" applyBorder="1" applyAlignment="1">
      <alignment horizontal="left" indent="1"/>
    </xf>
    <xf numFmtId="3" fontId="68" fillId="2" borderId="16" xfId="2" applyNumberFormat="1" applyFont="1" applyFill="1" applyBorder="1" applyAlignment="1">
      <alignment horizontal="center"/>
    </xf>
    <xf numFmtId="169" fontId="54" fillId="0" borderId="5" xfId="2" applyNumberFormat="1" applyFont="1" applyBorder="1"/>
    <xf numFmtId="169" fontId="57" fillId="0" borderId="0" xfId="2" applyNumberFormat="1" applyFont="1" applyBorder="1" applyAlignment="1"/>
    <xf numFmtId="164" fontId="57" fillId="0" borderId="31" xfId="2" applyNumberFormat="1" applyFont="1" applyBorder="1" applyAlignment="1">
      <alignment horizontal="right"/>
    </xf>
    <xf numFmtId="169" fontId="54" fillId="0" borderId="0" xfId="2" applyNumberFormat="1" applyFont="1" applyBorder="1" applyAlignment="1"/>
    <xf numFmtId="4" fontId="54" fillId="0" borderId="24" xfId="2" applyNumberFormat="1" applyFont="1" applyBorder="1" applyAlignment="1">
      <alignment horizontal="right" indent="1"/>
    </xf>
    <xf numFmtId="4" fontId="54" fillId="0" borderId="24" xfId="2" applyNumberFormat="1" applyFont="1" applyFill="1" applyBorder="1" applyAlignment="1">
      <alignment horizontal="right" indent="1"/>
    </xf>
    <xf numFmtId="169" fontId="54" fillId="0" borderId="8" xfId="2" applyNumberFormat="1" applyFont="1" applyBorder="1"/>
    <xf numFmtId="169" fontId="54" fillId="0" borderId="21" xfId="2" applyNumberFormat="1" applyFont="1" applyBorder="1" applyAlignment="1"/>
    <xf numFmtId="164" fontId="54" fillId="0" borderId="16" xfId="2" applyNumberFormat="1" applyFont="1" applyBorder="1" applyAlignment="1">
      <alignment horizontal="right"/>
    </xf>
    <xf numFmtId="0" fontId="66" fillId="0" borderId="0" xfId="2" applyFont="1"/>
    <xf numFmtId="0" fontId="71" fillId="0" borderId="0" xfId="2" applyFont="1"/>
    <xf numFmtId="0" fontId="61" fillId="0" borderId="0" xfId="2" applyFont="1" applyBorder="1"/>
    <xf numFmtId="0" fontId="57" fillId="0" borderId="0" xfId="2" applyFont="1" applyBorder="1"/>
    <xf numFmtId="0" fontId="61" fillId="0" borderId="0" xfId="2" applyFont="1" applyBorder="1" applyAlignment="1">
      <alignment horizontal="right"/>
    </xf>
    <xf numFmtId="0" fontId="54" fillId="0" borderId="0" xfId="2" applyFont="1" applyBorder="1"/>
    <xf numFmtId="0" fontId="57" fillId="2" borderId="2" xfId="2" applyFont="1" applyFill="1" applyBorder="1"/>
    <xf numFmtId="0" fontId="57" fillId="2" borderId="17" xfId="2" applyFont="1" applyFill="1" applyBorder="1"/>
    <xf numFmtId="0" fontId="57" fillId="2" borderId="23" xfId="2" applyFont="1" applyFill="1" applyBorder="1" applyAlignment="1">
      <alignment horizontal="center"/>
    </xf>
    <xf numFmtId="0" fontId="57" fillId="2" borderId="4" xfId="2" applyFont="1" applyFill="1" applyBorder="1"/>
    <xf numFmtId="0" fontId="57" fillId="2" borderId="5" xfId="2" applyFont="1" applyFill="1" applyBorder="1" applyAlignment="1">
      <alignment vertical="center"/>
    </xf>
    <xf numFmtId="0" fontId="72" fillId="2" borderId="0" xfId="2" applyFont="1" applyFill="1" applyAlignment="1">
      <alignment vertical="center"/>
    </xf>
    <xf numFmtId="0" fontId="72" fillId="2" borderId="14" xfId="2" applyFont="1" applyFill="1" applyBorder="1" applyAlignment="1">
      <alignment horizontal="center" vertical="center"/>
    </xf>
    <xf numFmtId="0" fontId="72" fillId="2" borderId="24" xfId="2" applyFont="1" applyFill="1" applyBorder="1" applyAlignment="1">
      <alignment horizontal="left" vertical="center"/>
    </xf>
    <xf numFmtId="0" fontId="54" fillId="3" borderId="0" xfId="2" applyFont="1" applyFill="1" applyAlignment="1">
      <alignment vertical="center"/>
    </xf>
    <xf numFmtId="0" fontId="54" fillId="0" borderId="0" xfId="2" applyFont="1" applyAlignment="1">
      <alignment vertical="center"/>
    </xf>
    <xf numFmtId="0" fontId="57" fillId="2" borderId="8" xfId="2" applyFont="1" applyFill="1" applyBorder="1"/>
    <xf numFmtId="0" fontId="57" fillId="2" borderId="9" xfId="2" applyFont="1" applyFill="1" applyBorder="1"/>
    <xf numFmtId="0" fontId="57" fillId="2" borderId="15" xfId="2" applyFont="1" applyFill="1" applyBorder="1" applyAlignment="1">
      <alignment horizontal="center"/>
    </xf>
    <xf numFmtId="0" fontId="57" fillId="2" borderId="16" xfId="2" applyFont="1" applyFill="1" applyBorder="1"/>
    <xf numFmtId="0" fontId="54" fillId="3" borderId="0" xfId="2" applyFont="1" applyFill="1" applyBorder="1"/>
    <xf numFmtId="0" fontId="54" fillId="0" borderId="11" xfId="2" applyFont="1" applyBorder="1"/>
    <xf numFmtId="4" fontId="54" fillId="0" borderId="5" xfId="2" applyNumberFormat="1" applyFont="1" applyBorder="1"/>
    <xf numFmtId="0" fontId="54" fillId="0" borderId="24" xfId="2" applyFont="1" applyBorder="1"/>
    <xf numFmtId="0" fontId="54" fillId="3" borderId="0" xfId="2" applyFont="1" applyFill="1"/>
    <xf numFmtId="0" fontId="54" fillId="0" borderId="5" xfId="2" applyFont="1" applyBorder="1"/>
    <xf numFmtId="0" fontId="72" fillId="0" borderId="0" xfId="2" applyFont="1" applyAlignment="1">
      <alignment horizontal="left"/>
    </xf>
    <xf numFmtId="4" fontId="61" fillId="0" borderId="5" xfId="2" applyNumberFormat="1" applyFont="1" applyBorder="1"/>
    <xf numFmtId="0" fontId="72" fillId="0" borderId="24" xfId="2" applyFont="1" applyBorder="1" applyAlignment="1">
      <alignment horizontal="left" indent="1"/>
    </xf>
    <xf numFmtId="0" fontId="57" fillId="0" borderId="0" xfId="2" applyFont="1"/>
    <xf numFmtId="0" fontId="57" fillId="0" borderId="5" xfId="2" applyFont="1" applyBorder="1"/>
    <xf numFmtId="0" fontId="61" fillId="0" borderId="0" xfId="2" applyFont="1" applyAlignment="1">
      <alignment horizontal="left" indent="1"/>
    </xf>
    <xf numFmtId="166" fontId="61" fillId="0" borderId="14" xfId="2" applyNumberFormat="1" applyFont="1" applyBorder="1"/>
    <xf numFmtId="0" fontId="61" fillId="0" borderId="24" xfId="2" applyFont="1" applyBorder="1" applyAlignment="1">
      <alignment horizontal="left" indent="2"/>
    </xf>
    <xf numFmtId="0" fontId="57" fillId="3" borderId="0" xfId="2" applyFont="1" applyFill="1"/>
    <xf numFmtId="4" fontId="54" fillId="0" borderId="0" xfId="2" applyNumberFormat="1" applyFont="1"/>
    <xf numFmtId="0" fontId="54" fillId="0" borderId="8" xfId="2" applyFont="1" applyBorder="1"/>
    <xf numFmtId="0" fontId="54" fillId="0" borderId="9" xfId="2" applyFont="1" applyBorder="1" applyAlignment="1">
      <alignment horizontal="left"/>
    </xf>
    <xf numFmtId="4" fontId="54" fillId="0" borderId="15" xfId="2" applyNumberFormat="1" applyFont="1" applyBorder="1"/>
    <xf numFmtId="0" fontId="54" fillId="0" borderId="16" xfId="2" applyFont="1" applyBorder="1"/>
    <xf numFmtId="0" fontId="57" fillId="3" borderId="0" xfId="2" applyFont="1" applyFill="1" applyAlignment="1">
      <alignment horizontal="left"/>
    </xf>
    <xf numFmtId="177" fontId="54" fillId="3" borderId="0" xfId="2" applyNumberFormat="1" applyFont="1" applyFill="1" applyBorder="1"/>
    <xf numFmtId="169" fontId="70" fillId="0" borderId="0" xfId="2" applyNumberFormat="1" applyFont="1"/>
    <xf numFmtId="169" fontId="74" fillId="0" borderId="0" xfId="2" applyNumberFormat="1" applyFont="1"/>
    <xf numFmtId="169" fontId="70" fillId="0" borderId="0" xfId="2" applyNumberFormat="1" applyFont="1" applyAlignment="1">
      <alignment horizontal="right"/>
    </xf>
    <xf numFmtId="0" fontId="70" fillId="0" borderId="0" xfId="2" applyFont="1"/>
    <xf numFmtId="0" fontId="70" fillId="0" borderId="0" xfId="2" applyFont="1" applyAlignment="1">
      <alignment horizontal="right"/>
    </xf>
    <xf numFmtId="175" fontId="5" fillId="0" borderId="0" xfId="0" applyNumberFormat="1" applyFont="1"/>
    <xf numFmtId="175" fontId="6" fillId="0" borderId="0" xfId="0" applyNumberFormat="1" applyFont="1"/>
    <xf numFmtId="175" fontId="7" fillId="0" borderId="0" xfId="0" applyNumberFormat="1" applyFont="1"/>
    <xf numFmtId="175" fontId="8" fillId="0" borderId="0" xfId="0" applyNumberFormat="1" applyFont="1"/>
    <xf numFmtId="175" fontId="8" fillId="2" borderId="5" xfId="0" applyNumberFormat="1" applyFont="1" applyFill="1" applyBorder="1"/>
    <xf numFmtId="175" fontId="8" fillId="2" borderId="6" xfId="0" applyNumberFormat="1" applyFont="1" applyFill="1" applyBorder="1"/>
    <xf numFmtId="175" fontId="8" fillId="7" borderId="0" xfId="0" applyNumberFormat="1" applyFont="1" applyFill="1"/>
    <xf numFmtId="175" fontId="10" fillId="2" borderId="6" xfId="0" applyNumberFormat="1" applyFont="1" applyFill="1" applyBorder="1" applyAlignment="1">
      <alignment vertical="top"/>
    </xf>
    <xf numFmtId="175" fontId="10" fillId="2" borderId="14" xfId="0" applyNumberFormat="1" applyFont="1" applyFill="1" applyBorder="1" applyAlignment="1">
      <alignment horizontal="center" vertical="top" wrapText="1"/>
    </xf>
    <xf numFmtId="175" fontId="10" fillId="2" borderId="24" xfId="0" applyNumberFormat="1" applyFont="1" applyFill="1" applyBorder="1" applyAlignment="1">
      <alignment horizontal="center" vertical="top" wrapText="1"/>
    </xf>
    <xf numFmtId="175" fontId="8" fillId="2" borderId="8" xfId="0" applyNumberFormat="1" applyFont="1" applyFill="1" applyBorder="1"/>
    <xf numFmtId="175" fontId="10" fillId="2" borderId="9" xfId="0" applyNumberFormat="1" applyFont="1" applyFill="1" applyBorder="1" applyAlignment="1">
      <alignment vertical="top"/>
    </xf>
    <xf numFmtId="175" fontId="10" fillId="2" borderId="15" xfId="0" applyNumberFormat="1" applyFont="1" applyFill="1" applyBorder="1" applyAlignment="1">
      <alignment horizontal="center" vertical="top" wrapText="1"/>
    </xf>
    <xf numFmtId="175" fontId="10" fillId="2" borderId="16" xfId="0" applyNumberFormat="1" applyFont="1" applyFill="1" applyBorder="1" applyAlignment="1">
      <alignment horizontal="center" vertical="top" wrapText="1"/>
    </xf>
    <xf numFmtId="175" fontId="8" fillId="0" borderId="5" xfId="0" applyNumberFormat="1" applyFont="1" applyBorder="1"/>
    <xf numFmtId="175" fontId="10" fillId="0" borderId="6" xfId="0" applyNumberFormat="1" applyFont="1" applyBorder="1"/>
    <xf numFmtId="178" fontId="8" fillId="0" borderId="14" xfId="0" applyNumberFormat="1" applyFont="1" applyBorder="1"/>
    <xf numFmtId="178" fontId="8" fillId="0" borderId="24" xfId="0" applyNumberFormat="1" applyFont="1" applyBorder="1"/>
    <xf numFmtId="175" fontId="23" fillId="0" borderId="6" xfId="0" applyNumberFormat="1" applyFont="1" applyBorder="1"/>
    <xf numFmtId="178" fontId="8" fillId="0" borderId="14" xfId="0" applyNumberFormat="1" applyFont="1" applyBorder="1" applyAlignment="1">
      <alignment horizontal="right"/>
    </xf>
    <xf numFmtId="175" fontId="8" fillId="0" borderId="8" xfId="0" applyNumberFormat="1" applyFont="1" applyBorder="1"/>
    <xf numFmtId="175" fontId="8" fillId="0" borderId="9" xfId="0" applyNumberFormat="1" applyFont="1" applyBorder="1"/>
    <xf numFmtId="175" fontId="8" fillId="0" borderId="15" xfId="0" applyNumberFormat="1" applyFont="1" applyBorder="1"/>
    <xf numFmtId="175" fontId="8" fillId="0" borderId="0" xfId="0" applyNumberFormat="1" applyFont="1" applyFill="1"/>
    <xf numFmtId="178" fontId="8" fillId="0" borderId="24" xfId="0" applyNumberFormat="1" applyFont="1" applyBorder="1" applyAlignment="1">
      <alignment horizontal="right"/>
    </xf>
    <xf numFmtId="178" fontId="8" fillId="0" borderId="16" xfId="0" applyNumberFormat="1" applyFont="1" applyBorder="1" applyAlignment="1">
      <alignment horizontal="right"/>
    </xf>
    <xf numFmtId="0" fontId="5" fillId="0" borderId="0" xfId="0" applyNumberFormat="1" applyFont="1"/>
    <xf numFmtId="0" fontId="6" fillId="0" borderId="0" xfId="0" applyNumberFormat="1" applyFont="1"/>
    <xf numFmtId="0" fontId="0" fillId="0" borderId="0" xfId="0" applyFont="1"/>
    <xf numFmtId="0" fontId="7" fillId="0" borderId="0" xfId="0" applyNumberFormat="1" applyFont="1"/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2" borderId="2" xfId="0" applyNumberFormat="1" applyFont="1" applyFill="1" applyBorder="1"/>
    <xf numFmtId="0" fontId="0" fillId="2" borderId="3" xfId="0" applyNumberFormat="1" applyFont="1" applyFill="1" applyBorder="1"/>
    <xf numFmtId="0" fontId="0" fillId="2" borderId="17" xfId="0" applyNumberFormat="1" applyFont="1" applyFill="1" applyBorder="1"/>
    <xf numFmtId="0" fontId="0" fillId="2" borderId="20" xfId="0" applyNumberFormat="1" applyFont="1" applyFill="1" applyBorder="1"/>
    <xf numFmtId="0" fontId="0" fillId="2" borderId="5" xfId="0" applyNumberFormat="1" applyFont="1" applyFill="1" applyBorder="1"/>
    <xf numFmtId="0" fontId="0" fillId="2" borderId="6" xfId="0" applyNumberFormat="1" applyFont="1" applyFill="1" applyBorder="1"/>
    <xf numFmtId="0" fontId="0" fillId="7" borderId="0" xfId="0" applyNumberFormat="1" applyFont="1" applyFill="1"/>
    <xf numFmtId="0" fontId="10" fillId="2" borderId="6" xfId="0" applyNumberFormat="1" applyFont="1" applyFill="1" applyBorder="1" applyAlignment="1">
      <alignment vertical="top"/>
    </xf>
    <xf numFmtId="0" fontId="10" fillId="2" borderId="23" xfId="0" applyNumberFormat="1" applyFont="1" applyFill="1" applyBorder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0" fontId="10" fillId="2" borderId="20" xfId="0" applyNumberFormat="1" applyFont="1" applyFill="1" applyBorder="1" applyAlignment="1">
      <alignment horizontal="center" vertical="top" wrapText="1"/>
    </xf>
    <xf numFmtId="0" fontId="10" fillId="2" borderId="5" xfId="0" applyNumberFormat="1" applyFont="1" applyFill="1" applyBorder="1" applyAlignment="1">
      <alignment horizontal="center" vertical="top" wrapText="1"/>
    </xf>
    <xf numFmtId="0" fontId="10" fillId="2" borderId="4" xfId="0" applyNumberFormat="1" applyFont="1" applyFill="1" applyBorder="1" applyAlignment="1">
      <alignment horizontal="center" vertical="top" wrapText="1"/>
    </xf>
    <xf numFmtId="0" fontId="10" fillId="2" borderId="14" xfId="0" applyNumberFormat="1" applyFont="1" applyFill="1" applyBorder="1" applyAlignment="1">
      <alignment horizontal="center" vertical="top" wrapText="1"/>
    </xf>
    <xf numFmtId="0" fontId="10" fillId="2" borderId="24" xfId="0" applyNumberFormat="1" applyFont="1" applyFill="1" applyBorder="1" applyAlignment="1">
      <alignment horizontal="center" vertical="top" wrapText="1"/>
    </xf>
    <xf numFmtId="0" fontId="10" fillId="2" borderId="8" xfId="0" applyNumberFormat="1" applyFont="1" applyFill="1" applyBorder="1" applyAlignment="1">
      <alignment horizontal="center" vertical="top" wrapText="1"/>
    </xf>
    <xf numFmtId="0" fontId="10" fillId="2" borderId="15" xfId="0" applyNumberFormat="1" applyFont="1" applyFill="1" applyBorder="1" applyAlignment="1">
      <alignment horizontal="center" vertical="top" wrapText="1"/>
    </xf>
    <xf numFmtId="0" fontId="10" fillId="2" borderId="16" xfId="0" applyNumberFormat="1" applyFont="1" applyFill="1" applyBorder="1" applyAlignment="1">
      <alignment horizontal="center" vertical="top" wrapText="1"/>
    </xf>
    <xf numFmtId="0" fontId="0" fillId="0" borderId="11" xfId="0" applyNumberFormat="1" applyFont="1" applyBorder="1"/>
    <xf numFmtId="0" fontId="0" fillId="0" borderId="12" xfId="0" applyNumberFormat="1" applyFont="1" applyBorder="1" applyAlignment="1">
      <alignment vertical="top"/>
    </xf>
    <xf numFmtId="0" fontId="8" fillId="0" borderId="14" xfId="0" applyNumberFormat="1" applyFont="1" applyBorder="1" applyAlignment="1">
      <alignment horizontal="center" vertical="top" wrapText="1"/>
    </xf>
    <xf numFmtId="0" fontId="8" fillId="0" borderId="13" xfId="0" applyNumberFormat="1" applyFont="1" applyBorder="1" applyAlignment="1">
      <alignment horizontal="center" vertical="top" wrapText="1"/>
    </xf>
    <xf numFmtId="0" fontId="8" fillId="0" borderId="26" xfId="0" applyNumberFormat="1" applyFont="1" applyBorder="1" applyAlignment="1">
      <alignment horizontal="center" vertical="top" wrapText="1"/>
    </xf>
    <xf numFmtId="175" fontId="0" fillId="0" borderId="5" xfId="0" applyNumberFormat="1" applyFont="1" applyBorder="1"/>
    <xf numFmtId="179" fontId="23" fillId="0" borderId="14" xfId="0" applyNumberFormat="1" applyFont="1" applyBorder="1" applyAlignment="1">
      <alignment horizontal="right"/>
    </xf>
    <xf numFmtId="179" fontId="23" fillId="0" borderId="14" xfId="0" applyNumberFormat="1" applyFont="1" applyBorder="1" applyAlignment="1"/>
    <xf numFmtId="179" fontId="23" fillId="0" borderId="14" xfId="0" applyNumberFormat="1" applyFont="1" applyBorder="1" applyAlignment="1">
      <alignment horizontal="right" indent="1"/>
    </xf>
    <xf numFmtId="179" fontId="23" fillId="0" borderId="7" xfId="0" applyNumberFormat="1" applyFont="1" applyBorder="1" applyAlignment="1">
      <alignment horizontal="right" indent="1"/>
    </xf>
    <xf numFmtId="179" fontId="23" fillId="0" borderId="24" xfId="0" applyNumberFormat="1" applyFont="1" applyBorder="1" applyAlignment="1">
      <alignment horizontal="right" indent="1"/>
    </xf>
    <xf numFmtId="179" fontId="8" fillId="0" borderId="14" xfId="0" applyNumberFormat="1" applyFont="1" applyBorder="1" applyAlignment="1">
      <alignment horizontal="right"/>
    </xf>
    <xf numFmtId="179" fontId="8" fillId="0" borderId="16" xfId="0" applyNumberFormat="1" applyFont="1" applyBorder="1" applyAlignment="1">
      <alignment horizontal="right"/>
    </xf>
    <xf numFmtId="0" fontId="10" fillId="0" borderId="12" xfId="0" applyNumberFormat="1" applyFont="1" applyBorder="1"/>
    <xf numFmtId="179" fontId="0" fillId="0" borderId="13" xfId="0" applyNumberFormat="1" applyFont="1" applyBorder="1" applyAlignment="1">
      <alignment horizontal="right"/>
    </xf>
    <xf numFmtId="179" fontId="0" fillId="0" borderId="11" xfId="0" applyNumberFormat="1" applyFont="1" applyBorder="1" applyAlignment="1">
      <alignment horizontal="right"/>
    </xf>
    <xf numFmtId="179" fontId="0" fillId="0" borderId="31" xfId="0" applyNumberFormat="1" applyFont="1" applyBorder="1" applyAlignment="1">
      <alignment horizontal="right"/>
    </xf>
    <xf numFmtId="0" fontId="0" fillId="0" borderId="5" xfId="0" applyNumberFormat="1" applyFont="1" applyBorder="1"/>
    <xf numFmtId="0" fontId="10" fillId="0" borderId="6" xfId="0" applyNumberFormat="1" applyFont="1" applyBorder="1"/>
    <xf numFmtId="179" fontId="0" fillId="0" borderId="14" xfId="0" applyNumberFormat="1" applyFont="1" applyBorder="1" applyAlignment="1">
      <alignment horizontal="right"/>
    </xf>
    <xf numFmtId="179" fontId="0" fillId="0" borderId="5" xfId="0" applyNumberFormat="1" applyFont="1" applyBorder="1" applyAlignment="1">
      <alignment horizontal="right"/>
    </xf>
    <xf numFmtId="179" fontId="0" fillId="0" borderId="24" xfId="0" applyNumberFormat="1" applyFont="1" applyBorder="1" applyAlignment="1">
      <alignment horizontal="right"/>
    </xf>
    <xf numFmtId="0" fontId="0" fillId="0" borderId="18" xfId="0" applyNumberFormat="1" applyFont="1" applyBorder="1"/>
    <xf numFmtId="0" fontId="10" fillId="0" borderId="19" xfId="0" applyNumberFormat="1" applyFont="1" applyBorder="1" applyAlignment="1">
      <alignment vertical="top"/>
    </xf>
    <xf numFmtId="179" fontId="0" fillId="0" borderId="33" xfId="0" applyNumberFormat="1" applyFont="1" applyBorder="1" applyAlignment="1">
      <alignment horizontal="right"/>
    </xf>
    <xf numFmtId="179" fontId="0" fillId="0" borderId="18" xfId="0" applyNumberFormat="1" applyFont="1" applyBorder="1" applyAlignment="1">
      <alignment horizontal="right"/>
    </xf>
    <xf numFmtId="179" fontId="0" fillId="0" borderId="32" xfId="0" applyNumberFormat="1" applyFont="1" applyBorder="1" applyAlignment="1">
      <alignment horizontal="right"/>
    </xf>
    <xf numFmtId="0" fontId="0" fillId="0" borderId="8" xfId="0" applyNumberFormat="1" applyFont="1" applyBorder="1"/>
    <xf numFmtId="0" fontId="0" fillId="0" borderId="9" xfId="0" applyNumberFormat="1" applyFont="1" applyBorder="1"/>
    <xf numFmtId="0" fontId="0" fillId="0" borderId="15" xfId="0" applyNumberFormat="1" applyFont="1" applyBorder="1"/>
    <xf numFmtId="0" fontId="0" fillId="0" borderId="16" xfId="0" applyNumberFormat="1" applyFont="1" applyBorder="1"/>
    <xf numFmtId="0" fontId="0" fillId="0" borderId="0" xfId="0" applyNumberFormat="1" applyFont="1" applyFill="1"/>
    <xf numFmtId="175" fontId="0" fillId="0" borderId="0" xfId="0" applyNumberFormat="1" applyFont="1"/>
    <xf numFmtId="0" fontId="77" fillId="0" borderId="0" xfId="0" applyFont="1" applyAlignment="1">
      <alignment horizontal="right"/>
    </xf>
    <xf numFmtId="0" fontId="66" fillId="0" borderId="0" xfId="0" applyNumberFormat="1" applyFont="1"/>
    <xf numFmtId="0" fontId="66" fillId="0" borderId="0" xfId="0" applyNumberFormat="1" applyFont="1" applyAlignment="1">
      <alignment horizontal="right"/>
    </xf>
    <xf numFmtId="0" fontId="5" fillId="0" borderId="0" xfId="0" applyFont="1"/>
    <xf numFmtId="0" fontId="6" fillId="0" borderId="0" xfId="0" applyFont="1" applyAlignment="1"/>
    <xf numFmtId="0" fontId="7" fillId="0" borderId="0" xfId="0" applyFont="1" applyAlignment="1"/>
    <xf numFmtId="0" fontId="8" fillId="2" borderId="17" xfId="0" applyFont="1" applyFill="1" applyBorder="1" applyAlignment="1"/>
    <xf numFmtId="0" fontId="8" fillId="2" borderId="20" xfId="0" applyFont="1" applyFill="1" applyBorder="1" applyAlignment="1"/>
    <xf numFmtId="0" fontId="8" fillId="2" borderId="6" xfId="0" applyFont="1" applyFill="1" applyBorder="1"/>
    <xf numFmtId="0" fontId="8" fillId="2" borderId="0" xfId="0" applyFont="1" applyFill="1" applyBorder="1" applyAlignment="1"/>
    <xf numFmtId="0" fontId="8" fillId="2" borderId="0" xfId="0" applyFont="1" applyFill="1" applyBorder="1" applyAlignment="1">
      <alignment horizontal="centerContinuous"/>
    </xf>
    <xf numFmtId="0" fontId="8" fillId="2" borderId="7" xfId="0" applyFont="1" applyFill="1" applyBorder="1" applyAlignment="1">
      <alignment horizontal="centerContinuous"/>
    </xf>
    <xf numFmtId="179" fontId="8" fillId="0" borderId="0" xfId="0" applyNumberFormat="1" applyFont="1" applyBorder="1" applyAlignment="1">
      <alignment horizontal="left"/>
    </xf>
    <xf numFmtId="0" fontId="8" fillId="2" borderId="6" xfId="0" applyFont="1" applyFill="1" applyBorder="1" applyAlignment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Continuous"/>
    </xf>
    <xf numFmtId="0" fontId="8" fillId="2" borderId="30" xfId="0" applyFont="1" applyFill="1" applyBorder="1" applyAlignment="1">
      <alignment horizontal="centerContinuous"/>
    </xf>
    <xf numFmtId="0" fontId="8" fillId="2" borderId="8" xfId="0" applyFont="1" applyFill="1" applyBorder="1" applyAlignment="1">
      <alignment vertical="center"/>
    </xf>
    <xf numFmtId="0" fontId="8" fillId="2" borderId="9" xfId="0" applyFont="1" applyFill="1" applyBorder="1" applyAlignment="1">
      <alignment vertical="center"/>
    </xf>
    <xf numFmtId="0" fontId="10" fillId="2" borderId="34" xfId="0" applyFont="1" applyFill="1" applyBorder="1" applyAlignment="1">
      <alignment horizontal="center" vertical="center"/>
    </xf>
    <xf numFmtId="0" fontId="8" fillId="7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13" xfId="0" applyFont="1" applyBorder="1" applyAlignment="1">
      <alignment horizontal="center"/>
    </xf>
    <xf numFmtId="0" fontId="8" fillId="0" borderId="13" xfId="0" applyFont="1" applyBorder="1"/>
    <xf numFmtId="0" fontId="8" fillId="0" borderId="31" xfId="0" applyFont="1" applyBorder="1" applyAlignment="1">
      <alignment horizontal="center"/>
    </xf>
    <xf numFmtId="178" fontId="8" fillId="0" borderId="0" xfId="0" applyNumberFormat="1" applyFont="1" applyFill="1" applyBorder="1" applyAlignment="1">
      <alignment horizontal="right"/>
    </xf>
    <xf numFmtId="178" fontId="8" fillId="0" borderId="14" xfId="0" applyNumberFormat="1" applyFont="1" applyFill="1" applyBorder="1" applyAlignment="1">
      <alignment horizontal="right"/>
    </xf>
    <xf numFmtId="178" fontId="8" fillId="0" borderId="7" xfId="0" applyNumberFormat="1" applyFont="1" applyFill="1" applyBorder="1" applyAlignment="1">
      <alignment horizontal="right"/>
    </xf>
    <xf numFmtId="180" fontId="8" fillId="0" borderId="0" xfId="0" applyNumberFormat="1" applyFont="1" applyFill="1" applyBorder="1" applyAlignment="1">
      <alignment horizontal="center"/>
    </xf>
    <xf numFmtId="178" fontId="8" fillId="0" borderId="0" xfId="0" applyNumberFormat="1" applyFont="1" applyBorder="1" applyAlignment="1" applyProtection="1">
      <alignment horizontal="left"/>
      <protection locked="0"/>
    </xf>
    <xf numFmtId="178" fontId="8" fillId="0" borderId="14" xfId="0" applyNumberFormat="1" applyFont="1" applyBorder="1" applyAlignment="1" applyProtection="1">
      <alignment horizontal="left"/>
      <protection locked="0"/>
    </xf>
    <xf numFmtId="178" fontId="8" fillId="0" borderId="7" xfId="0" applyNumberFormat="1" applyFont="1" applyBorder="1" applyAlignment="1" applyProtection="1">
      <alignment horizontal="left"/>
      <protection locked="0"/>
    </xf>
    <xf numFmtId="178" fontId="8" fillId="0" borderId="14" xfId="0" applyNumberFormat="1" applyFont="1" applyBorder="1" applyAlignment="1" applyProtection="1">
      <alignment horizontal="right"/>
      <protection locked="0"/>
    </xf>
    <xf numFmtId="178" fontId="8" fillId="0" borderId="7" xfId="0" applyNumberFormat="1" applyFont="1" applyBorder="1" applyAlignment="1" applyProtection="1">
      <alignment horizontal="right"/>
      <protection locked="0"/>
    </xf>
    <xf numFmtId="178" fontId="8" fillId="0" borderId="0" xfId="0" applyNumberFormat="1" applyFont="1" applyBorder="1" applyAlignment="1" applyProtection="1">
      <alignment horizontal="right"/>
      <protection locked="0"/>
    </xf>
    <xf numFmtId="49" fontId="8" fillId="0" borderId="0" xfId="0" applyNumberFormat="1" applyFont="1" applyFill="1" applyBorder="1" applyAlignment="1">
      <alignment horizontal="center"/>
    </xf>
    <xf numFmtId="0" fontId="8" fillId="0" borderId="28" xfId="0" applyFont="1" applyBorder="1"/>
    <xf numFmtId="0" fontId="8" fillId="0" borderId="16" xfId="0" applyFont="1" applyBorder="1" applyAlignment="1">
      <alignment horizontal="center"/>
    </xf>
    <xf numFmtId="0" fontId="8" fillId="7" borderId="0" xfId="0" applyFont="1" applyFill="1" applyAlignment="1"/>
    <xf numFmtId="0" fontId="21" fillId="0" borderId="0" xfId="0" applyFont="1" applyProtection="1">
      <protection locked="0"/>
    </xf>
    <xf numFmtId="0" fontId="51" fillId="0" borderId="0" xfId="0" applyFont="1" applyProtection="1">
      <protection locked="0"/>
    </xf>
    <xf numFmtId="0" fontId="21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8" fillId="0" borderId="2" xfId="0" applyFont="1" applyFill="1" applyBorder="1"/>
    <xf numFmtId="0" fontId="8" fillId="0" borderId="3" xfId="0" applyFont="1" applyFill="1" applyBorder="1"/>
    <xf numFmtId="0" fontId="8" fillId="0" borderId="20" xfId="0" applyFont="1" applyFill="1" applyBorder="1"/>
    <xf numFmtId="0" fontId="10" fillId="0" borderId="5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8" fillId="0" borderId="7" xfId="0" applyFont="1" applyFill="1" applyBorder="1"/>
    <xf numFmtId="0" fontId="8" fillId="0" borderId="9" xfId="0" applyFont="1" applyFill="1" applyBorder="1"/>
    <xf numFmtId="0" fontId="11" fillId="0" borderId="8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10" xfId="0" applyFont="1" applyFill="1" applyBorder="1"/>
    <xf numFmtId="170" fontId="8" fillId="0" borderId="5" xfId="0" applyNumberFormat="1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/>
    </xf>
    <xf numFmtId="0" fontId="10" fillId="0" borderId="5" xfId="0" applyFont="1" applyFill="1" applyBorder="1"/>
    <xf numFmtId="175" fontId="8" fillId="0" borderId="5" xfId="0" applyNumberFormat="1" applyFont="1" applyFill="1" applyBorder="1" applyAlignment="1">
      <alignment horizontal="center"/>
    </xf>
    <xf numFmtId="176" fontId="8" fillId="0" borderId="5" xfId="0" applyNumberFormat="1" applyFont="1" applyFill="1" applyBorder="1" applyAlignment="1">
      <alignment horizontal="right"/>
    </xf>
    <xf numFmtId="176" fontId="8" fillId="0" borderId="0" xfId="0" applyNumberFormat="1" applyFont="1" applyFill="1"/>
    <xf numFmtId="4" fontId="8" fillId="0" borderId="0" xfId="0" applyNumberFormat="1" applyFont="1" applyFill="1"/>
    <xf numFmtId="0" fontId="8" fillId="0" borderId="15" xfId="0" applyFont="1" applyFill="1" applyBorder="1" applyAlignment="1">
      <alignment horizontal="center"/>
    </xf>
    <xf numFmtId="0" fontId="51" fillId="0" borderId="0" xfId="0" applyFont="1" applyFill="1"/>
    <xf numFmtId="0" fontId="51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right"/>
    </xf>
    <xf numFmtId="181" fontId="8" fillId="0" borderId="5" xfId="0" applyNumberFormat="1" applyFont="1" applyFill="1" applyBorder="1" applyAlignment="1">
      <alignment horizontal="center"/>
    </xf>
    <xf numFmtId="182" fontId="8" fillId="0" borderId="5" xfId="0" applyNumberFormat="1" applyFont="1" applyFill="1" applyBorder="1" applyAlignment="1">
      <alignment horizontal="center"/>
    </xf>
    <xf numFmtId="166" fontId="8" fillId="0" borderId="5" xfId="0" applyNumberFormat="1" applyFont="1" applyFill="1" applyBorder="1" applyAlignment="1">
      <alignment horizontal="right"/>
    </xf>
    <xf numFmtId="0" fontId="8" fillId="0" borderId="15" xfId="0" applyFont="1" applyFill="1" applyBorder="1"/>
    <xf numFmtId="0" fontId="26" fillId="0" borderId="0" xfId="0" applyFont="1" applyFill="1"/>
    <xf numFmtId="0" fontId="34" fillId="0" borderId="0" xfId="0" applyFont="1" applyFill="1"/>
    <xf numFmtId="0" fontId="34" fillId="0" borderId="0" xfId="0" applyFont="1" applyFill="1" applyAlignment="1">
      <alignment horizontal="right"/>
    </xf>
    <xf numFmtId="0" fontId="5" fillId="0" borderId="0" xfId="0" applyFont="1" applyAlignment="1"/>
    <xf numFmtId="0" fontId="8" fillId="2" borderId="17" xfId="0" applyFont="1" applyFill="1" applyBorder="1"/>
    <xf numFmtId="0" fontId="8" fillId="2" borderId="23" xfId="0" applyFont="1" applyFill="1" applyBorder="1"/>
    <xf numFmtId="0" fontId="11" fillId="2" borderId="14" xfId="0" applyFont="1" applyFill="1" applyBorder="1" applyAlignment="1">
      <alignment horizontal="center"/>
    </xf>
    <xf numFmtId="0" fontId="8" fillId="2" borderId="0" xfId="0" applyFont="1" applyFill="1" applyBorder="1"/>
    <xf numFmtId="0" fontId="8" fillId="2" borderId="1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 wrapText="1"/>
    </xf>
    <xf numFmtId="0" fontId="8" fillId="2" borderId="21" xfId="0" applyFont="1" applyFill="1" applyBorder="1"/>
    <xf numFmtId="0" fontId="8" fillId="2" borderId="15" xfId="0" applyFont="1" applyFill="1" applyBorder="1" applyAlignment="1">
      <alignment horizontal="center"/>
    </xf>
    <xf numFmtId="0" fontId="8" fillId="2" borderId="9" xfId="0" applyFont="1" applyFill="1" applyBorder="1"/>
    <xf numFmtId="0" fontId="10" fillId="0" borderId="5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4" xfId="0" applyNumberFormat="1" applyFont="1" applyBorder="1" applyAlignment="1">
      <alignment horizontal="left" indent="1"/>
    </xf>
    <xf numFmtId="0" fontId="10" fillId="0" borderId="14" xfId="0" applyFont="1" applyBorder="1"/>
    <xf numFmtId="0" fontId="8" fillId="0" borderId="5" xfId="0" applyFont="1" applyBorder="1" applyAlignment="1">
      <alignment horizontal="center"/>
    </xf>
    <xf numFmtId="166" fontId="8" fillId="0" borderId="14" xfId="0" applyNumberFormat="1" applyFont="1" applyBorder="1" applyAlignment="1">
      <alignment horizontal="right"/>
    </xf>
    <xf numFmtId="0" fontId="8" fillId="0" borderId="14" xfId="0" applyFont="1" applyBorder="1"/>
    <xf numFmtId="0" fontId="7" fillId="0" borderId="6" xfId="0" applyFont="1" applyBorder="1"/>
    <xf numFmtId="166" fontId="8" fillId="0" borderId="14" xfId="0" applyNumberFormat="1" applyFont="1" applyBorder="1" applyAlignment="1"/>
    <xf numFmtId="2" fontId="8" fillId="0" borderId="15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/>
    <xf numFmtId="0" fontId="5" fillId="0" borderId="0" xfId="2" applyFont="1" applyBorder="1"/>
    <xf numFmtId="0" fontId="7" fillId="0" borderId="0" xfId="2" applyFont="1" applyBorder="1"/>
    <xf numFmtId="0" fontId="10" fillId="2" borderId="2" xfId="2" applyFont="1" applyFill="1" applyBorder="1"/>
    <xf numFmtId="0" fontId="10" fillId="2" borderId="17" xfId="2" applyFont="1" applyFill="1" applyBorder="1"/>
    <xf numFmtId="0" fontId="10" fillId="2" borderId="23" xfId="2" applyFont="1" applyFill="1" applyBorder="1"/>
    <xf numFmtId="0" fontId="10" fillId="2" borderId="20" xfId="2" applyFont="1" applyFill="1" applyBorder="1"/>
    <xf numFmtId="0" fontId="10" fillId="2" borderId="5" xfId="2" applyFont="1" applyFill="1" applyBorder="1"/>
    <xf numFmtId="0" fontId="10" fillId="2" borderId="0" xfId="2" applyFont="1" applyFill="1"/>
    <xf numFmtId="0" fontId="54" fillId="7" borderId="0" xfId="2" applyFill="1" applyBorder="1"/>
    <xf numFmtId="0" fontId="10" fillId="2" borderId="8" xfId="2" applyFont="1" applyFill="1" applyBorder="1"/>
    <xf numFmtId="3" fontId="57" fillId="0" borderId="0" xfId="2" applyNumberFormat="1" applyFont="1" applyBorder="1"/>
    <xf numFmtId="170" fontId="57" fillId="0" borderId="0" xfId="2" applyNumberFormat="1" applyFont="1" applyBorder="1"/>
    <xf numFmtId="0" fontId="54" fillId="0" borderId="11" xfId="2" applyBorder="1"/>
    <xf numFmtId="0" fontId="54" fillId="0" borderId="5" xfId="2" applyBorder="1"/>
    <xf numFmtId="0" fontId="54" fillId="0" borderId="7" xfId="2" applyBorder="1"/>
    <xf numFmtId="0" fontId="54" fillId="7" borderId="0" xfId="2" applyFill="1"/>
    <xf numFmtId="0" fontId="57" fillId="0" borderId="7" xfId="2" applyFont="1" applyBorder="1"/>
    <xf numFmtId="170" fontId="57" fillId="0" borderId="5" xfId="2" applyNumberFormat="1" applyFont="1" applyBorder="1"/>
    <xf numFmtId="3" fontId="54" fillId="0" borderId="14" xfId="2" applyNumberFormat="1" applyBorder="1"/>
    <xf numFmtId="170" fontId="54" fillId="0" borderId="5" xfId="2" applyNumberFormat="1" applyBorder="1"/>
    <xf numFmtId="170" fontId="54" fillId="0" borderId="5" xfId="2" applyNumberFormat="1" applyFill="1" applyBorder="1"/>
    <xf numFmtId="170" fontId="10" fillId="0" borderId="5" xfId="2" applyNumberFormat="1" applyFont="1" applyBorder="1"/>
    <xf numFmtId="0" fontId="54" fillId="0" borderId="8" xfId="2" applyBorder="1"/>
    <xf numFmtId="0" fontId="54" fillId="0" borderId="21" xfId="2" applyBorder="1"/>
    <xf numFmtId="0" fontId="54" fillId="0" borderId="15" xfId="2" applyBorder="1"/>
    <xf numFmtId="0" fontId="54" fillId="0" borderId="10" xfId="2" applyBorder="1"/>
    <xf numFmtId="170" fontId="54" fillId="0" borderId="0" xfId="2" applyNumberFormat="1"/>
    <xf numFmtId="3" fontId="57" fillId="0" borderId="5" xfId="2" applyNumberFormat="1" applyFont="1" applyBorder="1"/>
    <xf numFmtId="170" fontId="57" fillId="0" borderId="14" xfId="2" applyNumberFormat="1" applyFont="1" applyBorder="1" applyAlignment="1"/>
    <xf numFmtId="0" fontId="23" fillId="0" borderId="7" xfId="2" applyFont="1" applyBorder="1"/>
    <xf numFmtId="3" fontId="54" fillId="0" borderId="5" xfId="2" applyNumberFormat="1" applyBorder="1" applyAlignment="1"/>
    <xf numFmtId="0" fontId="16" fillId="0" borderId="0" xfId="2" applyFont="1"/>
    <xf numFmtId="170" fontId="54" fillId="0" borderId="14" xfId="2" applyNumberFormat="1" applyFill="1" applyBorder="1" applyAlignment="1"/>
    <xf numFmtId="0" fontId="16" fillId="0" borderId="7" xfId="2" applyFont="1" applyBorder="1"/>
    <xf numFmtId="3" fontId="54" fillId="0" borderId="5" xfId="2" applyNumberFormat="1" applyFill="1" applyBorder="1" applyAlignment="1"/>
    <xf numFmtId="183" fontId="54" fillId="0" borderId="14" xfId="2" applyNumberFormat="1" applyBorder="1" applyAlignment="1"/>
    <xf numFmtId="3" fontId="10" fillId="0" borderId="5" xfId="2" applyNumberFormat="1" applyFont="1" applyBorder="1" applyAlignment="1"/>
    <xf numFmtId="170" fontId="9" fillId="0" borderId="14" xfId="2" applyNumberFormat="1" applyFont="1" applyFill="1" applyBorder="1" applyAlignment="1"/>
    <xf numFmtId="0" fontId="9" fillId="0" borderId="0" xfId="2" applyFont="1"/>
    <xf numFmtId="0" fontId="9" fillId="0" borderId="7" xfId="2" applyFont="1" applyBorder="1"/>
    <xf numFmtId="0" fontId="54" fillId="0" borderId="14" xfId="2" applyBorder="1"/>
    <xf numFmtId="0" fontId="78" fillId="0" borderId="0" xfId="2" applyFont="1"/>
    <xf numFmtId="0" fontId="8" fillId="0" borderId="0" xfId="2" applyFont="1" applyBorder="1"/>
    <xf numFmtId="0" fontId="8" fillId="2" borderId="2" xfId="2" applyFont="1" applyFill="1" applyBorder="1" applyAlignment="1">
      <alignment horizontal="centerContinuous"/>
    </xf>
    <xf numFmtId="0" fontId="8" fillId="2" borderId="17" xfId="2" applyFont="1" applyFill="1" applyBorder="1" applyAlignment="1">
      <alignment horizontal="centerContinuous"/>
    </xf>
    <xf numFmtId="0" fontId="8" fillId="2" borderId="20" xfId="2" applyFont="1" applyFill="1" applyBorder="1" applyAlignment="1">
      <alignment horizontal="centerContinuous"/>
    </xf>
    <xf numFmtId="0" fontId="9" fillId="2" borderId="5" xfId="2" applyFont="1" applyFill="1" applyBorder="1" applyAlignment="1">
      <alignment horizontal="centerContinuous"/>
    </xf>
    <xf numFmtId="0" fontId="8" fillId="2" borderId="0" xfId="2" applyFont="1" applyFill="1" applyBorder="1" applyAlignment="1">
      <alignment horizontal="centerContinuous"/>
    </xf>
    <xf numFmtId="0" fontId="8" fillId="2" borderId="7" xfId="2" applyFont="1" applyFill="1" applyBorder="1" applyAlignment="1">
      <alignment horizontal="centerContinuous"/>
    </xf>
    <xf numFmtId="0" fontId="8" fillId="3" borderId="0" xfId="2" applyFont="1" applyFill="1" applyBorder="1"/>
    <xf numFmtId="0" fontId="8" fillId="2" borderId="5" xfId="2" applyFont="1" applyFill="1" applyBorder="1" applyAlignment="1">
      <alignment horizontal="centerContinuous"/>
    </xf>
    <xf numFmtId="0" fontId="10" fillId="2" borderId="0" xfId="2" applyFont="1" applyFill="1" applyBorder="1" applyAlignment="1">
      <alignment horizontal="left"/>
    </xf>
    <xf numFmtId="0" fontId="8" fillId="2" borderId="1" xfId="2" applyFont="1" applyFill="1" applyBorder="1" applyAlignment="1">
      <alignment horizontal="centerContinuous"/>
    </xf>
    <xf numFmtId="0" fontId="10" fillId="2" borderId="35" xfId="2" applyFont="1" applyFill="1" applyBorder="1" applyAlignment="1">
      <alignment horizontal="center" vertical="center"/>
    </xf>
    <xf numFmtId="0" fontId="8" fillId="3" borderId="0" xfId="2" applyFont="1" applyFill="1"/>
    <xf numFmtId="0" fontId="8" fillId="0" borderId="11" xfId="2" applyFont="1" applyBorder="1"/>
    <xf numFmtId="0" fontId="8" fillId="0" borderId="5" xfId="2" applyFont="1" applyBorder="1" applyAlignment="1">
      <alignment horizontal="center"/>
    </xf>
    <xf numFmtId="0" fontId="8" fillId="0" borderId="13" xfId="2" applyFont="1" applyBorder="1"/>
    <xf numFmtId="0" fontId="8" fillId="0" borderId="22" xfId="2" applyFont="1" applyBorder="1"/>
    <xf numFmtId="0" fontId="8" fillId="0" borderId="31" xfId="2" applyFont="1" applyBorder="1"/>
    <xf numFmtId="0" fontId="8" fillId="0" borderId="5" xfId="2" applyFont="1" applyBorder="1"/>
    <xf numFmtId="178" fontId="8" fillId="8" borderId="14" xfId="2" applyNumberFormat="1" applyFont="1" applyFill="1" applyBorder="1" applyAlignment="1">
      <alignment horizontal="right"/>
    </xf>
    <xf numFmtId="178" fontId="8" fillId="0" borderId="5" xfId="2" applyNumberFormat="1" applyFont="1" applyBorder="1" applyAlignment="1">
      <alignment horizontal="right"/>
    </xf>
    <xf numFmtId="178" fontId="8" fillId="8" borderId="5" xfId="2" applyNumberFormat="1" applyFont="1" applyFill="1" applyBorder="1" applyAlignment="1">
      <alignment horizontal="right"/>
    </xf>
    <xf numFmtId="178" fontId="8" fillId="8" borderId="24" xfId="2" applyNumberFormat="1" applyFont="1" applyFill="1" applyBorder="1" applyAlignment="1">
      <alignment horizontal="right"/>
    </xf>
    <xf numFmtId="0" fontId="80" fillId="0" borderId="0" xfId="2" applyFont="1" applyBorder="1" applyAlignment="1">
      <alignment horizontal="right" vertical="top" wrapText="1"/>
    </xf>
    <xf numFmtId="0" fontId="9" fillId="0" borderId="5" xfId="2" applyFont="1" applyBorder="1"/>
    <xf numFmtId="178" fontId="9" fillId="0" borderId="14" xfId="2" applyNumberFormat="1" applyFont="1" applyBorder="1" applyAlignment="1">
      <alignment horizontal="right"/>
    </xf>
    <xf numFmtId="178" fontId="9" fillId="0" borderId="5" xfId="2" applyNumberFormat="1" applyFont="1" applyBorder="1" applyAlignment="1">
      <alignment horizontal="right"/>
    </xf>
    <xf numFmtId="178" fontId="9" fillId="8" borderId="5" xfId="2" applyNumberFormat="1" applyFont="1" applyFill="1" applyBorder="1" applyAlignment="1">
      <alignment horizontal="right"/>
    </xf>
    <xf numFmtId="178" fontId="9" fillId="8" borderId="24" xfId="2" applyNumberFormat="1" applyFont="1" applyFill="1" applyBorder="1" applyAlignment="1">
      <alignment horizontal="right"/>
    </xf>
    <xf numFmtId="0" fontId="8" fillId="0" borderId="8" xfId="2" applyFont="1" applyBorder="1"/>
    <xf numFmtId="0" fontId="9" fillId="0" borderId="8" xfId="2" applyFont="1" applyBorder="1"/>
    <xf numFmtId="0" fontId="21" fillId="0" borderId="0" xfId="2" applyFont="1"/>
    <xf numFmtId="0" fontId="51" fillId="0" borderId="0" xfId="2" applyFont="1"/>
    <xf numFmtId="0" fontId="51" fillId="0" borderId="0" xfId="2" applyFont="1" applyAlignment="1">
      <alignment horizontal="right"/>
    </xf>
    <xf numFmtId="0" fontId="81" fillId="0" borderId="0" xfId="2" applyFont="1"/>
    <xf numFmtId="0" fontId="10" fillId="2" borderId="3" xfId="2" applyFont="1" applyFill="1" applyBorder="1"/>
    <xf numFmtId="0" fontId="54" fillId="3" borderId="0" xfId="2" applyFill="1" applyBorder="1"/>
    <xf numFmtId="0" fontId="23" fillId="2" borderId="0" xfId="2" applyFont="1" applyFill="1"/>
    <xf numFmtId="0" fontId="10" fillId="2" borderId="0" xfId="2" applyFont="1" applyFill="1" applyBorder="1" applyAlignment="1"/>
    <xf numFmtId="0" fontId="10" fillId="2" borderId="18" xfId="2" applyFont="1" applyFill="1" applyBorder="1" applyAlignment="1">
      <alignment horizontal="centerContinuous"/>
    </xf>
    <xf numFmtId="0" fontId="10" fillId="2" borderId="1" xfId="2" applyFont="1" applyFill="1" applyBorder="1" applyAlignment="1">
      <alignment horizontal="centerContinuous"/>
    </xf>
    <xf numFmtId="0" fontId="10" fillId="2" borderId="19" xfId="2" applyFont="1" applyFill="1" applyBorder="1" applyAlignment="1">
      <alignment horizontal="centerContinuous"/>
    </xf>
    <xf numFmtId="0" fontId="23" fillId="2" borderId="7" xfId="2" applyFont="1" applyFill="1" applyBorder="1"/>
    <xf numFmtId="0" fontId="10" fillId="2" borderId="0" xfId="2" applyFont="1" applyFill="1" applyAlignment="1"/>
    <xf numFmtId="0" fontId="10" fillId="2" borderId="6" xfId="2" applyFont="1" applyFill="1" applyBorder="1" applyAlignment="1"/>
    <xf numFmtId="0" fontId="10" fillId="2" borderId="5" xfId="2" applyFont="1" applyFill="1" applyBorder="1" applyAlignment="1">
      <alignment horizontal="left"/>
    </xf>
    <xf numFmtId="0" fontId="54" fillId="2" borderId="7" xfId="2" applyFill="1" applyBorder="1"/>
    <xf numFmtId="1" fontId="10" fillId="2" borderId="14" xfId="3" applyNumberFormat="1" applyFont="1" applyFill="1" applyBorder="1" applyAlignment="1">
      <alignment horizontal="center"/>
    </xf>
    <xf numFmtId="1" fontId="10" fillId="2" borderId="8" xfId="3" applyNumberFormat="1" applyFont="1" applyFill="1" applyBorder="1" applyAlignment="1">
      <alignment horizontal="center"/>
    </xf>
    <xf numFmtId="0" fontId="21" fillId="0" borderId="5" xfId="2" applyFont="1" applyBorder="1"/>
    <xf numFmtId="0" fontId="21" fillId="0" borderId="7" xfId="2" applyFont="1" applyBorder="1"/>
    <xf numFmtId="0" fontId="21" fillId="3" borderId="0" xfId="2" applyFont="1" applyFill="1" applyBorder="1"/>
    <xf numFmtId="0" fontId="8" fillId="0" borderId="14" xfId="2" applyFont="1" applyBorder="1"/>
    <xf numFmtId="0" fontId="10" fillId="0" borderId="7" xfId="2" applyFont="1" applyBorder="1"/>
    <xf numFmtId="170" fontId="57" fillId="0" borderId="14" xfId="2" applyNumberFormat="1" applyFont="1" applyBorder="1"/>
    <xf numFmtId="3" fontId="10" fillId="0" borderId="14" xfId="2" applyNumberFormat="1" applyFont="1" applyBorder="1"/>
    <xf numFmtId="0" fontId="57" fillId="0" borderId="7" xfId="2" applyFont="1" applyBorder="1" applyProtection="1"/>
    <xf numFmtId="170" fontId="8" fillId="0" borderId="14" xfId="2" applyNumberFormat="1" applyFont="1" applyBorder="1"/>
    <xf numFmtId="0" fontId="8" fillId="0" borderId="7" xfId="2" applyFont="1" applyBorder="1"/>
    <xf numFmtId="170" fontId="10" fillId="0" borderId="14" xfId="2" applyNumberFormat="1" applyFont="1" applyBorder="1" applyAlignment="1">
      <alignment horizontal="right"/>
    </xf>
    <xf numFmtId="170" fontId="8" fillId="0" borderId="14" xfId="2" applyNumberFormat="1" applyFont="1" applyBorder="1" applyAlignment="1">
      <alignment horizontal="right"/>
    </xf>
    <xf numFmtId="0" fontId="54" fillId="0" borderId="7" xfId="2" applyFont="1" applyBorder="1"/>
    <xf numFmtId="4" fontId="0" fillId="0" borderId="5" xfId="4" applyNumberFormat="1" applyFont="1" applyBorder="1" applyAlignment="1">
      <alignment horizontal="left"/>
    </xf>
    <xf numFmtId="170" fontId="8" fillId="0" borderId="0" xfId="2" applyNumberFormat="1" applyFont="1" applyBorder="1" applyAlignment="1">
      <alignment horizontal="right"/>
    </xf>
    <xf numFmtId="170" fontId="8" fillId="0" borderId="0" xfId="2" applyNumberFormat="1" applyFont="1" applyBorder="1"/>
    <xf numFmtId="0" fontId="21" fillId="0" borderId="0" xfId="2" applyFont="1" applyBorder="1"/>
    <xf numFmtId="0" fontId="5" fillId="0" borderId="0" xfId="2" applyFont="1" applyFill="1"/>
    <xf numFmtId="0" fontId="7" fillId="0" borderId="0" xfId="2" applyFont="1" applyFill="1"/>
    <xf numFmtId="0" fontId="54" fillId="0" borderId="0" xfId="2" applyAlignment="1">
      <alignment horizontal="left" indent="1"/>
    </xf>
    <xf numFmtId="0" fontId="54" fillId="0" borderId="0" xfId="2" applyAlignment="1">
      <alignment horizontal="left"/>
    </xf>
    <xf numFmtId="0" fontId="54" fillId="0" borderId="0" xfId="2" applyFill="1"/>
    <xf numFmtId="0" fontId="10" fillId="2" borderId="2" xfId="2" applyFont="1" applyFill="1" applyBorder="1" applyAlignment="1">
      <alignment horizontal="left" indent="1"/>
    </xf>
    <xf numFmtId="0" fontId="10" fillId="2" borderId="17" xfId="2" applyFont="1" applyFill="1" applyBorder="1" applyAlignment="1">
      <alignment horizontal="left" indent="1"/>
    </xf>
    <xf numFmtId="0" fontId="10" fillId="2" borderId="23" xfId="2" applyFont="1" applyFill="1" applyBorder="1" applyAlignment="1">
      <alignment horizontal="left"/>
    </xf>
    <xf numFmtId="0" fontId="10" fillId="2" borderId="17" xfId="2" applyFont="1" applyFill="1" applyBorder="1" applyAlignment="1">
      <alignment horizontal="left"/>
    </xf>
    <xf numFmtId="0" fontId="10" fillId="2" borderId="5" xfId="2" applyFont="1" applyFill="1" applyBorder="1" applyAlignment="1">
      <alignment horizontal="left" indent="1"/>
    </xf>
    <xf numFmtId="0" fontId="10" fillId="2" borderId="0" xfId="2" applyFont="1" applyFill="1" applyBorder="1" applyAlignment="1">
      <alignment horizontal="left" indent="1"/>
    </xf>
    <xf numFmtId="0" fontId="10" fillId="2" borderId="6" xfId="2" applyFont="1" applyFill="1" applyBorder="1"/>
    <xf numFmtId="184" fontId="10" fillId="2" borderId="14" xfId="3" applyFont="1" applyFill="1" applyBorder="1" applyAlignment="1">
      <alignment horizontal="center"/>
    </xf>
    <xf numFmtId="184" fontId="10" fillId="2" borderId="6" xfId="3" applyFont="1" applyFill="1" applyBorder="1" applyAlignment="1">
      <alignment horizontal="center"/>
    </xf>
    <xf numFmtId="184" fontId="11" fillId="2" borderId="14" xfId="3" applyFont="1" applyFill="1" applyBorder="1" applyAlignment="1">
      <alignment horizontal="center"/>
    </xf>
    <xf numFmtId="184" fontId="11" fillId="2" borderId="6" xfId="3" applyFont="1" applyFill="1" applyBorder="1" applyAlignment="1">
      <alignment horizontal="center"/>
    </xf>
    <xf numFmtId="0" fontId="23" fillId="2" borderId="5" xfId="2" applyFont="1" applyFill="1" applyBorder="1"/>
    <xf numFmtId="0" fontId="23" fillId="2" borderId="0" xfId="2" applyFont="1" applyFill="1" applyBorder="1"/>
    <xf numFmtId="0" fontId="23" fillId="2" borderId="6" xfId="2" applyFont="1" applyFill="1" applyBorder="1"/>
    <xf numFmtId="184" fontId="10" fillId="2" borderId="6" xfId="3" applyFont="1" applyFill="1" applyBorder="1" applyAlignment="1">
      <alignment horizontal="right"/>
    </xf>
    <xf numFmtId="0" fontId="27" fillId="2" borderId="5" xfId="2" applyFont="1" applyFill="1" applyBorder="1" applyAlignment="1">
      <alignment horizontal="center"/>
    </xf>
    <xf numFmtId="0" fontId="10" fillId="2" borderId="8" xfId="2" applyFont="1" applyFill="1" applyBorder="1" applyAlignment="1">
      <alignment horizontal="left" indent="1"/>
    </xf>
    <xf numFmtId="0" fontId="10" fillId="2" borderId="21" xfId="2" applyFont="1" applyFill="1" applyBorder="1" applyAlignment="1">
      <alignment horizontal="left" indent="1"/>
    </xf>
    <xf numFmtId="0" fontId="10" fillId="2" borderId="9" xfId="2" applyFont="1" applyFill="1" applyBorder="1"/>
    <xf numFmtId="184" fontId="11" fillId="2" borderId="9" xfId="3" applyFont="1" applyFill="1" applyBorder="1" applyAlignment="1">
      <alignment horizontal="center"/>
    </xf>
    <xf numFmtId="184" fontId="11" fillId="2" borderId="15" xfId="3" applyFont="1" applyFill="1" applyBorder="1" applyAlignment="1">
      <alignment horizontal="center"/>
    </xf>
    <xf numFmtId="184" fontId="11" fillId="2" borderId="21" xfId="3" applyFont="1" applyFill="1" applyBorder="1" applyAlignment="1">
      <alignment horizontal="center"/>
    </xf>
    <xf numFmtId="184" fontId="11" fillId="2" borderId="8" xfId="3" applyFont="1" applyFill="1" applyBorder="1" applyAlignment="1">
      <alignment horizontal="center"/>
    </xf>
    <xf numFmtId="0" fontId="54" fillId="0" borderId="5" xfId="2" applyBorder="1" applyAlignment="1">
      <alignment horizontal="left" indent="1"/>
    </xf>
    <xf numFmtId="0" fontId="54" fillId="0" borderId="0" xfId="2" applyBorder="1" applyAlignment="1">
      <alignment horizontal="left" indent="1"/>
    </xf>
    <xf numFmtId="0" fontId="21" fillId="0" borderId="6" xfId="2" applyFont="1" applyBorder="1"/>
    <xf numFmtId="0" fontId="21" fillId="0" borderId="14" xfId="2" applyFont="1" applyBorder="1"/>
    <xf numFmtId="0" fontId="21" fillId="3" borderId="0" xfId="2" applyFont="1" applyFill="1"/>
    <xf numFmtId="0" fontId="10" fillId="0" borderId="5" xfId="2" applyFont="1" applyBorder="1"/>
    <xf numFmtId="0" fontId="8" fillId="0" borderId="6" xfId="2" applyFont="1" applyBorder="1"/>
    <xf numFmtId="0" fontId="23" fillId="3" borderId="0" xfId="2" applyFont="1" applyFill="1"/>
    <xf numFmtId="0" fontId="57" fillId="0" borderId="6" xfId="2" applyFont="1" applyBorder="1"/>
    <xf numFmtId="1" fontId="8" fillId="0" borderId="6" xfId="2" applyNumberFormat="1" applyFont="1" applyBorder="1"/>
    <xf numFmtId="0" fontId="10" fillId="3" borderId="0" xfId="2" applyFont="1" applyFill="1"/>
    <xf numFmtId="164" fontId="57" fillId="0" borderId="14" xfId="2" applyNumberFormat="1" applyFont="1" applyBorder="1"/>
    <xf numFmtId="164" fontId="9" fillId="0" borderId="14" xfId="2" applyNumberFormat="1" applyFont="1" applyBorder="1"/>
    <xf numFmtId="164" fontId="54" fillId="0" borderId="14" xfId="2" applyNumberFormat="1" applyFont="1" applyBorder="1"/>
    <xf numFmtId="164" fontId="23" fillId="0" borderId="14" xfId="2" applyNumberFormat="1" applyFont="1" applyBorder="1"/>
    <xf numFmtId="0" fontId="57" fillId="3" borderId="0" xfId="2" applyFont="1" applyFill="1" applyProtection="1"/>
    <xf numFmtId="164" fontId="23" fillId="0" borderId="5" xfId="2" applyNumberFormat="1" applyFont="1" applyBorder="1"/>
    <xf numFmtId="0" fontId="54" fillId="0" borderId="6" xfId="2" applyFont="1" applyBorder="1"/>
    <xf numFmtId="164" fontId="8" fillId="0" borderId="14" xfId="2" applyNumberFormat="1" applyFont="1" applyBorder="1"/>
    <xf numFmtId="164" fontId="23" fillId="0" borderId="6" xfId="2" applyNumberFormat="1" applyFont="1" applyBorder="1"/>
    <xf numFmtId="164" fontId="8" fillId="0" borderId="14" xfId="2" applyNumberFormat="1" applyFont="1" applyBorder="1" applyAlignment="1"/>
    <xf numFmtId="164" fontId="54" fillId="0" borderId="14" xfId="2" applyNumberFormat="1" applyBorder="1"/>
    <xf numFmtId="164" fontId="23" fillId="0" borderId="0" xfId="2" applyNumberFormat="1" applyFont="1" applyBorder="1"/>
    <xf numFmtId="164" fontId="9" fillId="0" borderId="6" xfId="2" applyNumberFormat="1" applyFont="1" applyBorder="1"/>
    <xf numFmtId="164" fontId="10" fillId="0" borderId="14" xfId="2" applyNumberFormat="1" applyFont="1" applyBorder="1"/>
    <xf numFmtId="164" fontId="9" fillId="0" borderId="0" xfId="2" applyNumberFormat="1" applyFont="1" applyBorder="1"/>
    <xf numFmtId="164" fontId="57" fillId="0" borderId="14" xfId="2" applyNumberFormat="1" applyFont="1" applyBorder="1" applyAlignment="1"/>
    <xf numFmtId="164" fontId="9" fillId="0" borderId="14" xfId="2" applyNumberFormat="1" applyFont="1" applyBorder="1" applyAlignment="1"/>
    <xf numFmtId="164" fontId="9" fillId="0" borderId="0" xfId="2" applyNumberFormat="1" applyFont="1" applyBorder="1" applyAlignment="1"/>
    <xf numFmtId="164" fontId="8" fillId="0" borderId="6" xfId="2" applyNumberFormat="1" applyFont="1" applyBorder="1"/>
    <xf numFmtId="0" fontId="54" fillId="0" borderId="8" xfId="2" applyBorder="1" applyAlignment="1">
      <alignment horizontal="left" indent="1"/>
    </xf>
    <xf numFmtId="0" fontId="54" fillId="0" borderId="21" xfId="2" applyBorder="1" applyAlignment="1">
      <alignment horizontal="left" indent="1"/>
    </xf>
    <xf numFmtId="0" fontId="54" fillId="0" borderId="9" xfId="2" applyBorder="1"/>
    <xf numFmtId="0" fontId="54" fillId="0" borderId="0" xfId="2" applyFill="1" applyAlignment="1">
      <alignment horizontal="left" indent="1"/>
    </xf>
    <xf numFmtId="0" fontId="54" fillId="3" borderId="0" xfId="2" applyFill="1" applyAlignment="1">
      <alignment horizontal="left" indent="1"/>
    </xf>
    <xf numFmtId="0" fontId="21" fillId="0" borderId="0" xfId="2" applyFont="1" applyAlignment="1">
      <alignment horizontal="left" indent="1"/>
    </xf>
    <xf numFmtId="164" fontId="54" fillId="0" borderId="0" xfId="2" applyNumberFormat="1"/>
    <xf numFmtId="0" fontId="21" fillId="0" borderId="0" xfId="2" applyFont="1" applyFill="1"/>
    <xf numFmtId="0" fontId="8" fillId="0" borderId="0" xfId="2" applyFont="1" applyBorder="1" applyAlignment="1">
      <alignment horizontal="right"/>
    </xf>
    <xf numFmtId="0" fontId="8" fillId="2" borderId="2" xfId="2" applyFont="1" applyFill="1" applyBorder="1"/>
    <xf numFmtId="0" fontId="8" fillId="2" borderId="17" xfId="2" applyFont="1" applyFill="1" applyBorder="1"/>
    <xf numFmtId="0" fontId="8" fillId="2" borderId="3" xfId="2" applyFont="1" applyFill="1" applyBorder="1"/>
    <xf numFmtId="0" fontId="10" fillId="2" borderId="20" xfId="2" applyFont="1" applyFill="1" applyBorder="1" applyAlignment="1">
      <alignment horizontal="right"/>
    </xf>
    <xf numFmtId="0" fontId="8" fillId="2" borderId="5" xfId="2" applyFont="1" applyFill="1" applyBorder="1"/>
    <xf numFmtId="0" fontId="8" fillId="2" borderId="0" xfId="2" applyFont="1" applyFill="1" applyBorder="1"/>
    <xf numFmtId="0" fontId="8" fillId="2" borderId="6" xfId="2" applyFont="1" applyFill="1" applyBorder="1"/>
    <xf numFmtId="0" fontId="10" fillId="2" borderId="0" xfId="2" applyFont="1" applyFill="1" applyBorder="1" applyAlignment="1">
      <alignment horizontal="center"/>
    </xf>
    <xf numFmtId="0" fontId="10" fillId="2" borderId="5" xfId="2" applyFont="1" applyFill="1" applyBorder="1" applyAlignment="1">
      <alignment horizontal="centerContinuous"/>
    </xf>
    <xf numFmtId="0" fontId="10" fillId="2" borderId="0" xfId="2" applyFont="1" applyFill="1" applyBorder="1" applyAlignment="1">
      <alignment horizontal="centerContinuous"/>
    </xf>
    <xf numFmtId="0" fontId="10" fillId="2" borderId="5" xfId="2" applyFont="1" applyFill="1" applyBorder="1" applyAlignment="1"/>
    <xf numFmtId="0" fontId="27" fillId="2" borderId="0" xfId="2" applyFont="1" applyFill="1"/>
    <xf numFmtId="0" fontId="10" fillId="2" borderId="6" xfId="2" applyFont="1" applyFill="1" applyBorder="1" applyAlignment="1">
      <alignment horizontal="centerContinuous"/>
    </xf>
    <xf numFmtId="0" fontId="27" fillId="2" borderId="7" xfId="2" applyFont="1" applyFill="1" applyBorder="1"/>
    <xf numFmtId="0" fontId="10" fillId="2" borderId="18" xfId="2" applyFont="1" applyFill="1" applyBorder="1" applyAlignment="1">
      <alignment horizontal="center"/>
    </xf>
    <xf numFmtId="0" fontId="10" fillId="2" borderId="1" xfId="2" applyFont="1" applyFill="1" applyBorder="1" applyAlignment="1">
      <alignment horizontal="center"/>
    </xf>
    <xf numFmtId="170" fontId="21" fillId="0" borderId="5" xfId="2" applyNumberFormat="1" applyFont="1" applyBorder="1"/>
    <xf numFmtId="3" fontId="8" fillId="0" borderId="14" xfId="2" applyNumberFormat="1" applyFont="1" applyBorder="1"/>
    <xf numFmtId="0" fontId="8" fillId="0" borderId="7" xfId="2" applyFont="1" applyBorder="1" applyProtection="1"/>
    <xf numFmtId="0" fontId="8" fillId="0" borderId="21" xfId="2" applyFont="1" applyBorder="1"/>
    <xf numFmtId="0" fontId="8" fillId="0" borderId="10" xfId="2" applyFont="1" applyBorder="1"/>
    <xf numFmtId="1" fontId="8" fillId="3" borderId="0" xfId="2" applyNumberFormat="1" applyFont="1" applyFill="1"/>
    <xf numFmtId="0" fontId="24" fillId="0" borderId="0" xfId="2" applyFont="1"/>
    <xf numFmtId="0" fontId="24" fillId="0" borderId="0" xfId="2" applyFont="1" applyBorder="1"/>
    <xf numFmtId="0" fontId="54" fillId="8" borderId="0" xfId="2" applyFont="1" applyFill="1" applyBorder="1" applyAlignment="1">
      <alignment vertical="center"/>
    </xf>
    <xf numFmtId="0" fontId="54" fillId="0" borderId="0" xfId="2" applyFont="1" applyBorder="1" applyAlignment="1">
      <alignment vertical="center"/>
    </xf>
    <xf numFmtId="0" fontId="24" fillId="0" borderId="6" xfId="2" applyFont="1" applyBorder="1" applyAlignment="1">
      <alignment horizontal="left" vertical="center" wrapText="1"/>
    </xf>
    <xf numFmtId="0" fontId="24" fillId="0" borderId="12" xfId="2" applyNumberFormat="1" applyFont="1" applyBorder="1" applyAlignment="1">
      <alignment horizontal="center" vertical="center"/>
    </xf>
    <xf numFmtId="0" fontId="24" fillId="0" borderId="11" xfId="2" applyNumberFormat="1" applyFont="1" applyBorder="1" applyAlignment="1">
      <alignment horizontal="center" vertical="center"/>
    </xf>
    <xf numFmtId="0" fontId="24" fillId="0" borderId="5" xfId="2" applyNumberFormat="1" applyFont="1" applyBorder="1" applyAlignment="1">
      <alignment horizontal="center" vertical="center"/>
    </xf>
    <xf numFmtId="0" fontId="24" fillId="0" borderId="26" xfId="2" applyFont="1" applyBorder="1" applyAlignment="1">
      <alignment horizontal="left" vertical="center" wrapText="1"/>
    </xf>
    <xf numFmtId="0" fontId="24" fillId="0" borderId="6" xfId="2" applyFont="1" applyBorder="1" applyAlignment="1">
      <alignment horizontal="left" wrapText="1"/>
    </xf>
    <xf numFmtId="0" fontId="24" fillId="0" borderId="6" xfId="2" applyNumberFormat="1" applyFont="1" applyBorder="1" applyAlignment="1">
      <alignment horizontal="center"/>
    </xf>
    <xf numFmtId="0" fontId="24" fillId="0" borderId="5" xfId="2" applyNumberFormat="1" applyFont="1" applyBorder="1" applyAlignment="1">
      <alignment horizontal="center"/>
    </xf>
    <xf numFmtId="0" fontId="24" fillId="0" borderId="7" xfId="2" applyFont="1" applyBorder="1" applyAlignment="1">
      <alignment horizontal="left" wrapText="1"/>
    </xf>
    <xf numFmtId="0" fontId="24" fillId="0" borderId="6" xfId="2" applyNumberFormat="1" applyFont="1" applyFill="1" applyBorder="1" applyAlignment="1">
      <alignment horizontal="center"/>
    </xf>
    <xf numFmtId="0" fontId="54" fillId="0" borderId="18" xfId="2" applyFont="1" applyBorder="1" applyAlignment="1">
      <alignment vertical="center"/>
    </xf>
    <xf numFmtId="0" fontId="24" fillId="0" borderId="19" xfId="2" applyFont="1" applyBorder="1" applyAlignment="1">
      <alignment horizontal="left" vertical="center" wrapText="1"/>
    </xf>
    <xf numFmtId="165" fontId="24" fillId="0" borderId="6" xfId="2" applyNumberFormat="1" applyFont="1" applyBorder="1" applyAlignment="1">
      <alignment horizontal="center" vertical="center"/>
    </xf>
    <xf numFmtId="165" fontId="24" fillId="0" borderId="5" xfId="2" applyNumberFormat="1" applyFont="1" applyBorder="1" applyAlignment="1">
      <alignment horizontal="center" vertical="center"/>
    </xf>
    <xf numFmtId="165" fontId="24" fillId="0" borderId="18" xfId="2" applyNumberFormat="1" applyFont="1" applyBorder="1" applyAlignment="1">
      <alignment horizontal="center" vertical="center"/>
    </xf>
    <xf numFmtId="0" fontId="24" fillId="0" borderId="7" xfId="2" applyFont="1" applyBorder="1" applyAlignment="1">
      <alignment horizontal="left" vertical="center" wrapText="1"/>
    </xf>
    <xf numFmtId="0" fontId="54" fillId="0" borderId="40" xfId="2" applyFont="1" applyBorder="1"/>
    <xf numFmtId="0" fontId="24" fillId="0" borderId="41" xfId="2" applyFont="1" applyBorder="1" applyAlignment="1">
      <alignment vertical="center" wrapText="1"/>
    </xf>
    <xf numFmtId="0" fontId="50" fillId="0" borderId="41" xfId="2" applyFont="1" applyFill="1" applyBorder="1" applyAlignment="1">
      <alignment vertical="top" wrapText="1"/>
    </xf>
    <xf numFmtId="0" fontId="50" fillId="0" borderId="40" xfId="2" applyFont="1" applyFill="1" applyBorder="1" applyAlignment="1">
      <alignment vertical="center" wrapText="1"/>
    </xf>
    <xf numFmtId="0" fontId="24" fillId="0" borderId="42" xfId="2" applyFont="1" applyBorder="1" applyAlignment="1">
      <alignment vertical="center" wrapText="1"/>
    </xf>
    <xf numFmtId="0" fontId="50" fillId="0" borderId="41" xfId="2" applyFont="1" applyBorder="1" applyAlignment="1">
      <alignment horizontal="left" vertical="center" wrapText="1"/>
    </xf>
    <xf numFmtId="0" fontId="50" fillId="0" borderId="3" xfId="2" applyFont="1" applyBorder="1" applyAlignment="1">
      <alignment horizontal="center" vertical="center" wrapText="1"/>
    </xf>
    <xf numFmtId="0" fontId="50" fillId="0" borderId="40" xfId="2" applyFont="1" applyBorder="1" applyAlignment="1">
      <alignment horizontal="left" vertical="center" wrapText="1"/>
    </xf>
    <xf numFmtId="0" fontId="50" fillId="0" borderId="40" xfId="2" applyFont="1" applyBorder="1" applyAlignment="1">
      <alignment vertical="top" wrapText="1"/>
    </xf>
    <xf numFmtId="0" fontId="36" fillId="0" borderId="3" xfId="2" applyFont="1" applyBorder="1" applyAlignment="1">
      <alignment horizontal="center" vertical="center" wrapText="1"/>
    </xf>
    <xf numFmtId="0" fontId="36" fillId="0" borderId="2" xfId="2" applyFont="1" applyBorder="1" applyAlignment="1">
      <alignment horizontal="center" vertical="center" wrapText="1"/>
    </xf>
    <xf numFmtId="0" fontId="50" fillId="0" borderId="40" xfId="2" applyFont="1" applyBorder="1" applyAlignment="1">
      <alignment horizontal="center" vertical="center" wrapText="1"/>
    </xf>
    <xf numFmtId="0" fontId="54" fillId="0" borderId="0" xfId="2" applyFont="1" applyAlignment="1">
      <alignment vertical="top"/>
    </xf>
    <xf numFmtId="0" fontId="24" fillId="0" borderId="3" xfId="2" applyFont="1" applyBorder="1" applyAlignment="1">
      <alignment horizontal="left" vertical="center" wrapText="1" indent="1"/>
    </xf>
    <xf numFmtId="0" fontId="50" fillId="0" borderId="23" xfId="2" applyFont="1" applyBorder="1" applyAlignment="1">
      <alignment vertical="center" wrapText="1"/>
    </xf>
    <xf numFmtId="0" fontId="50" fillId="0" borderId="23" xfId="2" applyFont="1" applyBorder="1" applyAlignment="1">
      <alignment horizontal="left" vertical="center" wrapText="1"/>
    </xf>
    <xf numFmtId="0" fontId="50" fillId="0" borderId="0" xfId="2" applyFont="1" applyBorder="1" applyAlignment="1">
      <alignment wrapText="1"/>
    </xf>
    <xf numFmtId="0" fontId="24" fillId="0" borderId="20" xfId="2" applyFont="1" applyBorder="1" applyAlignment="1">
      <alignment horizontal="left" vertical="center" wrapText="1" indent="1"/>
    </xf>
    <xf numFmtId="0" fontId="8" fillId="0" borderId="9" xfId="2" applyFont="1" applyBorder="1"/>
    <xf numFmtId="165" fontId="24" fillId="0" borderId="15" xfId="2" applyNumberFormat="1" applyFont="1" applyBorder="1" applyAlignment="1">
      <alignment horizontal="center"/>
    </xf>
    <xf numFmtId="165" fontId="24" fillId="0" borderId="8" xfId="2" applyNumberFormat="1" applyFont="1" applyBorder="1" applyAlignment="1">
      <alignment horizontal="center"/>
    </xf>
    <xf numFmtId="165" fontId="8" fillId="0" borderId="10" xfId="2" applyNumberFormat="1" applyFont="1" applyBorder="1" applyAlignment="1">
      <alignment horizontal="right"/>
    </xf>
    <xf numFmtId="181" fontId="24" fillId="3" borderId="0" xfId="2" applyNumberFormat="1" applyFont="1" applyFill="1" applyBorder="1"/>
    <xf numFmtId="0" fontId="54" fillId="12" borderId="2" xfId="2" applyFont="1" applyFill="1" applyBorder="1"/>
    <xf numFmtId="0" fontId="54" fillId="12" borderId="3" xfId="2" applyFont="1" applyFill="1" applyBorder="1"/>
    <xf numFmtId="0" fontId="24" fillId="12" borderId="3" xfId="2" applyFont="1" applyFill="1" applyBorder="1"/>
    <xf numFmtId="0" fontId="24" fillId="12" borderId="17" xfId="2" applyFont="1" applyFill="1" applyBorder="1"/>
    <xf numFmtId="0" fontId="54" fillId="12" borderId="20" xfId="2" applyFont="1" applyFill="1" applyBorder="1"/>
    <xf numFmtId="0" fontId="54" fillId="12" borderId="18" xfId="2" applyFont="1" applyFill="1" applyBorder="1" applyAlignment="1">
      <alignment vertical="center"/>
    </xf>
    <xf numFmtId="0" fontId="24" fillId="0" borderId="13" xfId="2" applyNumberFormat="1" applyFont="1" applyBorder="1" applyAlignment="1">
      <alignment horizontal="center" vertical="center"/>
    </xf>
    <xf numFmtId="0" fontId="24" fillId="0" borderId="14" xfId="2" applyNumberFormat="1" applyFont="1" applyBorder="1" applyAlignment="1">
      <alignment horizontal="center"/>
    </xf>
    <xf numFmtId="165" fontId="24" fillId="0" borderId="14" xfId="2" applyNumberFormat="1" applyFont="1" applyBorder="1" applyAlignment="1">
      <alignment horizontal="center" vertical="center"/>
    </xf>
    <xf numFmtId="9" fontId="50" fillId="0" borderId="43" xfId="5" applyFont="1" applyFill="1" applyBorder="1" applyAlignment="1">
      <alignment vertical="center" wrapText="1"/>
    </xf>
    <xf numFmtId="0" fontId="50" fillId="0" borderId="40" xfId="6" applyFont="1" applyFill="1" applyBorder="1" applyAlignment="1">
      <alignment vertical="center" wrapText="1"/>
    </xf>
    <xf numFmtId="0" fontId="50" fillId="0" borderId="43" xfId="2" applyFont="1" applyBorder="1" applyAlignment="1">
      <alignment horizontal="justify" vertical="center" wrapText="1"/>
    </xf>
    <xf numFmtId="0" fontId="50" fillId="0" borderId="40" xfId="2" applyFont="1" applyFill="1" applyBorder="1" applyAlignment="1">
      <alignment horizontal="justify" vertical="center" wrapText="1"/>
    </xf>
    <xf numFmtId="0" fontId="24" fillId="0" borderId="42" xfId="2" applyFont="1" applyBorder="1" applyAlignment="1">
      <alignment horizontal="justify" vertical="center" wrapText="1"/>
    </xf>
    <xf numFmtId="0" fontId="50" fillId="0" borderId="43" xfId="6" applyFont="1" applyFill="1" applyBorder="1" applyAlignment="1">
      <alignment vertical="top" wrapText="1"/>
    </xf>
    <xf numFmtId="0" fontId="50" fillId="0" borderId="40" xfId="6" applyFont="1" applyFill="1" applyBorder="1" applyAlignment="1">
      <alignment vertical="top" wrapText="1"/>
    </xf>
    <xf numFmtId="0" fontId="44" fillId="0" borderId="43" xfId="2" applyFont="1" applyBorder="1" applyAlignment="1">
      <alignment horizontal="center" vertical="center" wrapText="1"/>
    </xf>
    <xf numFmtId="0" fontId="24" fillId="0" borderId="2" xfId="2" applyFont="1" applyBorder="1" applyAlignment="1">
      <alignment horizontal="center" vertical="center" wrapText="1"/>
    </xf>
    <xf numFmtId="0" fontId="50" fillId="0" borderId="2" xfId="2" applyFont="1" applyBorder="1" applyAlignment="1">
      <alignment vertical="center" wrapText="1"/>
    </xf>
    <xf numFmtId="0" fontId="50" fillId="0" borderId="2" xfId="2" applyFont="1" applyBorder="1" applyAlignment="1">
      <alignment vertical="top" wrapText="1"/>
    </xf>
    <xf numFmtId="0" fontId="24" fillId="0" borderId="20" xfId="2" applyFont="1" applyBorder="1" applyAlignment="1">
      <alignment horizontal="left" vertical="center" wrapText="1"/>
    </xf>
    <xf numFmtId="0" fontId="54" fillId="12" borderId="35" xfId="2" applyFont="1" applyFill="1" applyBorder="1" applyAlignment="1">
      <alignment vertical="center"/>
    </xf>
    <xf numFmtId="0" fontId="24" fillId="0" borderId="11" xfId="2" applyNumberFormat="1" applyFont="1" applyBorder="1" applyAlignment="1">
      <alignment horizontal="center"/>
    </xf>
    <xf numFmtId="0" fontId="24" fillId="0" borderId="0" xfId="2" applyFont="1" applyFill="1" applyBorder="1" applyAlignment="1">
      <alignment vertical="top" wrapText="1"/>
    </xf>
    <xf numFmtId="0" fontId="24" fillId="0" borderId="0" xfId="2" applyFont="1" applyBorder="1" applyAlignment="1">
      <alignment vertical="top" wrapText="1"/>
    </xf>
    <xf numFmtId="0" fontId="50" fillId="0" borderId="43" xfId="2" applyFont="1" applyFill="1" applyBorder="1" applyAlignment="1">
      <alignment vertical="center" wrapText="1"/>
    </xf>
    <xf numFmtId="0" fontId="54" fillId="0" borderId="40" xfId="2" applyFont="1" applyBorder="1" applyAlignment="1">
      <alignment vertical="center"/>
    </xf>
    <xf numFmtId="0" fontId="50" fillId="0" borderId="43" xfId="2" applyFont="1" applyBorder="1" applyAlignment="1">
      <alignment horizontal="center" vertical="center" wrapText="1"/>
    </xf>
    <xf numFmtId="0" fontId="50" fillId="0" borderId="43" xfId="2" applyFont="1" applyBorder="1" applyAlignment="1">
      <alignment horizontal="left" vertical="center" wrapText="1"/>
    </xf>
    <xf numFmtId="0" fontId="50" fillId="0" borderId="40" xfId="2" applyFont="1" applyBorder="1" applyAlignment="1">
      <alignment horizontal="center" vertical="top" wrapText="1"/>
    </xf>
    <xf numFmtId="0" fontId="50" fillId="0" borderId="6" xfId="2" applyFont="1" applyBorder="1" applyAlignment="1">
      <alignment vertical="center" wrapText="1"/>
    </xf>
    <xf numFmtId="0" fontId="50" fillId="0" borderId="17" xfId="2" applyFont="1" applyBorder="1" applyAlignment="1">
      <alignment vertical="top" wrapText="1"/>
    </xf>
    <xf numFmtId="165" fontId="50" fillId="0" borderId="15" xfId="2" applyNumberFormat="1" applyFont="1" applyBorder="1" applyAlignment="1">
      <alignment horizontal="center"/>
    </xf>
    <xf numFmtId="165" fontId="50" fillId="0" borderId="8" xfId="2" applyNumberFormat="1" applyFont="1" applyBorder="1" applyAlignment="1">
      <alignment horizontal="center"/>
    </xf>
    <xf numFmtId="0" fontId="10" fillId="12" borderId="19" xfId="2" applyFont="1" applyFill="1" applyBorder="1" applyAlignment="1">
      <alignment vertical="center"/>
    </xf>
    <xf numFmtId="0" fontId="44" fillId="12" borderId="1" xfId="2" applyFont="1" applyFill="1" applyBorder="1" applyAlignment="1">
      <alignment horizontal="left" vertical="center" indent="1"/>
    </xf>
    <xf numFmtId="0" fontId="10" fillId="12" borderId="30" xfId="2" applyFont="1" applyFill="1" applyBorder="1" applyAlignment="1">
      <alignment vertical="center"/>
    </xf>
    <xf numFmtId="0" fontId="10" fillId="12" borderId="9" xfId="2" applyFont="1" applyFill="1" applyBorder="1" applyAlignment="1">
      <alignment vertical="center"/>
    </xf>
    <xf numFmtId="0" fontId="44" fillId="12" borderId="44" xfId="2" applyFont="1" applyFill="1" applyBorder="1" applyAlignment="1">
      <alignment horizontal="center" vertical="center"/>
    </xf>
    <xf numFmtId="0" fontId="44" fillId="12" borderId="35" xfId="2" applyFont="1" applyFill="1" applyBorder="1" applyAlignment="1">
      <alignment horizontal="left" vertical="center" indent="1"/>
    </xf>
    <xf numFmtId="0" fontId="10" fillId="12" borderId="10" xfId="2" applyFont="1" applyFill="1" applyBorder="1" applyAlignment="1">
      <alignment vertical="center"/>
    </xf>
    <xf numFmtId="0" fontId="80" fillId="0" borderId="0" xfId="2" applyFont="1" applyFill="1" applyBorder="1" applyAlignment="1">
      <alignment vertical="top" wrapText="1"/>
    </xf>
    <xf numFmtId="0" fontId="82" fillId="0" borderId="0" xfId="2" applyFont="1" applyBorder="1" applyAlignment="1">
      <alignment vertical="top" wrapText="1"/>
    </xf>
    <xf numFmtId="0" fontId="80" fillId="0" borderId="0" xfId="2" applyFont="1" applyFill="1" applyBorder="1" applyAlignment="1">
      <alignment wrapText="1"/>
    </xf>
    <xf numFmtId="0" fontId="24" fillId="0" borderId="40" xfId="2" applyFont="1" applyBorder="1"/>
    <xf numFmtId="0" fontId="50" fillId="0" borderId="43" xfId="6" applyFont="1" applyFill="1" applyBorder="1" applyAlignment="1">
      <alignment vertical="center" wrapText="1"/>
    </xf>
    <xf numFmtId="0" fontId="24" fillId="3" borderId="0" xfId="2" applyFont="1" applyFill="1"/>
    <xf numFmtId="0" fontId="24" fillId="0" borderId="43" xfId="2" applyFont="1" applyBorder="1" applyAlignment="1">
      <alignment horizontal="center" vertical="center" wrapText="1"/>
    </xf>
    <xf numFmtId="0" fontId="24" fillId="0" borderId="43" xfId="2" applyFont="1" applyBorder="1" applyAlignment="1">
      <alignment horizontal="left" vertical="center" wrapText="1"/>
    </xf>
    <xf numFmtId="0" fontId="50" fillId="0" borderId="40" xfId="2" applyFont="1" applyFill="1" applyBorder="1" applyAlignment="1">
      <alignment vertical="top" wrapText="1"/>
    </xf>
    <xf numFmtId="0" fontId="24" fillId="0" borderId="40" xfId="2" applyFont="1" applyBorder="1" applyAlignment="1">
      <alignment horizontal="center" vertical="center" wrapText="1"/>
    </xf>
    <xf numFmtId="0" fontId="24" fillId="0" borderId="40" xfId="2" applyFont="1" applyBorder="1" applyAlignment="1">
      <alignment horizontal="center" vertical="top" wrapText="1"/>
    </xf>
    <xf numFmtId="0" fontId="50" fillId="0" borderId="14" xfId="6" applyFont="1" applyFill="1" applyBorder="1" applyAlignment="1">
      <alignment vertical="center" wrapText="1"/>
    </xf>
    <xf numFmtId="0" fontId="50" fillId="0" borderId="5" xfId="6" applyFont="1" applyFill="1" applyBorder="1" applyAlignment="1">
      <alignment vertical="center" wrapText="1"/>
    </xf>
    <xf numFmtId="0" fontId="50" fillId="0" borderId="5" xfId="6" applyFont="1" applyFill="1" applyBorder="1" applyAlignment="1">
      <alignment wrapText="1"/>
    </xf>
    <xf numFmtId="0" fontId="24" fillId="12" borderId="23" xfId="2" applyFont="1" applyFill="1" applyBorder="1"/>
    <xf numFmtId="0" fontId="44" fillId="12" borderId="18" xfId="2" applyFont="1" applyFill="1" applyBorder="1" applyAlignment="1">
      <alignment horizontal="center" vertical="center"/>
    </xf>
    <xf numFmtId="0" fontId="44" fillId="12" borderId="33" xfId="2" applyFont="1" applyFill="1" applyBorder="1" applyAlignment="1">
      <alignment horizontal="center" vertical="center"/>
    </xf>
    <xf numFmtId="0" fontId="44" fillId="12" borderId="21" xfId="2" applyFont="1" applyFill="1" applyBorder="1" applyAlignment="1">
      <alignment horizontal="left" vertical="center" indent="1"/>
    </xf>
    <xf numFmtId="0" fontId="24" fillId="0" borderId="43" xfId="6" applyFont="1" applyFill="1" applyBorder="1" applyAlignment="1">
      <alignment vertical="center" wrapText="1"/>
    </xf>
    <xf numFmtId="0" fontId="24" fillId="0" borderId="42" xfId="2" applyFont="1" applyBorder="1" applyAlignment="1">
      <alignment horizontal="left" vertical="center" wrapText="1"/>
    </xf>
    <xf numFmtId="0" fontId="24" fillId="0" borderId="14" xfId="6" applyFont="1" applyFill="1" applyBorder="1" applyAlignment="1">
      <alignment vertical="center"/>
    </xf>
    <xf numFmtId="0" fontId="50" fillId="0" borderId="0" xfId="6" applyFont="1" applyFill="1" applyBorder="1" applyAlignment="1">
      <alignment wrapText="1"/>
    </xf>
    <xf numFmtId="0" fontId="24" fillId="0" borderId="20" xfId="2" applyFont="1" applyBorder="1" applyAlignment="1">
      <alignment vertical="center" wrapText="1"/>
    </xf>
    <xf numFmtId="0" fontId="24" fillId="0" borderId="8" xfId="2" applyFont="1" applyBorder="1"/>
    <xf numFmtId="0" fontId="10" fillId="2" borderId="1" xfId="2" applyFont="1" applyFill="1" applyBorder="1"/>
    <xf numFmtId="0" fontId="10" fillId="2" borderId="19" xfId="2" applyFont="1" applyFill="1" applyBorder="1"/>
    <xf numFmtId="0" fontId="10" fillId="2" borderId="0" xfId="2" applyFont="1" applyFill="1" applyAlignment="1">
      <alignment horizontal="center"/>
    </xf>
    <xf numFmtId="0" fontId="10" fillId="2" borderId="14" xfId="2" applyFont="1" applyFill="1" applyBorder="1" applyAlignment="1">
      <alignment horizontal="center"/>
    </xf>
    <xf numFmtId="0" fontId="27" fillId="2" borderId="14" xfId="2" applyFont="1" applyFill="1" applyBorder="1" applyAlignment="1">
      <alignment horizontal="center"/>
    </xf>
    <xf numFmtId="184" fontId="10" fillId="2" borderId="15" xfId="3" applyFont="1" applyFill="1" applyBorder="1" applyAlignment="1">
      <alignment horizontal="center"/>
    </xf>
    <xf numFmtId="0" fontId="10" fillId="2" borderId="21" xfId="2" applyFont="1" applyFill="1" applyBorder="1" applyAlignment="1">
      <alignment horizontal="center"/>
    </xf>
    <xf numFmtId="0" fontId="8" fillId="0" borderId="18" xfId="2" applyFont="1" applyBorder="1"/>
    <xf numFmtId="0" fontId="10" fillId="0" borderId="1" xfId="2" applyFont="1" applyBorder="1" applyAlignment="1">
      <alignment vertical="center" wrapText="1"/>
    </xf>
    <xf numFmtId="0" fontId="10" fillId="0" borderId="18" xfId="2" applyFont="1" applyBorder="1" applyAlignment="1">
      <alignment horizontal="center" vertical="center" wrapText="1"/>
    </xf>
    <xf numFmtId="0" fontId="10" fillId="0" borderId="33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30" xfId="2" applyFont="1" applyBorder="1" applyAlignment="1">
      <alignment vertical="center" wrapText="1"/>
    </xf>
    <xf numFmtId="0" fontId="10" fillId="0" borderId="0" xfId="2" applyFont="1" applyBorder="1" applyAlignment="1">
      <alignment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14" xfId="2" applyFont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 wrapText="1"/>
    </xf>
    <xf numFmtId="0" fontId="10" fillId="0" borderId="7" xfId="2" applyFont="1" applyBorder="1" applyAlignment="1">
      <alignment vertical="center" wrapText="1"/>
    </xf>
    <xf numFmtId="166" fontId="26" fillId="0" borderId="5" xfId="2" applyNumberFormat="1" applyFont="1" applyBorder="1" applyAlignment="1">
      <alignment horizontal="right"/>
    </xf>
    <xf numFmtId="166" fontId="26" fillId="0" borderId="14" xfId="2" applyNumberFormat="1" applyFont="1" applyBorder="1" applyAlignment="1">
      <alignment horizontal="right"/>
    </xf>
    <xf numFmtId="2" fontId="8" fillId="0" borderId="5" xfId="2" applyNumberFormat="1" applyFont="1" applyBorder="1" applyAlignment="1">
      <alignment horizontal="center"/>
    </xf>
    <xf numFmtId="4" fontId="26" fillId="0" borderId="14" xfId="4" applyNumberFormat="1" applyFont="1" applyBorder="1" applyAlignment="1">
      <alignment horizontal="left" wrapText="1"/>
    </xf>
    <xf numFmtId="165" fontId="10" fillId="0" borderId="5" xfId="2" applyNumberFormat="1" applyFont="1" applyBorder="1" applyAlignment="1">
      <alignment horizontal="center"/>
    </xf>
    <xf numFmtId="0" fontId="8" fillId="0" borderId="7" xfId="2" applyFont="1" applyBorder="1" applyAlignment="1">
      <alignment vertical="center"/>
    </xf>
    <xf numFmtId="166" fontId="26" fillId="0" borderId="0" xfId="2" applyNumberFormat="1" applyFont="1" applyBorder="1" applyAlignment="1">
      <alignment horizontal="right"/>
    </xf>
    <xf numFmtId="165" fontId="8" fillId="0" borderId="5" xfId="2" applyNumberFormat="1" applyFont="1" applyBorder="1" applyAlignment="1">
      <alignment horizontal="center"/>
    </xf>
    <xf numFmtId="181" fontId="10" fillId="0" borderId="5" xfId="2" applyNumberFormat="1" applyFont="1" applyBorder="1" applyAlignment="1">
      <alignment horizontal="center"/>
    </xf>
    <xf numFmtId="165" fontId="8" fillId="0" borderId="8" xfId="2" applyNumberFormat="1" applyFont="1" applyBorder="1" applyAlignment="1">
      <alignment horizontal="center"/>
    </xf>
    <xf numFmtId="165" fontId="8" fillId="3" borderId="0" xfId="2" applyNumberFormat="1" applyFont="1" applyFill="1" applyBorder="1" applyAlignment="1">
      <alignment horizontal="right"/>
    </xf>
    <xf numFmtId="181" fontId="8" fillId="3" borderId="0" xfId="2" applyNumberFormat="1" applyFont="1" applyFill="1" applyBorder="1"/>
    <xf numFmtId="165" fontId="8" fillId="0" borderId="0" xfId="2" applyNumberFormat="1" applyFont="1" applyBorder="1" applyAlignment="1">
      <alignment horizontal="right"/>
    </xf>
    <xf numFmtId="181" fontId="8" fillId="0" borderId="0" xfId="2" applyNumberFormat="1" applyFont="1" applyBorder="1"/>
    <xf numFmtId="0" fontId="26" fillId="0" borderId="0" xfId="2" applyFont="1" applyBorder="1"/>
    <xf numFmtId="0" fontId="26" fillId="0" borderId="0" xfId="2" applyFont="1" applyBorder="1" applyAlignment="1">
      <alignment horizontal="right"/>
    </xf>
    <xf numFmtId="0" fontId="10" fillId="2" borderId="0" xfId="2" applyFont="1" applyFill="1" applyBorder="1" applyAlignment="1">
      <alignment horizontal="right"/>
    </xf>
    <xf numFmtId="0" fontId="27" fillId="0" borderId="33" xfId="2" applyFont="1" applyBorder="1" applyAlignment="1">
      <alignment horizontal="center" vertical="center" wrapText="1"/>
    </xf>
    <xf numFmtId="4" fontId="26" fillId="0" borderId="14" xfId="4" applyNumberFormat="1" applyFont="1" applyBorder="1" applyAlignment="1">
      <alignment horizontal="left"/>
    </xf>
    <xf numFmtId="166" fontId="27" fillId="0" borderId="14" xfId="2" applyNumberFormat="1" applyFont="1" applyBorder="1" applyAlignment="1">
      <alignment horizontal="right"/>
    </xf>
    <xf numFmtId="166" fontId="27" fillId="0" borderId="0" xfId="2" applyNumberFormat="1" applyFont="1" applyBorder="1" applyAlignment="1">
      <alignment horizontal="right"/>
    </xf>
    <xf numFmtId="181" fontId="8" fillId="0" borderId="5" xfId="2" applyNumberFormat="1" applyFont="1" applyBorder="1" applyAlignment="1">
      <alignment horizontal="center"/>
    </xf>
    <xf numFmtId="0" fontId="10" fillId="2" borderId="0" xfId="2" applyFont="1" applyFill="1" applyAlignment="1">
      <alignment horizontal="right"/>
    </xf>
    <xf numFmtId="0" fontId="8" fillId="2" borderId="8" xfId="2" applyFont="1" applyFill="1" applyBorder="1"/>
    <xf numFmtId="0" fontId="8" fillId="2" borderId="21" xfId="2" applyFont="1" applyFill="1" applyBorder="1"/>
    <xf numFmtId="0" fontId="8" fillId="2" borderId="8" xfId="2" applyFont="1" applyFill="1" applyBorder="1" applyAlignment="1">
      <alignment horizontal="center"/>
    </xf>
    <xf numFmtId="184" fontId="8" fillId="2" borderId="15" xfId="3" applyFont="1" applyFill="1" applyBorder="1" applyAlignment="1">
      <alignment horizontal="center"/>
    </xf>
    <xf numFmtId="0" fontId="8" fillId="2" borderId="21" xfId="2" applyFont="1" applyFill="1" applyBorder="1" applyAlignment="1">
      <alignment horizontal="center"/>
    </xf>
    <xf numFmtId="0" fontId="8" fillId="2" borderId="10" xfId="2" applyFont="1" applyFill="1" applyBorder="1"/>
    <xf numFmtId="0" fontId="8" fillId="0" borderId="18" xfId="2" applyFont="1" applyBorder="1" applyAlignment="1">
      <alignment vertical="center"/>
    </xf>
    <xf numFmtId="0" fontId="27" fillId="0" borderId="18" xfId="2" applyFont="1" applyBorder="1" applyAlignment="1">
      <alignment horizontal="center" vertical="center" wrapText="1"/>
    </xf>
    <xf numFmtId="0" fontId="8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0" fontId="8" fillId="0" borderId="5" xfId="2" applyFont="1" applyBorder="1" applyAlignment="1">
      <alignment vertical="center"/>
    </xf>
    <xf numFmtId="0" fontId="10" fillId="0" borderId="23" xfId="2" applyFont="1" applyBorder="1" applyAlignment="1">
      <alignment horizontal="center" vertical="center" wrapText="1"/>
    </xf>
    <xf numFmtId="0" fontId="27" fillId="0" borderId="23" xfId="2" applyFont="1" applyBorder="1" applyAlignment="1">
      <alignment horizontal="center" vertical="center" wrapText="1"/>
    </xf>
    <xf numFmtId="165" fontId="8" fillId="0" borderId="0" xfId="2" applyNumberFormat="1" applyFont="1" applyBorder="1" applyAlignment="1">
      <alignment horizontal="center"/>
    </xf>
    <xf numFmtId="165" fontId="10" fillId="0" borderId="0" xfId="2" applyNumberFormat="1" applyFont="1" applyBorder="1" applyAlignment="1">
      <alignment horizontal="center"/>
    </xf>
    <xf numFmtId="181" fontId="8" fillId="0" borderId="0" xfId="2" applyNumberFormat="1" applyFont="1" applyBorder="1" applyAlignment="1">
      <alignment horizontal="center"/>
    </xf>
    <xf numFmtId="4" fontId="26" fillId="0" borderId="0" xfId="4" applyNumberFormat="1" applyFont="1" applyBorder="1" applyAlignment="1">
      <alignment horizontal="left"/>
    </xf>
    <xf numFmtId="0" fontId="10" fillId="2" borderId="23" xfId="2" applyFont="1" applyFill="1" applyBorder="1" applyAlignment="1">
      <alignment horizontal="center"/>
    </xf>
    <xf numFmtId="0" fontId="8" fillId="0" borderId="18" xfId="2" applyFont="1" applyBorder="1" applyAlignment="1">
      <alignment vertical="center" wrapText="1"/>
    </xf>
    <xf numFmtId="0" fontId="8" fillId="3" borderId="0" xfId="2" applyFont="1" applyFill="1" applyAlignment="1">
      <alignment vertical="center" wrapText="1"/>
    </xf>
    <xf numFmtId="0" fontId="8" fillId="0" borderId="0" xfId="2" applyFont="1" applyAlignment="1">
      <alignment vertical="center" wrapText="1"/>
    </xf>
    <xf numFmtId="0" fontId="8" fillId="0" borderId="5" xfId="2" applyFont="1" applyBorder="1" applyAlignment="1">
      <alignment vertical="center" wrapText="1"/>
    </xf>
    <xf numFmtId="0" fontId="27" fillId="0" borderId="5" xfId="2" applyFont="1" applyBorder="1" applyAlignment="1">
      <alignment horizontal="center" vertical="center" wrapText="1"/>
    </xf>
    <xf numFmtId="0" fontId="8" fillId="3" borderId="22" xfId="2" applyFont="1" applyFill="1" applyBorder="1"/>
    <xf numFmtId="0" fontId="54" fillId="4" borderId="36" xfId="2" applyFont="1" applyFill="1" applyBorder="1" applyAlignment="1">
      <alignment vertical="center"/>
    </xf>
    <xf numFmtId="0" fontId="10" fillId="4" borderId="3" xfId="2" applyFont="1" applyFill="1" applyBorder="1" applyAlignment="1">
      <alignment vertical="center"/>
    </xf>
    <xf numFmtId="0" fontId="44" fillId="4" borderId="17" xfId="2" applyFont="1" applyFill="1" applyBorder="1" applyAlignment="1">
      <alignment horizontal="left" vertical="center" indent="1"/>
    </xf>
    <xf numFmtId="0" fontId="44" fillId="4" borderId="3" xfId="2" applyFont="1" applyFill="1" applyBorder="1" applyAlignment="1">
      <alignment horizontal="left" vertical="center" indent="1"/>
    </xf>
    <xf numFmtId="0" fontId="10" fillId="4" borderId="20" xfId="2" applyFont="1" applyFill="1" applyBorder="1" applyAlignment="1">
      <alignment vertical="center"/>
    </xf>
    <xf numFmtId="0" fontId="10" fillId="4" borderId="37" xfId="2" applyFont="1" applyFill="1" applyBorder="1" applyAlignment="1">
      <alignment vertical="center"/>
    </xf>
    <xf numFmtId="0" fontId="10" fillId="4" borderId="19" xfId="2" applyFont="1" applyFill="1" applyBorder="1" applyAlignment="1">
      <alignment vertical="center"/>
    </xf>
    <xf numFmtId="0" fontId="44" fillId="4" borderId="1" xfId="2" applyFont="1" applyFill="1" applyBorder="1" applyAlignment="1">
      <alignment horizontal="left" vertical="center" indent="1"/>
    </xf>
    <xf numFmtId="0" fontId="10" fillId="4" borderId="30" xfId="2" applyFont="1" applyFill="1" applyBorder="1" applyAlignment="1">
      <alignment vertical="center"/>
    </xf>
    <xf numFmtId="0" fontId="10" fillId="4" borderId="38" xfId="2" applyFont="1" applyFill="1" applyBorder="1" applyAlignment="1">
      <alignment vertical="center"/>
    </xf>
    <xf numFmtId="0" fontId="10" fillId="4" borderId="39" xfId="2" applyFont="1" applyFill="1" applyBorder="1" applyAlignment="1">
      <alignment vertical="center"/>
    </xf>
    <xf numFmtId="0" fontId="44" fillId="4" borderId="9" xfId="2" applyFont="1" applyFill="1" applyBorder="1" applyAlignment="1">
      <alignment horizontal="center" vertical="center"/>
    </xf>
    <xf numFmtId="0" fontId="44" fillId="4" borderId="15" xfId="2" applyFont="1" applyFill="1" applyBorder="1" applyAlignment="1">
      <alignment horizontal="center" vertical="center"/>
    </xf>
    <xf numFmtId="0" fontId="44" fillId="4" borderId="35" xfId="2" applyFont="1" applyFill="1" applyBorder="1" applyAlignment="1">
      <alignment horizontal="left" vertical="center" indent="1"/>
    </xf>
    <xf numFmtId="0" fontId="10" fillId="4" borderId="10" xfId="2" applyFont="1" applyFill="1" applyBorder="1" applyAlignment="1">
      <alignment vertical="center"/>
    </xf>
    <xf numFmtId="0" fontId="54" fillId="4" borderId="2" xfId="2" applyFont="1" applyFill="1" applyBorder="1"/>
    <xf numFmtId="0" fontId="54" fillId="4" borderId="3" xfId="2" applyFont="1" applyFill="1" applyBorder="1"/>
    <xf numFmtId="0" fontId="24" fillId="4" borderId="2" xfId="2" applyFont="1" applyFill="1" applyBorder="1"/>
    <xf numFmtId="0" fontId="24" fillId="4" borderId="3" xfId="2" applyFont="1" applyFill="1" applyBorder="1"/>
    <xf numFmtId="0" fontId="24" fillId="4" borderId="17" xfId="2" applyFont="1" applyFill="1" applyBorder="1"/>
    <xf numFmtId="0" fontId="54" fillId="4" borderId="20" xfId="2" applyFont="1" applyFill="1" applyBorder="1"/>
    <xf numFmtId="0" fontId="54" fillId="4" borderId="18" xfId="2" applyFont="1" applyFill="1" applyBorder="1" applyAlignment="1">
      <alignment vertical="center"/>
    </xf>
    <xf numFmtId="0" fontId="54" fillId="4" borderId="8" xfId="2" applyFont="1" applyFill="1" applyBorder="1" applyAlignment="1">
      <alignment vertical="center"/>
    </xf>
    <xf numFmtId="0" fontId="10" fillId="4" borderId="9" xfId="2" applyFont="1" applyFill="1" applyBorder="1" applyAlignment="1">
      <alignment vertical="center"/>
    </xf>
    <xf numFmtId="0" fontId="44" fillId="4" borderId="44" xfId="2" applyFont="1" applyFill="1" applyBorder="1" applyAlignment="1">
      <alignment horizontal="center" vertical="center"/>
    </xf>
    <xf numFmtId="0" fontId="44" fillId="4" borderId="21" xfId="2" applyFont="1" applyFill="1" applyBorder="1" applyAlignment="1">
      <alignment horizontal="left" vertical="center" indent="1"/>
    </xf>
    <xf numFmtId="0" fontId="5" fillId="0" borderId="0" xfId="4" applyFont="1" applyFill="1"/>
    <xf numFmtId="49" fontId="6" fillId="0" borderId="0" xfId="4" applyNumberFormat="1" applyFont="1" applyFill="1"/>
    <xf numFmtId="49" fontId="5" fillId="0" borderId="0" xfId="4" applyNumberFormat="1" applyFont="1" applyFill="1"/>
    <xf numFmtId="0" fontId="7" fillId="0" borderId="0" xfId="4" applyFont="1" applyFill="1"/>
    <xf numFmtId="49" fontId="7" fillId="0" borderId="0" xfId="4" applyNumberFormat="1" applyFont="1" applyFill="1"/>
    <xf numFmtId="0" fontId="54" fillId="0" borderId="0" xfId="4" applyFont="1" applyFill="1"/>
    <xf numFmtId="49" fontId="54" fillId="0" borderId="0" xfId="4" applyNumberFormat="1" applyFont="1" applyFill="1"/>
    <xf numFmtId="49" fontId="54" fillId="0" borderId="0" xfId="4" applyNumberFormat="1" applyFont="1" applyFill="1" applyBorder="1"/>
    <xf numFmtId="0" fontId="54" fillId="0" borderId="0" xfId="4" applyFont="1" applyFill="1" applyBorder="1"/>
    <xf numFmtId="49" fontId="54" fillId="0" borderId="0" xfId="4" applyNumberFormat="1" applyFont="1" applyFill="1" applyBorder="1" applyAlignment="1">
      <alignment horizontal="right"/>
    </xf>
    <xf numFmtId="0" fontId="54" fillId="13" borderId="11" xfId="4" applyFont="1" applyFill="1" applyBorder="1"/>
    <xf numFmtId="49" fontId="54" fillId="13" borderId="22" xfId="4" applyNumberFormat="1" applyFont="1" applyFill="1" applyBorder="1"/>
    <xf numFmtId="0" fontId="54" fillId="13" borderId="11" xfId="4" applyFont="1" applyFill="1" applyBorder="1" applyAlignment="1"/>
    <xf numFmtId="0" fontId="54" fillId="13" borderId="22" xfId="4" applyFont="1" applyFill="1" applyBorder="1" applyAlignment="1"/>
    <xf numFmtId="0" fontId="54" fillId="13" borderId="12" xfId="4" applyFont="1" applyFill="1" applyBorder="1" applyAlignment="1"/>
    <xf numFmtId="0" fontId="54" fillId="13" borderId="22" xfId="4" applyFont="1" applyFill="1" applyBorder="1"/>
    <xf numFmtId="49" fontId="54" fillId="13" borderId="26" xfId="4" applyNumberFormat="1" applyFont="1" applyFill="1" applyBorder="1" applyAlignment="1">
      <alignment horizontal="right"/>
    </xf>
    <xf numFmtId="0" fontId="54" fillId="7" borderId="0" xfId="4" applyFill="1"/>
    <xf numFmtId="0" fontId="24" fillId="0" borderId="0" xfId="0" applyFont="1" applyFill="1"/>
    <xf numFmtId="0" fontId="54" fillId="13" borderId="5" xfId="4" applyFont="1" applyFill="1" applyBorder="1"/>
    <xf numFmtId="49" fontId="9" fillId="13" borderId="0" xfId="4" applyNumberFormat="1" applyFont="1" applyFill="1" applyBorder="1"/>
    <xf numFmtId="0" fontId="9" fillId="13" borderId="5" xfId="4" applyFont="1" applyFill="1" applyBorder="1"/>
    <xf numFmtId="49" fontId="9" fillId="13" borderId="7" xfId="4" applyNumberFormat="1" applyFont="1" applyFill="1" applyBorder="1"/>
    <xf numFmtId="0" fontId="54" fillId="13" borderId="8" xfId="4" applyFont="1" applyFill="1" applyBorder="1"/>
    <xf numFmtId="49" fontId="9" fillId="13" borderId="21" xfId="4" applyNumberFormat="1" applyFont="1" applyFill="1" applyBorder="1"/>
    <xf numFmtId="0" fontId="23" fillId="13" borderId="35" xfId="4" applyFont="1" applyFill="1" applyBorder="1" applyAlignment="1">
      <alignment horizontal="center" vertical="center" wrapText="1"/>
    </xf>
    <xf numFmtId="0" fontId="9" fillId="13" borderId="8" xfId="4" applyFont="1" applyFill="1" applyBorder="1"/>
    <xf numFmtId="49" fontId="9" fillId="13" borderId="10" xfId="4" applyNumberFormat="1" applyFont="1" applyFill="1" applyBorder="1"/>
    <xf numFmtId="169" fontId="54" fillId="7" borderId="0" xfId="4" applyNumberFormat="1" applyFont="1" applyFill="1"/>
    <xf numFmtId="169" fontId="54" fillId="0" borderId="27" xfId="4" applyNumberFormat="1" applyFont="1" applyFill="1" applyBorder="1"/>
    <xf numFmtId="169" fontId="24" fillId="0" borderId="0" xfId="4" applyNumberFormat="1" applyFont="1" applyFill="1" applyBorder="1"/>
    <xf numFmtId="169" fontId="24" fillId="0" borderId="5" xfId="4" applyNumberFormat="1" applyFont="1" applyFill="1" applyBorder="1"/>
    <xf numFmtId="169" fontId="24" fillId="0" borderId="7" xfId="4" applyNumberFormat="1" applyFont="1" applyFill="1" applyBorder="1"/>
    <xf numFmtId="169" fontId="54" fillId="0" borderId="0" xfId="4" applyNumberFormat="1" applyFont="1" applyFill="1"/>
    <xf numFmtId="0" fontId="54" fillId="7" borderId="0" xfId="4" applyNumberFormat="1" applyFont="1" applyFill="1"/>
    <xf numFmtId="0" fontId="54" fillId="0" borderId="27" xfId="4" applyNumberFormat="1" applyFont="1" applyFill="1" applyBorder="1"/>
    <xf numFmtId="0" fontId="24" fillId="0" borderId="0" xfId="4" applyNumberFormat="1" applyFont="1" applyFill="1" applyBorder="1" applyAlignment="1"/>
    <xf numFmtId="0" fontId="24" fillId="0" borderId="23" xfId="0" applyFont="1" applyFill="1" applyBorder="1" applyAlignment="1">
      <alignment horizontal="center" wrapText="1"/>
    </xf>
    <xf numFmtId="0" fontId="24" fillId="0" borderId="5" xfId="4" applyNumberFormat="1" applyFont="1" applyFill="1" applyBorder="1" applyAlignment="1"/>
    <xf numFmtId="49" fontId="24" fillId="0" borderId="0" xfId="0" applyNumberFormat="1" applyFont="1" applyFill="1" applyBorder="1" applyAlignment="1"/>
    <xf numFmtId="0" fontId="24" fillId="0" borderId="7" xfId="4" applyNumberFormat="1" applyFont="1" applyFill="1" applyBorder="1" applyAlignment="1"/>
    <xf numFmtId="0" fontId="54" fillId="7" borderId="0" xfId="4" applyFont="1" applyFill="1"/>
    <xf numFmtId="0" fontId="24" fillId="0" borderId="0" xfId="0" applyFont="1" applyFill="1" applyBorder="1"/>
    <xf numFmtId="0" fontId="54" fillId="0" borderId="0" xfId="4" applyNumberFormat="1" applyFont="1" applyFill="1"/>
    <xf numFmtId="0" fontId="54" fillId="0" borderId="27" xfId="4" applyFont="1" applyFill="1" applyBorder="1"/>
    <xf numFmtId="0" fontId="24" fillId="0" borderId="0" xfId="4" applyFont="1" applyFill="1" applyBorder="1" applyAlignment="1">
      <alignment vertical="center"/>
    </xf>
    <xf numFmtId="49" fontId="24" fillId="0" borderId="0" xfId="4" applyNumberFormat="1" applyFont="1" applyFill="1" applyBorder="1"/>
    <xf numFmtId="175" fontId="24" fillId="0" borderId="14" xfId="0" applyNumberFormat="1" applyFont="1" applyFill="1" applyBorder="1" applyAlignment="1">
      <alignment horizontal="center" vertical="center" wrapText="1"/>
    </xf>
    <xf numFmtId="0" fontId="24" fillId="0" borderId="5" xfId="4" applyFont="1" applyFill="1" applyBorder="1"/>
    <xf numFmtId="49" fontId="24" fillId="0" borderId="0" xfId="0" applyNumberFormat="1" applyFont="1" applyFill="1" applyBorder="1"/>
    <xf numFmtId="49" fontId="24" fillId="0" borderId="7" xfId="4" applyNumberFormat="1" applyFont="1" applyFill="1" applyBorder="1"/>
    <xf numFmtId="4" fontId="24" fillId="0" borderId="14" xfId="4" applyNumberFormat="1" applyFont="1" applyFill="1" applyBorder="1" applyAlignment="1">
      <alignment horizontal="center"/>
    </xf>
    <xf numFmtId="0" fontId="24" fillId="0" borderId="14" xfId="0" applyFont="1" applyFill="1" applyBorder="1" applyAlignment="1">
      <alignment horizontal="center" wrapText="1"/>
    </xf>
    <xf numFmtId="4" fontId="54" fillId="7" borderId="0" xfId="4" applyNumberFormat="1" applyFont="1" applyFill="1"/>
    <xf numFmtId="4" fontId="54" fillId="0" borderId="27" xfId="4" applyNumberFormat="1" applyFont="1" applyFill="1" applyBorder="1"/>
    <xf numFmtId="4" fontId="24" fillId="0" borderId="0" xfId="4" applyNumberFormat="1" applyFont="1" applyFill="1" applyBorder="1" applyAlignment="1">
      <alignment vertical="center"/>
    </xf>
    <xf numFmtId="4" fontId="24" fillId="0" borderId="0" xfId="4" applyNumberFormat="1" applyFont="1" applyFill="1" applyBorder="1"/>
    <xf numFmtId="2" fontId="24" fillId="0" borderId="14" xfId="0" applyNumberFormat="1" applyFont="1" applyFill="1" applyBorder="1" applyAlignment="1">
      <alignment horizontal="center" vertical="center" wrapText="1"/>
    </xf>
    <xf numFmtId="4" fontId="24" fillId="0" borderId="5" xfId="4" applyNumberFormat="1" applyFont="1" applyFill="1" applyBorder="1"/>
    <xf numFmtId="4" fontId="24" fillId="0" borderId="7" xfId="4" applyNumberFormat="1" applyFont="1" applyFill="1" applyBorder="1"/>
    <xf numFmtId="4" fontId="54" fillId="0" borderId="0" xfId="4" applyNumberFormat="1" applyFont="1" applyFill="1" applyBorder="1"/>
    <xf numFmtId="4" fontId="54" fillId="0" borderId="0" xfId="4" applyNumberFormat="1" applyFont="1" applyFill="1"/>
    <xf numFmtId="185" fontId="24" fillId="0" borderId="0" xfId="0" applyNumberFormat="1" applyFont="1" applyFill="1" applyBorder="1" applyAlignment="1">
      <alignment horizontal="center" vertical="center" wrapText="1"/>
    </xf>
    <xf numFmtId="174" fontId="24" fillId="0" borderId="14" xfId="4" applyNumberFormat="1" applyFont="1" applyFill="1" applyBorder="1" applyAlignment="1">
      <alignment horizontal="center"/>
    </xf>
    <xf numFmtId="185" fontId="24" fillId="0" borderId="14" xfId="0" applyNumberFormat="1" applyFont="1" applyFill="1" applyBorder="1" applyAlignment="1">
      <alignment horizontal="center" vertical="center" wrapText="1"/>
    </xf>
    <xf numFmtId="4" fontId="24" fillId="0" borderId="14" xfId="0" applyNumberFormat="1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175" fontId="24" fillId="0" borderId="14" xfId="4" applyNumberFormat="1" applyFont="1" applyFill="1" applyBorder="1" applyAlignment="1">
      <alignment horizontal="center"/>
    </xf>
    <xf numFmtId="175" fontId="24" fillId="0" borderId="14" xfId="0" applyNumberFormat="1" applyFont="1" applyFill="1" applyBorder="1" applyAlignment="1">
      <alignment horizontal="center" wrapText="1"/>
    </xf>
    <xf numFmtId="2" fontId="24" fillId="0" borderId="14" xfId="4" applyNumberFormat="1" applyFont="1" applyFill="1" applyBorder="1" applyAlignment="1">
      <alignment horizontal="center"/>
    </xf>
    <xf numFmtId="169" fontId="24" fillId="0" borderId="0" xfId="4" applyNumberFormat="1" applyFont="1" applyFill="1" applyBorder="1" applyAlignment="1">
      <alignment vertical="center"/>
    </xf>
    <xf numFmtId="0" fontId="54" fillId="0" borderId="28" xfId="4" applyFont="1" applyFill="1" applyBorder="1"/>
    <xf numFmtId="49" fontId="24" fillId="0" borderId="21" xfId="4" applyNumberFormat="1" applyFont="1" applyFill="1" applyBorder="1"/>
    <xf numFmtId="2" fontId="24" fillId="0" borderId="15" xfId="4" applyNumberFormat="1" applyFont="1" applyFill="1" applyBorder="1" applyAlignment="1">
      <alignment horizontal="center"/>
    </xf>
    <xf numFmtId="0" fontId="24" fillId="0" borderId="8" xfId="4" applyFont="1" applyFill="1" applyBorder="1"/>
    <xf numFmtId="49" fontId="24" fillId="0" borderId="10" xfId="4" applyNumberFormat="1" applyFont="1" applyFill="1" applyBorder="1"/>
    <xf numFmtId="49" fontId="54" fillId="7" borderId="0" xfId="4" applyNumberFormat="1" applyFill="1"/>
    <xf numFmtId="0" fontId="5" fillId="0" borderId="0" xfId="4" applyFont="1"/>
    <xf numFmtId="49" fontId="6" fillId="0" borderId="0" xfId="4" applyNumberFormat="1" applyFont="1"/>
    <xf numFmtId="49" fontId="5" fillId="0" borderId="0" xfId="4" applyNumberFormat="1" applyFont="1"/>
    <xf numFmtId="0" fontId="7" fillId="0" borderId="0" xfId="4" applyFont="1"/>
    <xf numFmtId="49" fontId="7" fillId="0" borderId="0" xfId="4" applyNumberFormat="1" applyFont="1"/>
    <xf numFmtId="0" fontId="54" fillId="0" borderId="0" xfId="4" applyFont="1"/>
    <xf numFmtId="49" fontId="54" fillId="0" borderId="0" xfId="4" applyNumberFormat="1" applyFont="1"/>
    <xf numFmtId="49" fontId="54" fillId="0" borderId="0" xfId="4" applyNumberFormat="1" applyFont="1" applyBorder="1"/>
    <xf numFmtId="0" fontId="54" fillId="0" borderId="0" xfId="4" applyFont="1" applyBorder="1"/>
    <xf numFmtId="49" fontId="54" fillId="0" borderId="0" xfId="4" applyNumberFormat="1" applyFont="1" applyBorder="1" applyAlignment="1">
      <alignment horizontal="right"/>
    </xf>
    <xf numFmtId="0" fontId="54" fillId="2" borderId="2" xfId="4" applyFont="1" applyFill="1" applyBorder="1"/>
    <xf numFmtId="0" fontId="54" fillId="2" borderId="5" xfId="4" applyFont="1" applyFill="1" applyBorder="1"/>
    <xf numFmtId="0" fontId="54" fillId="2" borderId="8" xfId="4" applyFont="1" applyFill="1" applyBorder="1"/>
    <xf numFmtId="169" fontId="54" fillId="0" borderId="5" xfId="4" applyNumberFormat="1" applyFont="1" applyBorder="1"/>
    <xf numFmtId="169" fontId="54" fillId="0" borderId="0" xfId="4" applyNumberFormat="1" applyFont="1"/>
    <xf numFmtId="4" fontId="54" fillId="0" borderId="5" xfId="4" applyNumberFormat="1" applyFont="1" applyFill="1" applyBorder="1" applyAlignment="1">
      <alignment horizontal="center"/>
    </xf>
    <xf numFmtId="169" fontId="54" fillId="0" borderId="0" xfId="4" applyNumberFormat="1" applyFont="1" applyBorder="1"/>
    <xf numFmtId="169" fontId="54" fillId="0" borderId="7" xfId="4" applyNumberFormat="1" applyFont="1" applyBorder="1"/>
    <xf numFmtId="169" fontId="54" fillId="0" borderId="18" xfId="4" applyNumberFormat="1" applyFont="1" applyFill="1" applyBorder="1" applyAlignment="1">
      <alignment horizontal="center"/>
    </xf>
    <xf numFmtId="0" fontId="54" fillId="0" borderId="5" xfId="4" applyNumberFormat="1" applyFont="1" applyBorder="1"/>
    <xf numFmtId="0" fontId="24" fillId="0" borderId="0" xfId="4" applyNumberFormat="1" applyFont="1" applyFill="1" applyBorder="1" applyAlignment="1">
      <alignment vertical="center"/>
    </xf>
    <xf numFmtId="0" fontId="54" fillId="0" borderId="0" xfId="4" applyNumberFormat="1" applyFont="1"/>
    <xf numFmtId="0" fontId="24" fillId="0" borderId="23" xfId="4" applyNumberFormat="1" applyFont="1" applyFill="1" applyBorder="1" applyAlignment="1">
      <alignment horizontal="center"/>
    </xf>
    <xf numFmtId="0" fontId="54" fillId="0" borderId="5" xfId="4" applyNumberFormat="1" applyFont="1" applyFill="1" applyBorder="1" applyAlignment="1">
      <alignment horizontal="center"/>
    </xf>
    <xf numFmtId="49" fontId="24" fillId="0" borderId="0" xfId="0" applyNumberFormat="1" applyFont="1" applyBorder="1"/>
    <xf numFmtId="0" fontId="54" fillId="0" borderId="7" xfId="4" applyNumberFormat="1" applyFont="1" applyBorder="1"/>
    <xf numFmtId="0" fontId="54" fillId="0" borderId="5" xfId="4" applyFont="1" applyBorder="1"/>
    <xf numFmtId="175" fontId="54" fillId="0" borderId="5" xfId="4" applyNumberFormat="1" applyFont="1" applyFill="1" applyBorder="1" applyAlignment="1">
      <alignment horizontal="center"/>
    </xf>
    <xf numFmtId="49" fontId="54" fillId="0" borderId="7" xfId="4" applyNumberFormat="1" applyFont="1" applyBorder="1"/>
    <xf numFmtId="0" fontId="24" fillId="0" borderId="6" xfId="0" applyFont="1" applyFill="1" applyBorder="1" applyAlignment="1">
      <alignment horizontal="center" wrapText="1"/>
    </xf>
    <xf numFmtId="4" fontId="54" fillId="0" borderId="5" xfId="4" applyNumberFormat="1" applyFont="1" applyBorder="1"/>
    <xf numFmtId="4" fontId="54" fillId="0" borderId="0" xfId="4" applyNumberFormat="1" applyFont="1"/>
    <xf numFmtId="2" fontId="54" fillId="0" borderId="5" xfId="4" applyNumberFormat="1" applyFont="1" applyFill="1" applyBorder="1" applyAlignment="1">
      <alignment horizontal="center"/>
    </xf>
    <xf numFmtId="4" fontId="54" fillId="0" borderId="0" xfId="4" applyNumberFormat="1" applyFont="1" applyBorder="1"/>
    <xf numFmtId="4" fontId="54" fillId="0" borderId="7" xfId="4" applyNumberFormat="1" applyFont="1" applyBorder="1"/>
    <xf numFmtId="169" fontId="54" fillId="0" borderId="5" xfId="4" applyNumberFormat="1" applyFont="1" applyFill="1" applyBorder="1" applyAlignment="1">
      <alignment horizontal="center"/>
    </xf>
    <xf numFmtId="169" fontId="24" fillId="0" borderId="14" xfId="0" applyNumberFormat="1" applyFont="1" applyFill="1" applyBorder="1" applyAlignment="1">
      <alignment horizontal="center" wrapText="1"/>
    </xf>
    <xf numFmtId="169" fontId="24" fillId="0" borderId="6" xfId="0" applyNumberFormat="1" applyFont="1" applyFill="1" applyBorder="1" applyAlignment="1">
      <alignment horizontal="center" wrapText="1"/>
    </xf>
    <xf numFmtId="175" fontId="8" fillId="0" borderId="5" xfId="4" applyNumberFormat="1" applyFont="1" applyFill="1" applyBorder="1" applyAlignment="1">
      <alignment horizontal="center"/>
    </xf>
    <xf numFmtId="0" fontId="24" fillId="0" borderId="14" xfId="0" applyFont="1" applyBorder="1" applyAlignment="1">
      <alignment horizontal="center" wrapText="1"/>
    </xf>
    <xf numFmtId="0" fontId="24" fillId="0" borderId="6" xfId="0" applyFont="1" applyBorder="1" applyAlignment="1">
      <alignment horizontal="center" wrapText="1"/>
    </xf>
    <xf numFmtId="2" fontId="8" fillId="0" borderId="5" xfId="4" applyNumberFormat="1" applyFont="1" applyBorder="1" applyAlignment="1">
      <alignment horizontal="center"/>
    </xf>
    <xf numFmtId="0" fontId="54" fillId="0" borderId="8" xfId="4" applyFont="1" applyBorder="1"/>
    <xf numFmtId="49" fontId="54" fillId="0" borderId="21" xfId="4" applyNumberFormat="1" applyFont="1" applyBorder="1"/>
    <xf numFmtId="2" fontId="54" fillId="0" borderId="8" xfId="4" applyNumberFormat="1" applyFont="1" applyBorder="1" applyAlignment="1">
      <alignment horizontal="center"/>
    </xf>
    <xf numFmtId="49" fontId="54" fillId="0" borderId="10" xfId="4" applyNumberFormat="1" applyFont="1" applyBorder="1"/>
    <xf numFmtId="49" fontId="54" fillId="7" borderId="0" xfId="4" applyNumberFormat="1" applyFont="1" applyFill="1"/>
    <xf numFmtId="0" fontId="54" fillId="8" borderId="0" xfId="4" applyFont="1" applyFill="1"/>
    <xf numFmtId="0" fontId="54" fillId="4" borderId="2" xfId="4" applyFont="1" applyFill="1" applyBorder="1"/>
    <xf numFmtId="49" fontId="54" fillId="4" borderId="17" xfId="4" applyNumberFormat="1" applyFont="1" applyFill="1" applyBorder="1"/>
    <xf numFmtId="0" fontId="54" fillId="4" borderId="2" xfId="4" applyFont="1" applyFill="1" applyBorder="1" applyAlignment="1"/>
    <xf numFmtId="0" fontId="54" fillId="4" borderId="17" xfId="4" applyFont="1" applyFill="1" applyBorder="1" applyAlignment="1"/>
    <xf numFmtId="0" fontId="54" fillId="4" borderId="3" xfId="4" applyFont="1" applyFill="1" applyBorder="1" applyAlignment="1"/>
    <xf numFmtId="0" fontId="54" fillId="4" borderId="17" xfId="4" applyFont="1" applyFill="1" applyBorder="1"/>
    <xf numFmtId="49" fontId="54" fillId="4" borderId="20" xfId="4" applyNumberFormat="1" applyFont="1" applyFill="1" applyBorder="1" applyAlignment="1">
      <alignment horizontal="right"/>
    </xf>
    <xf numFmtId="0" fontId="54" fillId="4" borderId="5" xfId="4" applyFont="1" applyFill="1" applyBorder="1"/>
    <xf numFmtId="49" fontId="54" fillId="4" borderId="0" xfId="4" applyNumberFormat="1" applyFont="1" applyFill="1"/>
    <xf numFmtId="49" fontId="54" fillId="4" borderId="0" xfId="4" applyNumberFormat="1" applyFont="1" applyFill="1" applyBorder="1"/>
    <xf numFmtId="49" fontId="54" fillId="4" borderId="7" xfId="4" applyNumberFormat="1" applyFont="1" applyFill="1" applyBorder="1"/>
    <xf numFmtId="49" fontId="9" fillId="4" borderId="0" xfId="4" applyNumberFormat="1" applyFont="1" applyFill="1"/>
    <xf numFmtId="0" fontId="9" fillId="4" borderId="40" xfId="4" applyFont="1" applyFill="1" applyBorder="1" applyAlignment="1">
      <alignment horizontal="center" vertical="center" wrapText="1"/>
    </xf>
    <xf numFmtId="0" fontId="54" fillId="4" borderId="8" xfId="4" applyFont="1" applyFill="1" applyBorder="1"/>
    <xf numFmtId="49" fontId="54" fillId="4" borderId="21" xfId="4" applyNumberFormat="1" applyFont="1" applyFill="1" applyBorder="1"/>
    <xf numFmtId="0" fontId="23" fillId="4" borderId="35" xfId="4" applyFont="1" applyFill="1" applyBorder="1" applyAlignment="1">
      <alignment horizontal="center" vertical="center" wrapText="1"/>
    </xf>
    <xf numFmtId="0" fontId="23" fillId="4" borderId="44" xfId="4" applyFont="1" applyFill="1" applyBorder="1" applyAlignment="1">
      <alignment horizontal="center" vertical="center" wrapText="1"/>
    </xf>
    <xf numFmtId="0" fontId="8" fillId="4" borderId="35" xfId="4" applyFont="1" applyFill="1" applyBorder="1" applyAlignment="1">
      <alignment horizontal="center" vertical="center" wrapText="1"/>
    </xf>
    <xf numFmtId="49" fontId="54" fillId="4" borderId="10" xfId="4" applyNumberFormat="1" applyFont="1" applyFill="1" applyBorder="1"/>
    <xf numFmtId="0" fontId="24" fillId="0" borderId="0" xfId="0" applyFont="1"/>
    <xf numFmtId="0" fontId="54" fillId="11" borderId="2" xfId="4" applyFont="1" applyFill="1" applyBorder="1"/>
    <xf numFmtId="49" fontId="54" fillId="11" borderId="17" xfId="4" applyNumberFormat="1" applyFont="1" applyFill="1" applyBorder="1"/>
    <xf numFmtId="0" fontId="54" fillId="11" borderId="2" xfId="4" applyFont="1" applyFill="1" applyBorder="1" applyAlignment="1"/>
    <xf numFmtId="0" fontId="54" fillId="11" borderId="17" xfId="4" applyFont="1" applyFill="1" applyBorder="1" applyAlignment="1"/>
    <xf numFmtId="0" fontId="54" fillId="11" borderId="3" xfId="4" applyFont="1" applyFill="1" applyBorder="1"/>
    <xf numFmtId="0" fontId="54" fillId="11" borderId="17" xfId="4" applyFont="1" applyFill="1" applyBorder="1"/>
    <xf numFmtId="49" fontId="54" fillId="11" borderId="20" xfId="4" applyNumberFormat="1" applyFont="1" applyFill="1" applyBorder="1" applyAlignment="1">
      <alignment horizontal="right"/>
    </xf>
    <xf numFmtId="0" fontId="54" fillId="11" borderId="5" xfId="4" applyFont="1" applyFill="1" applyBorder="1"/>
    <xf numFmtId="49" fontId="54" fillId="11" borderId="0" xfId="4" applyNumberFormat="1" applyFont="1" applyFill="1"/>
    <xf numFmtId="0" fontId="9" fillId="11" borderId="0" xfId="4" applyFont="1" applyFill="1" applyBorder="1" applyAlignment="1">
      <alignment horizontal="center"/>
    </xf>
    <xf numFmtId="49" fontId="54" fillId="11" borderId="0" xfId="4" applyNumberFormat="1" applyFont="1" applyFill="1" applyBorder="1"/>
    <xf numFmtId="49" fontId="54" fillId="11" borderId="7" xfId="4" applyNumberFormat="1" applyFont="1" applyFill="1" applyBorder="1"/>
    <xf numFmtId="49" fontId="9" fillId="11" borderId="0" xfId="4" applyNumberFormat="1" applyFont="1" applyFill="1"/>
    <xf numFmtId="0" fontId="9" fillId="11" borderId="0" xfId="4" applyFont="1" applyFill="1" applyBorder="1" applyAlignment="1">
      <alignment horizontal="center" vertical="top"/>
    </xf>
    <xf numFmtId="0" fontId="57" fillId="11" borderId="18" xfId="4" applyFont="1" applyFill="1" applyBorder="1" applyAlignment="1">
      <alignment horizontal="center" vertical="center" wrapText="1"/>
    </xf>
    <xf numFmtId="0" fontId="44" fillId="11" borderId="33" xfId="0" applyFont="1" applyFill="1" applyBorder="1" applyAlignment="1">
      <alignment horizontal="center" vertical="center" wrapText="1"/>
    </xf>
    <xf numFmtId="0" fontId="44" fillId="11" borderId="43" xfId="0" applyFont="1" applyFill="1" applyBorder="1" applyAlignment="1">
      <alignment horizontal="center" vertical="center" wrapText="1"/>
    </xf>
    <xf numFmtId="0" fontId="54" fillId="11" borderId="0" xfId="4" applyFont="1" applyFill="1" applyBorder="1"/>
    <xf numFmtId="0" fontId="54" fillId="11" borderId="8" xfId="4" applyFont="1" applyFill="1" applyBorder="1"/>
    <xf numFmtId="49" fontId="54" fillId="11" borderId="21" xfId="4" applyNumberFormat="1" applyFont="1" applyFill="1" applyBorder="1"/>
    <xf numFmtId="0" fontId="8" fillId="14" borderId="35" xfId="4" applyFont="1" applyFill="1" applyBorder="1" applyAlignment="1">
      <alignment horizontal="center" vertical="center" wrapText="1"/>
    </xf>
    <xf numFmtId="0" fontId="24" fillId="14" borderId="44" xfId="0" applyFont="1" applyFill="1" applyBorder="1" applyAlignment="1">
      <alignment horizontal="center" vertical="center"/>
    </xf>
    <xf numFmtId="0" fontId="54" fillId="14" borderId="44" xfId="4" applyFont="1" applyFill="1" applyBorder="1" applyAlignment="1">
      <alignment horizontal="center" vertical="center"/>
    </xf>
    <xf numFmtId="0" fontId="54" fillId="11" borderId="21" xfId="4" applyFont="1" applyFill="1" applyBorder="1"/>
    <xf numFmtId="49" fontId="54" fillId="11" borderId="10" xfId="4" applyNumberFormat="1" applyFont="1" applyFill="1" applyBorder="1"/>
    <xf numFmtId="4" fontId="54" fillId="0" borderId="5" xfId="4" applyNumberFormat="1" applyFont="1" applyBorder="1" applyAlignment="1">
      <alignment horizontal="center"/>
    </xf>
    <xf numFmtId="4" fontId="54" fillId="0" borderId="13" xfId="4" applyNumberFormat="1" applyFont="1" applyFill="1" applyBorder="1" applyAlignment="1">
      <alignment horizontal="center"/>
    </xf>
    <xf numFmtId="169" fontId="54" fillId="0" borderId="18" xfId="4" applyNumberFormat="1" applyFont="1" applyBorder="1" applyAlignment="1">
      <alignment horizontal="center"/>
    </xf>
    <xf numFmtId="169" fontId="54" fillId="0" borderId="33" xfId="4" applyNumberFormat="1" applyFont="1" applyFill="1" applyBorder="1" applyAlignment="1">
      <alignment horizontal="center"/>
    </xf>
    <xf numFmtId="0" fontId="54" fillId="0" borderId="0" xfId="4" applyNumberFormat="1" applyFont="1" applyAlignment="1"/>
    <xf numFmtId="0" fontId="54" fillId="0" borderId="5" xfId="4" applyNumberFormat="1" applyFont="1" applyBorder="1" applyAlignment="1">
      <alignment horizontal="center"/>
    </xf>
    <xf numFmtId="4" fontId="54" fillId="0" borderId="14" xfId="4" applyNumberFormat="1" applyFont="1" applyBorder="1" applyAlignment="1">
      <alignment horizontal="center"/>
    </xf>
    <xf numFmtId="0" fontId="54" fillId="0" borderId="0" xfId="4" applyNumberFormat="1" applyFont="1" applyBorder="1"/>
    <xf numFmtId="175" fontId="54" fillId="0" borderId="5" xfId="4" applyNumberFormat="1" applyFont="1" applyBorder="1" applyAlignment="1">
      <alignment horizontal="center"/>
    </xf>
    <xf numFmtId="169" fontId="54" fillId="0" borderId="5" xfId="4" applyNumberFormat="1" applyFont="1" applyBorder="1" applyAlignment="1">
      <alignment horizontal="center"/>
    </xf>
    <xf numFmtId="174" fontId="54" fillId="0" borderId="5" xfId="4" applyNumberFormat="1" applyFont="1" applyBorder="1" applyAlignment="1">
      <alignment horizontal="center"/>
    </xf>
    <xf numFmtId="2" fontId="54" fillId="0" borderId="5" xfId="4" applyNumberFormat="1" applyFont="1" applyBorder="1" applyAlignment="1">
      <alignment horizontal="center"/>
    </xf>
    <xf numFmtId="2" fontId="8" fillId="0" borderId="14" xfId="4" applyNumberFormat="1" applyFont="1" applyBorder="1" applyAlignment="1">
      <alignment horizontal="center"/>
    </xf>
    <xf numFmtId="2" fontId="54" fillId="0" borderId="15" xfId="4" applyNumberFormat="1" applyFont="1" applyBorder="1" applyAlignment="1">
      <alignment horizontal="center"/>
    </xf>
    <xf numFmtId="0" fontId="54" fillId="0" borderId="21" xfId="4" applyFont="1" applyBorder="1"/>
    <xf numFmtId="0" fontId="54" fillId="13" borderId="26" xfId="4" applyFont="1" applyFill="1" applyBorder="1" applyAlignment="1"/>
    <xf numFmtId="49" fontId="57" fillId="13" borderId="0" xfId="4" applyNumberFormat="1" applyFont="1" applyFill="1" applyBorder="1"/>
    <xf numFmtId="0" fontId="57" fillId="13" borderId="5" xfId="4" applyFont="1" applyFill="1" applyBorder="1"/>
    <xf numFmtId="49" fontId="57" fillId="13" borderId="7" xfId="4" applyNumberFormat="1" applyFont="1" applyFill="1" applyBorder="1"/>
    <xf numFmtId="49" fontId="57" fillId="13" borderId="0" xfId="4" applyNumberFormat="1" applyFont="1" applyFill="1"/>
    <xf numFmtId="49" fontId="57" fillId="13" borderId="0" xfId="4" applyNumberFormat="1" applyFont="1" applyFill="1" applyBorder="1" applyAlignment="1">
      <alignment vertical="center"/>
    </xf>
    <xf numFmtId="0" fontId="57" fillId="13" borderId="40" xfId="4" applyFont="1" applyFill="1" applyBorder="1" applyAlignment="1">
      <alignment horizontal="center" vertical="center" wrapText="1"/>
    </xf>
    <xf numFmtId="49" fontId="57" fillId="13" borderId="21" xfId="4" applyNumberFormat="1" applyFont="1" applyFill="1" applyBorder="1"/>
    <xf numFmtId="0" fontId="57" fillId="13" borderId="8" xfId="4" applyFont="1" applyFill="1" applyBorder="1"/>
    <xf numFmtId="49" fontId="57" fillId="13" borderId="10" xfId="4" applyNumberFormat="1" applyFont="1" applyFill="1" applyBorder="1"/>
    <xf numFmtId="169" fontId="54" fillId="0" borderId="5" xfId="4" applyNumberFormat="1" applyFont="1" applyFill="1" applyBorder="1"/>
    <xf numFmtId="0" fontId="24" fillId="0" borderId="13" xfId="0" applyFont="1" applyFill="1" applyBorder="1" applyAlignment="1">
      <alignment horizontal="center" wrapText="1"/>
    </xf>
    <xf numFmtId="169" fontId="54" fillId="0" borderId="0" xfId="4" applyNumberFormat="1" applyFont="1" applyFill="1" applyBorder="1"/>
    <xf numFmtId="169" fontId="54" fillId="0" borderId="7" xfId="4" applyNumberFormat="1" applyFont="1" applyFill="1" applyBorder="1"/>
    <xf numFmtId="0" fontId="24" fillId="0" borderId="33" xfId="0" applyFont="1" applyFill="1" applyBorder="1" applyAlignment="1">
      <alignment horizontal="center" wrapText="1"/>
    </xf>
    <xf numFmtId="0" fontId="54" fillId="0" borderId="5" xfId="4" applyNumberFormat="1" applyFont="1" applyFill="1" applyBorder="1"/>
    <xf numFmtId="0" fontId="54" fillId="0" borderId="0" xfId="4" applyNumberFormat="1" applyFont="1" applyFill="1" applyAlignment="1"/>
    <xf numFmtId="0" fontId="54" fillId="0" borderId="7" xfId="4" applyNumberFormat="1" applyFont="1" applyFill="1" applyBorder="1"/>
    <xf numFmtId="0" fontId="54" fillId="0" borderId="5" xfId="4" applyFont="1" applyFill="1" applyBorder="1"/>
    <xf numFmtId="49" fontId="54" fillId="0" borderId="7" xfId="4" applyNumberFormat="1" applyFont="1" applyFill="1" applyBorder="1"/>
    <xf numFmtId="4" fontId="54" fillId="0" borderId="5" xfId="4" applyNumberFormat="1" applyFont="1" applyFill="1" applyBorder="1"/>
    <xf numFmtId="2" fontId="24" fillId="0" borderId="14" xfId="0" applyNumberFormat="1" applyFont="1" applyFill="1" applyBorder="1" applyAlignment="1">
      <alignment horizontal="center" wrapText="1"/>
    </xf>
    <xf numFmtId="4" fontId="54" fillId="0" borderId="7" xfId="4" applyNumberFormat="1" applyFont="1" applyFill="1" applyBorder="1"/>
    <xf numFmtId="4" fontId="24" fillId="0" borderId="14" xfId="0" applyNumberFormat="1" applyFont="1" applyFill="1" applyBorder="1" applyAlignment="1">
      <alignment horizontal="center" wrapText="1"/>
    </xf>
    <xf numFmtId="0" fontId="54" fillId="0" borderId="8" xfId="4" applyFont="1" applyFill="1" applyBorder="1"/>
    <xf numFmtId="49" fontId="54" fillId="0" borderId="21" xfId="4" applyNumberFormat="1" applyFont="1" applyFill="1" applyBorder="1"/>
    <xf numFmtId="2" fontId="54" fillId="0" borderId="15" xfId="4" applyNumberFormat="1" applyFont="1" applyFill="1" applyBorder="1" applyAlignment="1">
      <alignment horizontal="center"/>
    </xf>
    <xf numFmtId="49" fontId="54" fillId="0" borderId="10" xfId="4" applyNumberFormat="1" applyFont="1" applyFill="1" applyBorder="1"/>
    <xf numFmtId="0" fontId="86" fillId="0" borderId="0" xfId="4" applyFont="1"/>
    <xf numFmtId="49" fontId="87" fillId="0" borderId="0" xfId="4" applyNumberFormat="1" applyFont="1"/>
    <xf numFmtId="49" fontId="88" fillId="0" borderId="0" xfId="4" applyNumberFormat="1" applyFont="1"/>
    <xf numFmtId="49" fontId="86" fillId="0" borderId="0" xfId="4" applyNumberFormat="1" applyFont="1"/>
    <xf numFmtId="49" fontId="24" fillId="0" borderId="0" xfId="4" applyNumberFormat="1" applyFont="1"/>
    <xf numFmtId="0" fontId="89" fillId="0" borderId="0" xfId="4" applyFont="1"/>
    <xf numFmtId="0" fontId="24" fillId="0" borderId="0" xfId="4" applyFont="1"/>
    <xf numFmtId="49" fontId="24" fillId="0" borderId="0" xfId="4" applyNumberFormat="1" applyFont="1" applyBorder="1"/>
    <xf numFmtId="0" fontId="24" fillId="0" borderId="0" xfId="4" applyFont="1" applyBorder="1"/>
    <xf numFmtId="0" fontId="24" fillId="0" borderId="27" xfId="0" applyFont="1" applyBorder="1"/>
    <xf numFmtId="169" fontId="24" fillId="0" borderId="0" xfId="4" applyNumberFormat="1" applyFont="1" applyBorder="1"/>
    <xf numFmtId="169" fontId="24" fillId="0" borderId="6" xfId="4" applyNumberFormat="1" applyFont="1" applyBorder="1"/>
    <xf numFmtId="4" fontId="24" fillId="0" borderId="11" xfId="4" applyNumberFormat="1" applyFont="1" applyBorder="1" applyAlignment="1">
      <alignment horizontal="center"/>
    </xf>
    <xf numFmtId="4" fontId="24" fillId="0" borderId="13" xfId="4" applyNumberFormat="1" applyFont="1" applyBorder="1" applyAlignment="1">
      <alignment horizontal="center"/>
    </xf>
    <xf numFmtId="169" fontId="24" fillId="0" borderId="7" xfId="4" applyNumberFormat="1" applyFont="1" applyBorder="1"/>
    <xf numFmtId="169" fontId="24" fillId="0" borderId="18" xfId="4" applyNumberFormat="1" applyFont="1" applyBorder="1" applyAlignment="1">
      <alignment horizontal="center"/>
    </xf>
    <xf numFmtId="4" fontId="24" fillId="0" borderId="18" xfId="4" applyNumberFormat="1" applyFont="1" applyBorder="1" applyAlignment="1">
      <alignment horizontal="center"/>
    </xf>
    <xf numFmtId="169" fontId="24" fillId="0" borderId="33" xfId="4" applyNumberFormat="1" applyFont="1" applyBorder="1" applyAlignment="1">
      <alignment horizontal="center"/>
    </xf>
    <xf numFmtId="0" fontId="24" fillId="0" borderId="6" xfId="4" applyNumberFormat="1" applyFont="1" applyBorder="1" applyAlignment="1"/>
    <xf numFmtId="0" fontId="24" fillId="15" borderId="23" xfId="0" applyFont="1" applyFill="1" applyBorder="1" applyAlignment="1">
      <alignment horizontal="center" wrapText="1"/>
    </xf>
    <xf numFmtId="0" fontId="24" fillId="15" borderId="14" xfId="0" applyFont="1" applyFill="1" applyBorder="1" applyAlignment="1">
      <alignment horizontal="center" vertical="center" wrapText="1"/>
    </xf>
    <xf numFmtId="0" fontId="24" fillId="15" borderId="14" xfId="0" applyFont="1" applyFill="1" applyBorder="1" applyAlignment="1">
      <alignment horizontal="center" wrapText="1"/>
    </xf>
    <xf numFmtId="0" fontId="24" fillId="0" borderId="0" xfId="4" applyNumberFormat="1" applyFont="1" applyBorder="1" applyAlignment="1"/>
    <xf numFmtId="49" fontId="24" fillId="0" borderId="0" xfId="0" applyNumberFormat="1" applyFont="1" applyBorder="1" applyAlignment="1"/>
    <xf numFmtId="0" fontId="24" fillId="0" borderId="7" xfId="4" applyNumberFormat="1" applyFont="1" applyBorder="1" applyAlignment="1"/>
    <xf numFmtId="49" fontId="24" fillId="0" borderId="6" xfId="4" applyNumberFormat="1" applyFont="1" applyBorder="1"/>
    <xf numFmtId="175" fontId="24" fillId="15" borderId="14" xfId="0" applyNumberFormat="1" applyFont="1" applyFill="1" applyBorder="1" applyAlignment="1">
      <alignment horizontal="center" vertical="center" wrapText="1"/>
    </xf>
    <xf numFmtId="49" fontId="24" fillId="0" borderId="7" xfId="4" applyNumberFormat="1" applyFont="1" applyBorder="1"/>
    <xf numFmtId="2" fontId="24" fillId="0" borderId="14" xfId="0" applyNumberFormat="1" applyFont="1" applyBorder="1" applyAlignment="1">
      <alignment horizontal="center" wrapText="1"/>
    </xf>
    <xf numFmtId="4" fontId="24" fillId="0" borderId="6" xfId="4" applyNumberFormat="1" applyFont="1" applyBorder="1"/>
    <xf numFmtId="2" fontId="24" fillId="15" borderId="14" xfId="0" applyNumberFormat="1" applyFont="1" applyFill="1" applyBorder="1" applyAlignment="1">
      <alignment horizontal="center" vertical="center" wrapText="1"/>
    </xf>
    <xf numFmtId="4" fontId="24" fillId="0" borderId="0" xfId="4" applyNumberFormat="1" applyFont="1" applyBorder="1"/>
    <xf numFmtId="4" fontId="24" fillId="0" borderId="7" xfId="4" applyNumberFormat="1" applyFont="1" applyBorder="1"/>
    <xf numFmtId="4" fontId="54" fillId="0" borderId="27" xfId="4" applyNumberFormat="1" applyFont="1" applyBorder="1"/>
    <xf numFmtId="0" fontId="54" fillId="0" borderId="27" xfId="4" applyFont="1" applyBorder="1"/>
    <xf numFmtId="169" fontId="24" fillId="0" borderId="14" xfId="0" applyNumberFormat="1" applyFont="1" applyBorder="1" applyAlignment="1">
      <alignment horizontal="center" wrapText="1"/>
    </xf>
    <xf numFmtId="169" fontId="54" fillId="0" borderId="27" xfId="4" applyNumberFormat="1" applyFont="1" applyBorder="1"/>
    <xf numFmtId="0" fontId="54" fillId="0" borderId="28" xfId="4" applyFont="1" applyBorder="1"/>
    <xf numFmtId="49" fontId="24" fillId="0" borderId="21" xfId="4" applyNumberFormat="1" applyFont="1" applyBorder="1"/>
    <xf numFmtId="49" fontId="24" fillId="0" borderId="9" xfId="4" applyNumberFormat="1" applyFont="1" applyBorder="1"/>
    <xf numFmtId="0" fontId="24" fillId="0" borderId="15" xfId="4" applyFont="1" applyBorder="1"/>
    <xf numFmtId="0" fontId="24" fillId="0" borderId="21" xfId="4" applyFont="1" applyBorder="1"/>
    <xf numFmtId="49" fontId="24" fillId="0" borderId="10" xfId="4" applyNumberFormat="1" applyFont="1" applyBorder="1"/>
    <xf numFmtId="0" fontId="54" fillId="4" borderId="25" xfId="4" applyFont="1" applyFill="1" applyBorder="1"/>
    <xf numFmtId="49" fontId="24" fillId="4" borderId="22" xfId="4" applyNumberFormat="1" applyFont="1" applyFill="1" applyBorder="1"/>
    <xf numFmtId="49" fontId="24" fillId="4" borderId="12" xfId="4" applyNumberFormat="1" applyFont="1" applyFill="1" applyBorder="1"/>
    <xf numFmtId="0" fontId="24" fillId="4" borderId="22" xfId="4" applyFont="1" applyFill="1" applyBorder="1" applyAlignment="1"/>
    <xf numFmtId="0" fontId="24" fillId="4" borderId="12" xfId="4" applyFont="1" applyFill="1" applyBorder="1" applyAlignment="1"/>
    <xf numFmtId="0" fontId="24" fillId="4" borderId="22" xfId="4" applyFont="1" applyFill="1" applyBorder="1"/>
    <xf numFmtId="49" fontId="24" fillId="4" borderId="26" xfId="4" applyNumberFormat="1" applyFont="1" applyFill="1" applyBorder="1" applyAlignment="1">
      <alignment horizontal="right"/>
    </xf>
    <xf numFmtId="0" fontId="54" fillId="4" borderId="27" xfId="4" applyFont="1" applyFill="1" applyBorder="1"/>
    <xf numFmtId="49" fontId="44" fillId="4" borderId="0" xfId="4" applyNumberFormat="1" applyFont="1" applyFill="1" applyBorder="1"/>
    <xf numFmtId="49" fontId="44" fillId="4" borderId="6" xfId="4" applyNumberFormat="1" applyFont="1" applyFill="1" applyBorder="1"/>
    <xf numFmtId="0" fontId="44" fillId="4" borderId="5" xfId="4" applyFont="1" applyFill="1" applyBorder="1"/>
    <xf numFmtId="49" fontId="44" fillId="4" borderId="7" xfId="4" applyNumberFormat="1" applyFont="1" applyFill="1" applyBorder="1"/>
    <xf numFmtId="0" fontId="44" fillId="4" borderId="40" xfId="4" applyFont="1" applyFill="1" applyBorder="1" applyAlignment="1">
      <alignment horizontal="center" vertical="center" wrapText="1"/>
    </xf>
    <xf numFmtId="0" fontId="54" fillId="4" borderId="28" xfId="4" applyFont="1" applyFill="1" applyBorder="1"/>
    <xf numFmtId="49" fontId="44" fillId="4" borderId="21" xfId="4" applyNumberFormat="1" applyFont="1" applyFill="1" applyBorder="1"/>
    <xf numFmtId="49" fontId="44" fillId="4" borderId="9" xfId="4" applyNumberFormat="1" applyFont="1" applyFill="1" applyBorder="1"/>
    <xf numFmtId="0" fontId="24" fillId="4" borderId="46" xfId="4" applyFont="1" applyFill="1" applyBorder="1" applyAlignment="1">
      <alignment horizontal="center" vertical="center" wrapText="1"/>
    </xf>
    <xf numFmtId="0" fontId="24" fillId="4" borderId="44" xfId="4" applyFont="1" applyFill="1" applyBorder="1" applyAlignment="1">
      <alignment horizontal="center" vertical="center" wrapText="1"/>
    </xf>
    <xf numFmtId="0" fontId="44" fillId="4" borderId="21" xfId="4" applyFont="1" applyFill="1" applyBorder="1"/>
    <xf numFmtId="49" fontId="44" fillId="4" borderId="10" xfId="4" applyNumberFormat="1" applyFont="1" applyFill="1" applyBorder="1"/>
    <xf numFmtId="49" fontId="89" fillId="0" borderId="0" xfId="4" applyNumberFormat="1" applyFont="1"/>
    <xf numFmtId="169" fontId="54" fillId="0" borderId="11" xfId="4" applyNumberFormat="1" applyFont="1" applyBorder="1"/>
    <xf numFmtId="169" fontId="54" fillId="0" borderId="22" xfId="4" applyNumberFormat="1" applyFont="1" applyBorder="1"/>
    <xf numFmtId="4" fontId="54" fillId="0" borderId="13" xfId="4" applyNumberFormat="1" applyFont="1" applyBorder="1" applyAlignment="1">
      <alignment horizontal="center"/>
    </xf>
    <xf numFmtId="169" fontId="54" fillId="0" borderId="26" xfId="4" applyNumberFormat="1" applyFont="1" applyBorder="1"/>
    <xf numFmtId="169" fontId="54" fillId="0" borderId="33" xfId="4" applyNumberFormat="1" applyFont="1" applyBorder="1" applyAlignment="1">
      <alignment horizontal="center"/>
    </xf>
    <xf numFmtId="0" fontId="54" fillId="0" borderId="0" xfId="4" applyNumberFormat="1" applyFont="1" applyBorder="1" applyAlignment="1"/>
    <xf numFmtId="0" fontId="24" fillId="15" borderId="6" xfId="0" applyFont="1" applyFill="1" applyBorder="1" applyAlignment="1">
      <alignment horizontal="center" wrapText="1"/>
    </xf>
    <xf numFmtId="175" fontId="24" fillId="15" borderId="6" xfId="0" applyNumberFormat="1" applyFont="1" applyFill="1" applyBorder="1" applyAlignment="1">
      <alignment horizontal="center" vertical="center" wrapText="1"/>
    </xf>
    <xf numFmtId="2" fontId="24" fillId="0" borderId="0" xfId="0" applyNumberFormat="1" applyFont="1" applyBorder="1" applyAlignment="1">
      <alignment horizontal="center" wrapText="1"/>
    </xf>
    <xf numFmtId="2" fontId="24" fillId="15" borderId="6" xfId="0" applyNumberFormat="1" applyFont="1" applyFill="1" applyBorder="1" applyAlignment="1">
      <alignment horizontal="center" vertical="center" wrapText="1"/>
    </xf>
    <xf numFmtId="185" fontId="24" fillId="15" borderId="14" xfId="0" applyNumberFormat="1" applyFont="1" applyFill="1" applyBorder="1" applyAlignment="1">
      <alignment horizontal="center" vertical="center" wrapText="1"/>
    </xf>
    <xf numFmtId="185" fontId="24" fillId="15" borderId="6" xfId="0" applyNumberFormat="1" applyFont="1" applyFill="1" applyBorder="1" applyAlignment="1">
      <alignment horizontal="center" vertical="center" wrapText="1"/>
    </xf>
    <xf numFmtId="0" fontId="24" fillId="15" borderId="6" xfId="0" applyFont="1" applyFill="1" applyBorder="1" applyAlignment="1">
      <alignment horizontal="center" vertical="center" wrapText="1"/>
    </xf>
    <xf numFmtId="175" fontId="24" fillId="0" borderId="14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2" fontId="54" fillId="0" borderId="21" xfId="4" applyNumberFormat="1" applyFont="1" applyBorder="1" applyAlignment="1">
      <alignment horizontal="center"/>
    </xf>
    <xf numFmtId="0" fontId="9" fillId="4" borderId="5" xfId="4" applyFont="1" applyFill="1" applyBorder="1"/>
    <xf numFmtId="49" fontId="9" fillId="4" borderId="0" xfId="4" applyNumberFormat="1" applyFont="1" applyFill="1" applyBorder="1"/>
    <xf numFmtId="49" fontId="9" fillId="4" borderId="7" xfId="4" applyNumberFormat="1" applyFont="1" applyFill="1" applyBorder="1"/>
    <xf numFmtId="49" fontId="9" fillId="4" borderId="21" xfId="4" applyNumberFormat="1" applyFont="1" applyFill="1" applyBorder="1"/>
    <xf numFmtId="0" fontId="23" fillId="4" borderId="46" xfId="4" applyFont="1" applyFill="1" applyBorder="1" applyAlignment="1">
      <alignment horizontal="center" vertical="center" wrapText="1"/>
    </xf>
    <xf numFmtId="0" fontId="9" fillId="4" borderId="8" xfId="4" applyFont="1" applyFill="1" applyBorder="1"/>
    <xf numFmtId="49" fontId="9" fillId="4" borderId="10" xfId="4" applyNumberFormat="1" applyFont="1" applyFill="1" applyBorder="1"/>
    <xf numFmtId="49" fontId="78" fillId="0" borderId="0" xfId="4" applyNumberFormat="1" applyFont="1" applyFill="1"/>
    <xf numFmtId="0" fontId="24" fillId="0" borderId="12" xfId="0" applyFont="1" applyFill="1" applyBorder="1" applyAlignment="1">
      <alignment horizontal="center" wrapText="1"/>
    </xf>
    <xf numFmtId="175" fontId="24" fillId="0" borderId="33" xfId="0" applyNumberFormat="1" applyFont="1" applyFill="1" applyBorder="1" applyAlignment="1">
      <alignment horizontal="center" wrapText="1"/>
    </xf>
    <xf numFmtId="175" fontId="24" fillId="0" borderId="19" xfId="0" applyNumberFormat="1" applyFont="1" applyFill="1" applyBorder="1" applyAlignment="1">
      <alignment horizontal="center" wrapText="1"/>
    </xf>
    <xf numFmtId="0" fontId="54" fillId="13" borderId="2" xfId="4" applyFont="1" applyFill="1" applyBorder="1"/>
    <xf numFmtId="49" fontId="54" fillId="13" borderId="17" xfId="4" applyNumberFormat="1" applyFont="1" applyFill="1" applyBorder="1"/>
    <xf numFmtId="0" fontId="54" fillId="13" borderId="2" xfId="4" applyFont="1" applyFill="1" applyBorder="1" applyAlignment="1"/>
    <xf numFmtId="0" fontId="54" fillId="13" borderId="17" xfId="4" applyFont="1" applyFill="1" applyBorder="1" applyAlignment="1"/>
    <xf numFmtId="0" fontId="54" fillId="13" borderId="17" xfId="4" applyFont="1" applyFill="1" applyBorder="1"/>
    <xf numFmtId="49" fontId="54" fillId="13" borderId="20" xfId="4" applyNumberFormat="1" applyFont="1" applyFill="1" applyBorder="1" applyAlignment="1">
      <alignment horizontal="right"/>
    </xf>
    <xf numFmtId="49" fontId="54" fillId="13" borderId="0" xfId="4" applyNumberFormat="1" applyFont="1" applyFill="1"/>
    <xf numFmtId="49" fontId="54" fillId="13" borderId="0" xfId="4" applyNumberFormat="1" applyFont="1" applyFill="1" applyBorder="1"/>
    <xf numFmtId="49" fontId="54" fillId="13" borderId="7" xfId="4" applyNumberFormat="1" applyFont="1" applyFill="1" applyBorder="1"/>
    <xf numFmtId="49" fontId="9" fillId="13" borderId="0" xfId="4" applyNumberFormat="1" applyFont="1" applyFill="1"/>
    <xf numFmtId="0" fontId="44" fillId="13" borderId="43" xfId="4" applyFont="1" applyFill="1" applyBorder="1" applyAlignment="1">
      <alignment horizontal="center" vertical="center" wrapText="1"/>
    </xf>
    <xf numFmtId="0" fontId="9" fillId="13" borderId="40" xfId="4" applyFont="1" applyFill="1" applyBorder="1" applyAlignment="1">
      <alignment horizontal="center" vertical="center" wrapText="1"/>
    </xf>
    <xf numFmtId="49" fontId="54" fillId="13" borderId="21" xfId="4" applyNumberFormat="1" applyFont="1" applyFill="1" applyBorder="1"/>
    <xf numFmtId="0" fontId="23" fillId="13" borderId="35" xfId="4" applyFont="1" applyFill="1" applyBorder="1" applyAlignment="1">
      <alignment horizontal="center" vertical="center"/>
    </xf>
    <xf numFmtId="49" fontId="54" fillId="13" borderId="10" xfId="4" applyNumberFormat="1" applyFont="1" applyFill="1" applyBorder="1"/>
    <xf numFmtId="2" fontId="54" fillId="0" borderId="13" xfId="4" applyNumberFormat="1" applyFont="1" applyFill="1" applyBorder="1" applyAlignment="1">
      <alignment horizontal="center"/>
    </xf>
    <xf numFmtId="2" fontId="24" fillId="0" borderId="13" xfId="0" applyNumberFormat="1" applyFont="1" applyFill="1" applyBorder="1" applyAlignment="1">
      <alignment horizontal="center" wrapText="1"/>
    </xf>
    <xf numFmtId="186" fontId="54" fillId="0" borderId="0" xfId="1" applyNumberFormat="1" applyFont="1" applyFill="1"/>
    <xf numFmtId="185" fontId="24" fillId="0" borderId="14" xfId="0" applyNumberFormat="1" applyFont="1" applyFill="1" applyBorder="1" applyAlignment="1">
      <alignment horizontal="center" wrapText="1"/>
    </xf>
    <xf numFmtId="174" fontId="24" fillId="0" borderId="14" xfId="0" applyNumberFormat="1" applyFont="1" applyFill="1" applyBorder="1" applyAlignment="1">
      <alignment horizontal="center" wrapText="1"/>
    </xf>
    <xf numFmtId="2" fontId="54" fillId="0" borderId="8" xfId="4" applyNumberFormat="1" applyFont="1" applyFill="1" applyBorder="1" applyAlignment="1">
      <alignment horizontal="center"/>
    </xf>
    <xf numFmtId="0" fontId="54" fillId="13" borderId="3" xfId="4" applyFont="1" applyFill="1" applyBorder="1" applyAlignment="1"/>
    <xf numFmtId="2" fontId="24" fillId="0" borderId="23" xfId="0" applyNumberFormat="1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center" wrapText="1"/>
    </xf>
    <xf numFmtId="169" fontId="24" fillId="0" borderId="0" xfId="0" applyNumberFormat="1" applyFont="1" applyFill="1" applyBorder="1" applyAlignment="1">
      <alignment horizontal="center" wrapText="1"/>
    </xf>
    <xf numFmtId="4" fontId="24" fillId="0" borderId="0" xfId="0" applyNumberFormat="1" applyFont="1" applyFill="1" applyBorder="1" applyAlignment="1">
      <alignment horizontal="center" wrapText="1"/>
    </xf>
    <xf numFmtId="0" fontId="57" fillId="13" borderId="2" xfId="4" applyFont="1" applyFill="1" applyBorder="1" applyAlignment="1">
      <alignment horizontal="center"/>
    </xf>
    <xf numFmtId="0" fontId="57" fillId="13" borderId="23" xfId="4" applyFont="1" applyFill="1" applyBorder="1" applyAlignment="1">
      <alignment horizontal="center"/>
    </xf>
    <xf numFmtId="0" fontId="57" fillId="13" borderId="0" xfId="4" applyFont="1" applyFill="1" applyBorder="1"/>
    <xf numFmtId="0" fontId="57" fillId="13" borderId="18" xfId="4" applyFont="1" applyFill="1" applyBorder="1" applyAlignment="1">
      <alignment wrapText="1"/>
    </xf>
    <xf numFmtId="0" fontId="57" fillId="13" borderId="18" xfId="4" applyFont="1" applyFill="1" applyBorder="1" applyAlignment="1">
      <alignment horizontal="center" wrapText="1"/>
    </xf>
    <xf numFmtId="0" fontId="23" fillId="13" borderId="2" xfId="4" applyFont="1" applyFill="1" applyBorder="1" applyAlignment="1">
      <alignment horizontal="center" vertical="center" wrapText="1"/>
    </xf>
    <xf numFmtId="169" fontId="54" fillId="0" borderId="25" xfId="4" applyNumberFormat="1" applyFont="1" applyBorder="1"/>
    <xf numFmtId="0" fontId="54" fillId="0" borderId="27" xfId="4" applyNumberFormat="1" applyFont="1" applyBorder="1"/>
    <xf numFmtId="0" fontId="54" fillId="0" borderId="27" xfId="4" applyNumberFormat="1" applyFont="1" applyBorder="1" applyAlignment="1"/>
    <xf numFmtId="0" fontId="54" fillId="0" borderId="14" xfId="4" applyNumberFormat="1" applyFont="1" applyFill="1" applyBorder="1" applyAlignment="1">
      <alignment horizontal="center"/>
    </xf>
    <xf numFmtId="49" fontId="24" fillId="0" borderId="0" xfId="2" applyNumberFormat="1" applyFont="1" applyBorder="1"/>
    <xf numFmtId="49" fontId="54" fillId="0" borderId="27" xfId="4" applyNumberFormat="1" applyFont="1" applyBorder="1"/>
    <xf numFmtId="175" fontId="54" fillId="0" borderId="14" xfId="4" applyNumberFormat="1" applyFont="1" applyFill="1" applyBorder="1" applyAlignment="1">
      <alignment horizontal="center"/>
    </xf>
    <xf numFmtId="4" fontId="54" fillId="0" borderId="14" xfId="4" applyNumberFormat="1" applyFont="1" applyFill="1" applyBorder="1" applyAlignment="1">
      <alignment horizontal="center"/>
    </xf>
    <xf numFmtId="2" fontId="24" fillId="0" borderId="14" xfId="7" applyNumberFormat="1" applyFont="1" applyFill="1" applyBorder="1" applyAlignment="1">
      <alignment horizontal="center" vertical="center" wrapText="1"/>
    </xf>
    <xf numFmtId="4" fontId="24" fillId="8" borderId="0" xfId="4" applyNumberFormat="1" applyFont="1" applyFill="1" applyBorder="1" applyAlignment="1">
      <alignment vertical="center"/>
    </xf>
    <xf numFmtId="175" fontId="24" fillId="0" borderId="14" xfId="7" applyNumberFormat="1" applyFont="1" applyFill="1" applyBorder="1" applyAlignment="1">
      <alignment horizontal="center" vertical="center" wrapText="1"/>
    </xf>
    <xf numFmtId="185" fontId="24" fillId="0" borderId="14" xfId="7" applyNumberFormat="1" applyFont="1" applyFill="1" applyBorder="1" applyAlignment="1">
      <alignment horizontal="center" vertical="center" wrapText="1"/>
    </xf>
    <xf numFmtId="0" fontId="24" fillId="0" borderId="14" xfId="2" applyFont="1" applyFill="1" applyBorder="1" applyAlignment="1">
      <alignment horizontal="center" wrapText="1"/>
    </xf>
    <xf numFmtId="3" fontId="54" fillId="0" borderId="0" xfId="4" applyNumberFormat="1" applyFont="1" applyFill="1" applyBorder="1" applyAlignment="1">
      <alignment horizontal="center"/>
    </xf>
    <xf numFmtId="169" fontId="54" fillId="0" borderId="14" xfId="4" applyNumberFormat="1" applyFont="1" applyFill="1" applyBorder="1" applyAlignment="1">
      <alignment horizontal="center"/>
    </xf>
    <xf numFmtId="3" fontId="54" fillId="0" borderId="14" xfId="4" applyNumberFormat="1" applyFont="1" applyFill="1" applyBorder="1" applyAlignment="1">
      <alignment horizontal="center"/>
    </xf>
    <xf numFmtId="169" fontId="54" fillId="0" borderId="28" xfId="4" applyNumberFormat="1" applyFont="1" applyBorder="1"/>
    <xf numFmtId="0" fontId="24" fillId="0" borderId="21" xfId="4" applyFont="1" applyFill="1" applyBorder="1" applyAlignment="1">
      <alignment vertical="center"/>
    </xf>
    <xf numFmtId="0" fontId="24" fillId="0" borderId="15" xfId="0" applyFont="1" applyFill="1" applyBorder="1" applyAlignment="1">
      <alignment horizontal="center" wrapText="1"/>
    </xf>
    <xf numFmtId="169" fontId="54" fillId="0" borderId="21" xfId="4" applyNumberFormat="1" applyFont="1" applyBorder="1"/>
    <xf numFmtId="169" fontId="54" fillId="0" borderId="10" xfId="4" applyNumberFormat="1" applyFont="1" applyBorder="1"/>
    <xf numFmtId="49" fontId="87" fillId="0" borderId="0" xfId="4" applyNumberFormat="1" applyFont="1" applyFill="1"/>
    <xf numFmtId="49" fontId="88" fillId="0" borderId="0" xfId="4" applyNumberFormat="1" applyFont="1" applyFill="1"/>
    <xf numFmtId="0" fontId="86" fillId="0" borderId="0" xfId="4" applyFont="1" applyFill="1"/>
    <xf numFmtId="49" fontId="86" fillId="0" borderId="0" xfId="4" applyNumberFormat="1" applyFont="1" applyFill="1"/>
    <xf numFmtId="49" fontId="89" fillId="0" borderId="0" xfId="4" applyNumberFormat="1" applyFont="1" applyFill="1"/>
    <xf numFmtId="0" fontId="89" fillId="0" borderId="0" xfId="4" applyFont="1" applyFill="1"/>
    <xf numFmtId="0" fontId="24" fillId="0" borderId="0" xfId="4" applyFont="1" applyFill="1"/>
    <xf numFmtId="49" fontId="24" fillId="0" borderId="0" xfId="4" applyNumberFormat="1" applyFont="1" applyFill="1"/>
    <xf numFmtId="0" fontId="24" fillId="0" borderId="0" xfId="4" applyFont="1" applyFill="1" applyBorder="1"/>
    <xf numFmtId="49" fontId="24" fillId="0" borderId="0" xfId="4" applyNumberFormat="1" applyFont="1" applyFill="1" applyBorder="1" applyAlignment="1">
      <alignment horizontal="right"/>
    </xf>
    <xf numFmtId="49" fontId="24" fillId="13" borderId="11" xfId="4" applyNumberFormat="1" applyFont="1" applyFill="1" applyBorder="1"/>
    <xf numFmtId="49" fontId="24" fillId="13" borderId="22" xfId="4" applyNumberFormat="1" applyFont="1" applyFill="1" applyBorder="1"/>
    <xf numFmtId="0" fontId="24" fillId="13" borderId="11" xfId="4" applyFont="1" applyFill="1" applyBorder="1" applyAlignment="1"/>
    <xf numFmtId="0" fontId="24" fillId="13" borderId="22" xfId="4" applyFont="1" applyFill="1" applyBorder="1" applyAlignment="1"/>
    <xf numFmtId="0" fontId="24" fillId="13" borderId="12" xfId="4" applyFont="1" applyFill="1" applyBorder="1" applyAlignment="1"/>
    <xf numFmtId="0" fontId="24" fillId="13" borderId="22" xfId="4" applyFont="1" applyFill="1" applyBorder="1"/>
    <xf numFmtId="49" fontId="24" fillId="13" borderId="26" xfId="4" applyNumberFormat="1" applyFont="1" applyFill="1" applyBorder="1" applyAlignment="1">
      <alignment horizontal="right"/>
    </xf>
    <xf numFmtId="49" fontId="44" fillId="13" borderId="5" xfId="4" applyNumberFormat="1" applyFont="1" applyFill="1" applyBorder="1"/>
    <xf numFmtId="49" fontId="44" fillId="13" borderId="0" xfId="4" applyNumberFormat="1" applyFont="1" applyFill="1" applyBorder="1"/>
    <xf numFmtId="0" fontId="44" fillId="13" borderId="5" xfId="4" applyFont="1" applyFill="1" applyBorder="1"/>
    <xf numFmtId="49" fontId="24" fillId="13" borderId="7" xfId="4" applyNumberFormat="1" applyFont="1" applyFill="1" applyBorder="1"/>
    <xf numFmtId="49" fontId="44" fillId="13" borderId="5" xfId="4" applyNumberFormat="1" applyFont="1" applyFill="1" applyBorder="1" applyAlignment="1">
      <alignment vertical="top"/>
    </xf>
    <xf numFmtId="0" fontId="44" fillId="13" borderId="43" xfId="0" applyFont="1" applyFill="1" applyBorder="1" applyAlignment="1">
      <alignment horizontal="center" wrapText="1"/>
    </xf>
    <xf numFmtId="49" fontId="44" fillId="13" borderId="0" xfId="4" applyNumberFormat="1" applyFont="1" applyFill="1" applyBorder="1" applyAlignment="1">
      <alignment vertical="top"/>
    </xf>
    <xf numFmtId="49" fontId="44" fillId="13" borderId="8" xfId="4" applyNumberFormat="1" applyFont="1" applyFill="1" applyBorder="1"/>
    <xf numFmtId="49" fontId="44" fillId="13" borderId="21" xfId="4" applyNumberFormat="1" applyFont="1" applyFill="1" applyBorder="1"/>
    <xf numFmtId="0" fontId="24" fillId="13" borderId="43" xfId="0" applyFont="1" applyFill="1" applyBorder="1" applyAlignment="1">
      <alignment horizontal="center" vertical="center" wrapText="1"/>
    </xf>
    <xf numFmtId="0" fontId="44" fillId="13" borderId="8" xfId="4" applyFont="1" applyFill="1" applyBorder="1"/>
    <xf numFmtId="49" fontId="24" fillId="13" borderId="10" xfId="4" applyNumberFormat="1" applyFont="1" applyFill="1" applyBorder="1"/>
    <xf numFmtId="169" fontId="24" fillId="0" borderId="11" xfId="4" applyNumberFormat="1" applyFont="1" applyFill="1" applyBorder="1"/>
    <xf numFmtId="169" fontId="24" fillId="0" borderId="22" xfId="4" applyNumberFormat="1" applyFont="1" applyFill="1" applyBorder="1"/>
    <xf numFmtId="0" fontId="24" fillId="0" borderId="26" xfId="0" applyFont="1" applyFill="1" applyBorder="1"/>
    <xf numFmtId="0" fontId="24" fillId="0" borderId="7" xfId="0" applyFont="1" applyFill="1" applyBorder="1"/>
    <xf numFmtId="0" fontId="24" fillId="0" borderId="3" xfId="0" applyFont="1" applyFill="1" applyBorder="1" applyAlignment="1">
      <alignment horizontal="center" wrapText="1"/>
    </xf>
    <xf numFmtId="0" fontId="24" fillId="0" borderId="0" xfId="4" applyNumberFormat="1" applyFont="1" applyFill="1" applyBorder="1"/>
    <xf numFmtId="0" fontId="24" fillId="0" borderId="5" xfId="4" applyFont="1" applyFill="1" applyBorder="1" applyAlignment="1">
      <alignment vertical="center"/>
    </xf>
    <xf numFmtId="4" fontId="24" fillId="0" borderId="5" xfId="4" applyNumberFormat="1" applyFont="1" applyFill="1" applyBorder="1" applyAlignment="1">
      <alignment vertical="center"/>
    </xf>
    <xf numFmtId="2" fontId="24" fillId="0" borderId="6" xfId="0" applyNumberFormat="1" applyFont="1" applyFill="1" applyBorder="1" applyAlignment="1">
      <alignment horizontal="center" wrapText="1"/>
    </xf>
    <xf numFmtId="175" fontId="24" fillId="0" borderId="6" xfId="0" applyNumberFormat="1" applyFont="1" applyFill="1" applyBorder="1" applyAlignment="1">
      <alignment horizontal="center" wrapText="1"/>
    </xf>
    <xf numFmtId="175" fontId="24" fillId="0" borderId="0" xfId="0" applyNumberFormat="1" applyFont="1" applyFill="1" applyBorder="1" applyAlignment="1">
      <alignment horizontal="center" vertical="center" wrapText="1"/>
    </xf>
    <xf numFmtId="185" fontId="24" fillId="0" borderId="6" xfId="0" applyNumberFormat="1" applyFont="1" applyFill="1" applyBorder="1" applyAlignment="1">
      <alignment horizontal="center" wrapText="1"/>
    </xf>
    <xf numFmtId="175" fontId="24" fillId="0" borderId="6" xfId="0" applyNumberFormat="1" applyFont="1" applyFill="1" applyBorder="1" applyAlignment="1">
      <alignment horizontal="center" vertical="center" wrapText="1"/>
    </xf>
    <xf numFmtId="169" fontId="24" fillId="0" borderId="14" xfId="0" applyNumberFormat="1" applyFont="1" applyFill="1" applyBorder="1" applyAlignment="1">
      <alignment horizontal="center" vertical="center" wrapText="1"/>
    </xf>
    <xf numFmtId="169" fontId="24" fillId="0" borderId="6" xfId="0" applyNumberFormat="1" applyFont="1" applyFill="1" applyBorder="1" applyAlignment="1">
      <alignment horizontal="center" vertical="center" wrapText="1"/>
    </xf>
    <xf numFmtId="169" fontId="54" fillId="0" borderId="28" xfId="4" applyNumberFormat="1" applyFont="1" applyFill="1" applyBorder="1"/>
    <xf numFmtId="2" fontId="24" fillId="0" borderId="15" xfId="0" applyNumberFormat="1" applyFont="1" applyFill="1" applyBorder="1" applyAlignment="1">
      <alignment horizontal="center" vertical="center" wrapText="1"/>
    </xf>
    <xf numFmtId="169" fontId="54" fillId="0" borderId="10" xfId="4" applyNumberFormat="1" applyFont="1" applyFill="1" applyBorder="1"/>
    <xf numFmtId="49" fontId="24" fillId="0" borderId="0" xfId="4" applyNumberFormat="1" applyFont="1" applyBorder="1" applyAlignment="1">
      <alignment horizontal="right"/>
    </xf>
    <xf numFmtId="0" fontId="24" fillId="13" borderId="35" xfId="4" applyFont="1" applyFill="1" applyBorder="1" applyAlignment="1">
      <alignment horizontal="center" vertical="center" wrapText="1"/>
    </xf>
    <xf numFmtId="169" fontId="24" fillId="0" borderId="5" xfId="4" applyNumberFormat="1" applyFont="1" applyBorder="1"/>
    <xf numFmtId="169" fontId="24" fillId="0" borderId="0" xfId="4" applyNumberFormat="1" applyFont="1"/>
    <xf numFmtId="0" fontId="24" fillId="0" borderId="5" xfId="4" applyNumberFormat="1" applyFont="1" applyBorder="1"/>
    <xf numFmtId="0" fontId="24" fillId="0" borderId="0" xfId="4" applyNumberFormat="1" applyFont="1" applyAlignment="1"/>
    <xf numFmtId="0" fontId="24" fillId="0" borderId="5" xfId="4" applyNumberFormat="1" applyFont="1" applyBorder="1" applyAlignment="1">
      <alignment horizontal="center"/>
    </xf>
    <xf numFmtId="0" fontId="24" fillId="0" borderId="7" xfId="4" applyNumberFormat="1" applyFont="1" applyBorder="1"/>
    <xf numFmtId="0" fontId="24" fillId="0" borderId="5" xfId="4" applyFont="1" applyBorder="1"/>
    <xf numFmtId="175" fontId="24" fillId="0" borderId="5" xfId="4" applyNumberFormat="1" applyFont="1" applyBorder="1" applyAlignment="1">
      <alignment horizontal="center"/>
    </xf>
    <xf numFmtId="4" fontId="24" fillId="0" borderId="5" xfId="4" applyNumberFormat="1" applyFont="1" applyBorder="1"/>
    <xf numFmtId="4" fontId="24" fillId="0" borderId="0" xfId="4" applyNumberFormat="1" applyFont="1"/>
    <xf numFmtId="169" fontId="24" fillId="0" borderId="5" xfId="4" applyNumberFormat="1" applyFont="1" applyBorder="1" applyAlignment="1">
      <alignment horizontal="center"/>
    </xf>
    <xf numFmtId="2" fontId="24" fillId="0" borderId="5" xfId="4" applyNumberFormat="1" applyFont="1" applyBorder="1" applyAlignment="1">
      <alignment horizontal="center"/>
    </xf>
    <xf numFmtId="0" fontId="24" fillId="0" borderId="0" xfId="4" applyFont="1" applyFill="1" applyBorder="1" applyAlignment="1">
      <alignment horizontal="left" vertical="center"/>
    </xf>
    <xf numFmtId="49" fontId="24" fillId="0" borderId="0" xfId="4" applyNumberFormat="1" applyFont="1" applyAlignment="1">
      <alignment horizontal="left"/>
    </xf>
    <xf numFmtId="49" fontId="24" fillId="0" borderId="0" xfId="4" applyNumberFormat="1" applyFont="1" applyBorder="1" applyAlignment="1"/>
    <xf numFmtId="0" fontId="24" fillId="0" borderId="8" xfId="4" applyFont="1" applyBorder="1"/>
    <xf numFmtId="2" fontId="24" fillId="0" borderId="8" xfId="4" applyNumberFormat="1" applyFont="1" applyBorder="1" applyAlignment="1">
      <alignment horizontal="center"/>
    </xf>
    <xf numFmtId="0" fontId="24" fillId="4" borderId="2" xfId="4" applyFont="1" applyFill="1" applyBorder="1"/>
    <xf numFmtId="49" fontId="24" fillId="4" borderId="17" xfId="4" applyNumberFormat="1" applyFont="1" applyFill="1" applyBorder="1"/>
    <xf numFmtId="0" fontId="24" fillId="4" borderId="2" xfId="4" applyFont="1" applyFill="1" applyBorder="1" applyAlignment="1"/>
    <xf numFmtId="0" fontId="24" fillId="4" borderId="17" xfId="4" applyFont="1" applyFill="1" applyBorder="1" applyAlignment="1"/>
    <xf numFmtId="0" fontId="24" fillId="4" borderId="3" xfId="4" applyFont="1" applyFill="1" applyBorder="1" applyAlignment="1"/>
    <xf numFmtId="0" fontId="24" fillId="4" borderId="17" xfId="4" applyFont="1" applyFill="1" applyBorder="1"/>
    <xf numFmtId="49" fontId="24" fillId="4" borderId="20" xfId="4" applyNumberFormat="1" applyFont="1" applyFill="1" applyBorder="1" applyAlignment="1">
      <alignment horizontal="right"/>
    </xf>
    <xf numFmtId="0" fontId="24" fillId="4" borderId="5" xfId="4" applyFont="1" applyFill="1" applyBorder="1"/>
    <xf numFmtId="49" fontId="24" fillId="4" borderId="0" xfId="4" applyNumberFormat="1" applyFont="1" applyFill="1"/>
    <xf numFmtId="49" fontId="24" fillId="4" borderId="0" xfId="4" applyNumberFormat="1" applyFont="1" applyFill="1" applyBorder="1"/>
    <xf numFmtId="49" fontId="24" fillId="4" borderId="7" xfId="4" applyNumberFormat="1" applyFont="1" applyFill="1" applyBorder="1"/>
    <xf numFmtId="49" fontId="44" fillId="4" borderId="0" xfId="4" applyNumberFormat="1" applyFont="1" applyFill="1"/>
    <xf numFmtId="0" fontId="24" fillId="4" borderId="8" xfId="4" applyFont="1" applyFill="1" applyBorder="1"/>
    <xf numFmtId="49" fontId="24" fillId="4" borderId="21" xfId="4" applyNumberFormat="1" applyFont="1" applyFill="1" applyBorder="1"/>
    <xf numFmtId="0" fontId="24" fillId="4" borderId="35" xfId="4" applyFont="1" applyFill="1" applyBorder="1" applyAlignment="1">
      <alignment horizontal="center" vertical="center" wrapText="1"/>
    </xf>
    <xf numFmtId="49" fontId="24" fillId="4" borderId="10" xfId="4" applyNumberFormat="1" applyFont="1" applyFill="1" applyBorder="1"/>
    <xf numFmtId="0" fontId="24" fillId="13" borderId="2" xfId="4" applyFont="1" applyFill="1" applyBorder="1"/>
    <xf numFmtId="49" fontId="24" fillId="13" borderId="17" xfId="4" applyNumberFormat="1" applyFont="1" applyFill="1" applyBorder="1"/>
    <xf numFmtId="0" fontId="24" fillId="13" borderId="2" xfId="4" applyFont="1" applyFill="1" applyBorder="1" applyAlignment="1"/>
    <xf numFmtId="0" fontId="24" fillId="13" borderId="17" xfId="4" applyFont="1" applyFill="1" applyBorder="1" applyAlignment="1"/>
    <xf numFmtId="0" fontId="24" fillId="13" borderId="3" xfId="4" applyFont="1" applyFill="1" applyBorder="1" applyAlignment="1"/>
    <xf numFmtId="0" fontId="24" fillId="13" borderId="17" xfId="4" applyFont="1" applyFill="1" applyBorder="1"/>
    <xf numFmtId="49" fontId="24" fillId="13" borderId="20" xfId="4" applyNumberFormat="1" applyFont="1" applyFill="1" applyBorder="1" applyAlignment="1">
      <alignment horizontal="right"/>
    </xf>
    <xf numFmtId="0" fontId="24" fillId="13" borderId="5" xfId="4" applyFont="1" applyFill="1" applyBorder="1"/>
    <xf numFmtId="49" fontId="24" fillId="13" borderId="0" xfId="4" applyNumberFormat="1" applyFont="1" applyFill="1"/>
    <xf numFmtId="49" fontId="24" fillId="13" borderId="0" xfId="4" applyNumberFormat="1" applyFont="1" applyFill="1" applyBorder="1"/>
    <xf numFmtId="49" fontId="44" fillId="13" borderId="0" xfId="4" applyNumberFormat="1" applyFont="1" applyFill="1" applyAlignment="1">
      <alignment vertical="top"/>
    </xf>
    <xf numFmtId="0" fontId="44" fillId="13" borderId="40" xfId="4" applyFont="1" applyFill="1" applyBorder="1" applyAlignment="1">
      <alignment horizontal="center" vertical="center" wrapText="1"/>
    </xf>
    <xf numFmtId="0" fontId="24" fillId="13" borderId="8" xfId="4" applyFont="1" applyFill="1" applyBorder="1"/>
    <xf numFmtId="49" fontId="24" fillId="13" borderId="21" xfId="4" applyNumberFormat="1" applyFont="1" applyFill="1" applyBorder="1"/>
    <xf numFmtId="169" fontId="24" fillId="0" borderId="0" xfId="4" applyNumberFormat="1" applyFont="1" applyFill="1"/>
    <xf numFmtId="2" fontId="24" fillId="0" borderId="5" xfId="4" applyNumberFormat="1" applyFont="1" applyFill="1" applyBorder="1" applyAlignment="1">
      <alignment horizontal="center"/>
    </xf>
    <xf numFmtId="169" fontId="24" fillId="0" borderId="18" xfId="4" applyNumberFormat="1" applyFont="1" applyFill="1" applyBorder="1" applyAlignment="1">
      <alignment horizontal="center"/>
    </xf>
    <xf numFmtId="0" fontId="24" fillId="0" borderId="5" xfId="4" applyNumberFormat="1" applyFont="1" applyFill="1" applyBorder="1"/>
    <xf numFmtId="0" fontId="24" fillId="0" borderId="0" xfId="4" applyNumberFormat="1" applyFont="1" applyFill="1" applyAlignment="1"/>
    <xf numFmtId="0" fontId="24" fillId="0" borderId="5" xfId="4" applyNumberFormat="1" applyFont="1" applyFill="1" applyBorder="1" applyAlignment="1">
      <alignment horizontal="center"/>
    </xf>
    <xf numFmtId="0" fontId="24" fillId="0" borderId="7" xfId="4" applyNumberFormat="1" applyFont="1" applyFill="1" applyBorder="1"/>
    <xf numFmtId="175" fontId="24" fillId="0" borderId="5" xfId="4" applyNumberFormat="1" applyFont="1" applyFill="1" applyBorder="1" applyAlignment="1">
      <alignment horizontal="center"/>
    </xf>
    <xf numFmtId="4" fontId="24" fillId="0" borderId="5" xfId="4" applyNumberFormat="1" applyFont="1" applyFill="1" applyBorder="1" applyAlignment="1">
      <alignment horizontal="center"/>
    </xf>
    <xf numFmtId="4" fontId="24" fillId="0" borderId="0" xfId="4" applyNumberFormat="1" applyFont="1" applyFill="1"/>
    <xf numFmtId="169" fontId="24" fillId="0" borderId="5" xfId="4" applyNumberFormat="1" applyFont="1" applyFill="1" applyBorder="1" applyAlignment="1">
      <alignment horizontal="center"/>
    </xf>
    <xf numFmtId="174" fontId="24" fillId="0" borderId="5" xfId="4" applyNumberFormat="1" applyFont="1" applyFill="1" applyBorder="1" applyAlignment="1">
      <alignment horizontal="center"/>
    </xf>
    <xf numFmtId="0" fontId="24" fillId="0" borderId="21" xfId="4" applyFont="1" applyFill="1" applyBorder="1" applyAlignment="1">
      <alignment horizontal="left" vertical="center"/>
    </xf>
    <xf numFmtId="49" fontId="24" fillId="0" borderId="21" xfId="4" applyNumberFormat="1" applyFont="1" applyFill="1" applyBorder="1" applyAlignment="1">
      <alignment horizontal="left"/>
    </xf>
    <xf numFmtId="49" fontId="24" fillId="0" borderId="21" xfId="4" applyNumberFormat="1" applyFont="1" applyFill="1" applyBorder="1" applyAlignment="1"/>
    <xf numFmtId="185" fontId="24" fillId="15" borderId="14" xfId="0" applyNumberFormat="1" applyFont="1" applyFill="1" applyBorder="1" applyAlignment="1">
      <alignment horizontal="center" wrapText="1"/>
    </xf>
    <xf numFmtId="49" fontId="9" fillId="4" borderId="0" xfId="4" applyNumberFormat="1" applyFont="1" applyFill="1" applyAlignment="1">
      <alignment vertical="top"/>
    </xf>
    <xf numFmtId="49" fontId="54" fillId="4" borderId="0" xfId="4" applyNumberFormat="1" applyFont="1" applyFill="1" applyAlignment="1">
      <alignment vertical="top"/>
    </xf>
    <xf numFmtId="0" fontId="57" fillId="4" borderId="40" xfId="4" applyFont="1" applyFill="1" applyBorder="1" applyAlignment="1">
      <alignment horizontal="center" vertical="center" wrapText="1"/>
    </xf>
    <xf numFmtId="0" fontId="54" fillId="3" borderId="0" xfId="4" applyFont="1" applyFill="1"/>
    <xf numFmtId="185" fontId="24" fillId="0" borderId="13" xfId="0" applyNumberFormat="1" applyFont="1" applyFill="1" applyBorder="1" applyAlignment="1">
      <alignment horizontal="center" wrapText="1"/>
    </xf>
    <xf numFmtId="0" fontId="54" fillId="0" borderId="5" xfId="4" applyNumberFormat="1" applyFont="1" applyBorder="1" applyAlignment="1"/>
    <xf numFmtId="0" fontId="54" fillId="0" borderId="7" xfId="4" applyNumberFormat="1" applyFont="1" applyBorder="1" applyAlignment="1"/>
    <xf numFmtId="2" fontId="24" fillId="8" borderId="14" xfId="0" applyNumberFormat="1" applyFont="1" applyFill="1" applyBorder="1" applyAlignment="1">
      <alignment horizontal="center" wrapText="1"/>
    </xf>
    <xf numFmtId="185" fontId="24" fillId="8" borderId="14" xfId="0" applyNumberFormat="1" applyFont="1" applyFill="1" applyBorder="1" applyAlignment="1">
      <alignment horizontal="center" wrapText="1"/>
    </xf>
    <xf numFmtId="0" fontId="24" fillId="8" borderId="5" xfId="0" applyFont="1" applyFill="1" applyBorder="1" applyAlignment="1">
      <alignment horizontal="center" wrapText="1"/>
    </xf>
    <xf numFmtId="0" fontId="24" fillId="8" borderId="14" xfId="0" applyFont="1" applyFill="1" applyBorder="1" applyAlignment="1">
      <alignment horizontal="center" wrapText="1"/>
    </xf>
    <xf numFmtId="175" fontId="8" fillId="0" borderId="5" xfId="4" applyNumberFormat="1" applyFont="1" applyBorder="1" applyAlignment="1">
      <alignment horizontal="center"/>
    </xf>
    <xf numFmtId="0" fontId="24" fillId="3" borderId="0" xfId="0" applyFont="1" applyFill="1"/>
    <xf numFmtId="0" fontId="44" fillId="4" borderId="43" xfId="0" applyFont="1" applyFill="1" applyBorder="1" applyAlignment="1">
      <alignment horizontal="center" vertical="center" wrapText="1"/>
    </xf>
    <xf numFmtId="0" fontId="24" fillId="4" borderId="44" xfId="0" applyFont="1" applyFill="1" applyBorder="1" applyAlignment="1">
      <alignment horizontal="center" vertical="center" wrapText="1"/>
    </xf>
    <xf numFmtId="0" fontId="8" fillId="0" borderId="5" xfId="4" applyNumberFormat="1" applyFont="1" applyBorder="1" applyAlignment="1">
      <alignment horizontal="center"/>
    </xf>
    <xf numFmtId="4" fontId="8" fillId="0" borderId="5" xfId="4" applyNumberFormat="1" applyFont="1" applyBorder="1" applyAlignment="1">
      <alignment horizontal="center"/>
    </xf>
    <xf numFmtId="169" fontId="8" fillId="0" borderId="5" xfId="4" applyNumberFormat="1" applyFont="1" applyBorder="1" applyAlignment="1">
      <alignment horizontal="center"/>
    </xf>
    <xf numFmtId="2" fontId="8" fillId="0" borderId="8" xfId="4" applyNumberFormat="1" applyFont="1" applyBorder="1" applyAlignment="1">
      <alignment horizontal="center"/>
    </xf>
    <xf numFmtId="0" fontId="8" fillId="0" borderId="8" xfId="4" applyFont="1" applyBorder="1" applyAlignment="1">
      <alignment horizontal="center"/>
    </xf>
    <xf numFmtId="0" fontId="54" fillId="4" borderId="35" xfId="4" applyFont="1" applyFill="1" applyBorder="1" applyAlignment="1">
      <alignment horizontal="center" vertical="center" wrapText="1"/>
    </xf>
    <xf numFmtId="4" fontId="54" fillId="0" borderId="11" xfId="4" applyNumberFormat="1" applyFont="1" applyBorder="1" applyAlignment="1">
      <alignment horizontal="center"/>
    </xf>
    <xf numFmtId="174" fontId="54" fillId="0" borderId="11" xfId="4" applyNumberFormat="1" applyFont="1" applyBorder="1" applyAlignment="1">
      <alignment horizontal="center"/>
    </xf>
    <xf numFmtId="0" fontId="57" fillId="4" borderId="40" xfId="4" applyFont="1" applyFill="1" applyBorder="1" applyAlignment="1">
      <alignment vertical="center" wrapText="1"/>
    </xf>
    <xf numFmtId="174" fontId="8" fillId="0" borderId="5" xfId="4" applyNumberFormat="1" applyFont="1" applyBorder="1" applyAlignment="1">
      <alignment horizontal="center"/>
    </xf>
    <xf numFmtId="2" fontId="54" fillId="0" borderId="13" xfId="4" applyNumberFormat="1" applyFont="1" applyBorder="1" applyAlignment="1">
      <alignment horizontal="center"/>
    </xf>
    <xf numFmtId="2" fontId="54" fillId="0" borderId="12" xfId="4" applyNumberFormat="1" applyFont="1" applyBorder="1" applyAlignment="1">
      <alignment horizontal="center"/>
    </xf>
    <xf numFmtId="169" fontId="54" fillId="0" borderId="19" xfId="4" applyNumberFormat="1" applyFont="1" applyBorder="1" applyAlignment="1">
      <alignment horizontal="center"/>
    </xf>
    <xf numFmtId="0" fontId="57" fillId="4" borderId="43" xfId="4" applyFont="1" applyFill="1" applyBorder="1" applyAlignment="1">
      <alignment horizontal="center" vertical="center" wrapText="1"/>
    </xf>
    <xf numFmtId="0" fontId="57" fillId="4" borderId="41" xfId="4" applyFont="1" applyFill="1" applyBorder="1" applyAlignment="1">
      <alignment horizontal="center" vertical="center" wrapText="1"/>
    </xf>
    <xf numFmtId="4" fontId="8" fillId="0" borderId="13" xfId="4" applyNumberFormat="1" applyFont="1" applyBorder="1" applyAlignment="1">
      <alignment horizontal="center"/>
    </xf>
    <xf numFmtId="4" fontId="8" fillId="0" borderId="12" xfId="4" applyNumberFormat="1" applyFont="1" applyBorder="1" applyAlignment="1">
      <alignment horizontal="center"/>
    </xf>
    <xf numFmtId="169" fontId="8" fillId="0" borderId="33" xfId="4" applyNumberFormat="1" applyFont="1" applyBorder="1" applyAlignment="1">
      <alignment horizontal="center"/>
    </xf>
    <xf numFmtId="169" fontId="8" fillId="0" borderId="19" xfId="4" applyNumberFormat="1" applyFont="1" applyBorder="1" applyAlignment="1">
      <alignment horizontal="center"/>
    </xf>
    <xf numFmtId="0" fontId="8" fillId="0" borderId="5" xfId="4" applyNumberFormat="1" applyFont="1" applyFill="1" applyBorder="1" applyAlignment="1">
      <alignment horizontal="center"/>
    </xf>
    <xf numFmtId="4" fontId="8" fillId="0" borderId="5" xfId="4" applyNumberFormat="1" applyFont="1" applyFill="1" applyBorder="1" applyAlignment="1">
      <alignment horizontal="center"/>
    </xf>
    <xf numFmtId="49" fontId="54" fillId="0" borderId="0" xfId="4" applyNumberFormat="1" applyFont="1" applyAlignment="1"/>
    <xf numFmtId="0" fontId="10" fillId="2" borderId="18" xfId="2" applyFont="1" applyFill="1" applyBorder="1"/>
    <xf numFmtId="0" fontId="10" fillId="2" borderId="15" xfId="2" applyFont="1" applyFill="1" applyBorder="1" applyAlignment="1">
      <alignment horizontal="left"/>
    </xf>
    <xf numFmtId="179" fontId="57" fillId="0" borderId="5" xfId="2" applyNumberFormat="1" applyFont="1" applyBorder="1" applyAlignment="1">
      <alignment horizontal="right"/>
    </xf>
    <xf numFmtId="0" fontId="54" fillId="0" borderId="5" xfId="2" applyBorder="1" applyAlignment="1"/>
    <xf numFmtId="0" fontId="57" fillId="0" borderId="0" xfId="2" applyFont="1" applyAlignment="1"/>
    <xf numFmtId="0" fontId="54" fillId="0" borderId="7" xfId="2" applyBorder="1" applyAlignment="1"/>
    <xf numFmtId="179" fontId="54" fillId="0" borderId="5" xfId="2" applyNumberFormat="1" applyFont="1" applyBorder="1" applyAlignment="1">
      <alignment horizontal="right"/>
    </xf>
    <xf numFmtId="0" fontId="54" fillId="0" borderId="14" xfId="2" applyFont="1" applyBorder="1"/>
    <xf numFmtId="180" fontId="54" fillId="0" borderId="5" xfId="2" applyNumberFormat="1" applyFont="1" applyBorder="1" applyAlignment="1">
      <alignment horizontal="right"/>
    </xf>
    <xf numFmtId="178" fontId="57" fillId="0" borderId="5" xfId="2" applyNumberFormat="1" applyFont="1" applyBorder="1" applyAlignment="1">
      <alignment horizontal="right"/>
    </xf>
    <xf numFmtId="177" fontId="57" fillId="0" borderId="5" xfId="2" applyNumberFormat="1" applyFont="1" applyBorder="1" applyAlignment="1">
      <alignment horizontal="right"/>
    </xf>
    <xf numFmtId="177" fontId="9" fillId="0" borderId="5" xfId="2" applyNumberFormat="1" applyFont="1" applyBorder="1" applyAlignment="1">
      <alignment horizontal="right"/>
    </xf>
    <xf numFmtId="183" fontId="9" fillId="0" borderId="5" xfId="2" applyNumberFormat="1" applyFont="1" applyBorder="1" applyAlignment="1">
      <alignment horizontal="right"/>
    </xf>
    <xf numFmtId="0" fontId="54" fillId="0" borderId="5" xfId="2" applyFont="1" applyBorder="1" applyAlignment="1">
      <alignment horizontal="right"/>
    </xf>
    <xf numFmtId="180" fontId="57" fillId="0" borderId="5" xfId="2" applyNumberFormat="1" applyFont="1" applyBorder="1" applyAlignment="1">
      <alignment horizontal="right"/>
    </xf>
    <xf numFmtId="180" fontId="54" fillId="0" borderId="8" xfId="2" applyNumberFormat="1" applyBorder="1" applyAlignment="1">
      <alignment horizontal="center"/>
    </xf>
    <xf numFmtId="0" fontId="54" fillId="4" borderId="2" xfId="2" applyFill="1" applyBorder="1"/>
    <xf numFmtId="0" fontId="54" fillId="4" borderId="5" xfId="2" applyFill="1" applyBorder="1"/>
    <xf numFmtId="0" fontId="54" fillId="4" borderId="0" xfId="2" applyFill="1" applyBorder="1"/>
    <xf numFmtId="0" fontId="54" fillId="4" borderId="8" xfId="2" applyFill="1" applyBorder="1"/>
    <xf numFmtId="0" fontId="54" fillId="4" borderId="21" xfId="2" applyFill="1" applyBorder="1"/>
    <xf numFmtId="0" fontId="54" fillId="4" borderId="9" xfId="2" applyFill="1" applyBorder="1"/>
    <xf numFmtId="0" fontId="54" fillId="0" borderId="6" xfId="2" applyBorder="1"/>
    <xf numFmtId="3" fontId="54" fillId="0" borderId="5" xfId="2" applyNumberFormat="1" applyBorder="1" applyAlignment="1">
      <alignment horizontal="right" indent="4"/>
    </xf>
    <xf numFmtId="3" fontId="54" fillId="0" borderId="0" xfId="2" applyNumberFormat="1" applyBorder="1" applyAlignment="1">
      <alignment horizontal="right" indent="4"/>
    </xf>
    <xf numFmtId="0" fontId="54" fillId="0" borderId="18" xfId="2" applyBorder="1"/>
    <xf numFmtId="0" fontId="54" fillId="0" borderId="1" xfId="2" applyBorder="1"/>
    <xf numFmtId="0" fontId="54" fillId="0" borderId="19" xfId="2" applyBorder="1"/>
    <xf numFmtId="0" fontId="54" fillId="8" borderId="0" xfId="2" applyFill="1"/>
    <xf numFmtId="0" fontId="90" fillId="0" borderId="0" xfId="2" applyFont="1"/>
    <xf numFmtId="0" fontId="90" fillId="0" borderId="0" xfId="2" applyFont="1" applyAlignment="1">
      <alignment horizontal="right"/>
    </xf>
    <xf numFmtId="0" fontId="6" fillId="0" borderId="0" xfId="8" applyFont="1"/>
    <xf numFmtId="0" fontId="5" fillId="0" borderId="0" xfId="8" applyFont="1"/>
    <xf numFmtId="0" fontId="5" fillId="0" borderId="0" xfId="8" applyFont="1" applyFill="1"/>
    <xf numFmtId="0" fontId="7" fillId="0" borderId="0" xfId="8" applyFont="1"/>
    <xf numFmtId="0" fontId="7" fillId="0" borderId="0" xfId="8" applyFont="1" applyFill="1"/>
    <xf numFmtId="0" fontId="26" fillId="0" borderId="0" xfId="8" applyFont="1"/>
    <xf numFmtId="170" fontId="26" fillId="0" borderId="0" xfId="8" applyNumberFormat="1" applyFont="1"/>
    <xf numFmtId="0" fontId="45" fillId="0" borderId="0" xfId="8" applyFont="1"/>
    <xf numFmtId="0" fontId="26" fillId="0" borderId="0" xfId="8" applyFont="1" applyFill="1"/>
    <xf numFmtId="0" fontId="26" fillId="0" borderId="1" xfId="8" applyFont="1" applyBorder="1"/>
    <xf numFmtId="0" fontId="26" fillId="0" borderId="1" xfId="8" applyFont="1" applyBorder="1" applyAlignment="1">
      <alignment horizontal="right"/>
    </xf>
    <xf numFmtId="0" fontId="26" fillId="0" borderId="0" xfId="8" applyFont="1" applyFill="1" applyBorder="1" applyAlignment="1">
      <alignment horizontal="right"/>
    </xf>
    <xf numFmtId="0" fontId="26" fillId="2" borderId="5" xfId="8" applyFont="1" applyFill="1" applyBorder="1"/>
    <xf numFmtId="0" fontId="26" fillId="2" borderId="0" xfId="8" applyFont="1" applyFill="1" applyBorder="1"/>
    <xf numFmtId="0" fontId="10" fillId="2" borderId="0" xfId="8" applyFont="1" applyFill="1"/>
    <xf numFmtId="0" fontId="10" fillId="2" borderId="14" xfId="8" applyFont="1" applyFill="1" applyBorder="1" applyAlignment="1">
      <alignment horizontal="center"/>
    </xf>
    <xf numFmtId="0" fontId="10" fillId="2" borderId="5" xfId="8" applyFont="1" applyFill="1" applyBorder="1" applyAlignment="1">
      <alignment horizontal="center"/>
    </xf>
    <xf numFmtId="0" fontId="8" fillId="2" borderId="5" xfId="8" applyFont="1" applyFill="1" applyBorder="1" applyAlignment="1">
      <alignment horizontal="left"/>
    </xf>
    <xf numFmtId="0" fontId="8" fillId="2" borderId="14" xfId="8" applyFont="1" applyFill="1" applyBorder="1" applyAlignment="1">
      <alignment horizontal="center"/>
    </xf>
    <xf numFmtId="0" fontId="8" fillId="2" borderId="0" xfId="8" applyFont="1" applyFill="1" applyBorder="1" applyAlignment="1">
      <alignment horizontal="center"/>
    </xf>
    <xf numFmtId="0" fontId="10" fillId="2" borderId="7" xfId="8" applyFont="1" applyFill="1" applyBorder="1"/>
    <xf numFmtId="0" fontId="10" fillId="8" borderId="0" xfId="8" applyFont="1" applyFill="1"/>
    <xf numFmtId="0" fontId="26" fillId="2" borderId="0" xfId="8" applyFont="1" applyFill="1"/>
    <xf numFmtId="0" fontId="10" fillId="4" borderId="0" xfId="8" applyFont="1" applyFill="1" applyBorder="1" applyAlignment="1">
      <alignment horizontal="center"/>
    </xf>
    <xf numFmtId="0" fontId="10" fillId="7" borderId="0" xfId="8" applyFont="1" applyFill="1"/>
    <xf numFmtId="0" fontId="26" fillId="2" borderId="8" xfId="8" applyFont="1" applyFill="1" applyBorder="1"/>
    <xf numFmtId="0" fontId="26" fillId="2" borderId="21" xfId="8" applyFont="1" applyFill="1" applyBorder="1"/>
    <xf numFmtId="0" fontId="10" fillId="2" borderId="21" xfId="8" applyFont="1" applyFill="1" applyBorder="1"/>
    <xf numFmtId="0" fontId="8" fillId="2" borderId="15" xfId="8" applyFont="1" applyFill="1" applyBorder="1" applyAlignment="1">
      <alignment horizontal="center"/>
    </xf>
    <xf numFmtId="0" fontId="8" fillId="2" borderId="21" xfId="8" applyFont="1" applyFill="1" applyBorder="1" applyAlignment="1">
      <alignment horizontal="center"/>
    </xf>
    <xf numFmtId="0" fontId="10" fillId="2" borderId="10" xfId="8" applyFont="1" applyFill="1" applyBorder="1"/>
    <xf numFmtId="0" fontId="10" fillId="7" borderId="0" xfId="8" applyFont="1" applyFill="1" applyBorder="1"/>
    <xf numFmtId="0" fontId="26" fillId="0" borderId="11" xfId="8" applyFont="1" applyBorder="1"/>
    <xf numFmtId="0" fontId="26" fillId="0" borderId="0" xfId="8" applyFont="1" applyBorder="1"/>
    <xf numFmtId="0" fontId="8" fillId="0" borderId="0" xfId="8" applyFont="1" applyBorder="1"/>
    <xf numFmtId="0" fontId="8" fillId="0" borderId="13" xfId="8" applyFont="1" applyBorder="1" applyAlignment="1">
      <alignment horizontal="left"/>
    </xf>
    <xf numFmtId="0" fontId="8" fillId="0" borderId="0" xfId="8" applyFont="1" applyBorder="1" applyAlignment="1">
      <alignment horizontal="left"/>
    </xf>
    <xf numFmtId="0" fontId="8" fillId="0" borderId="7" xfId="8" applyFont="1" applyBorder="1"/>
    <xf numFmtId="0" fontId="8" fillId="7" borderId="0" xfId="8" applyFont="1" applyFill="1" applyBorder="1"/>
    <xf numFmtId="0" fontId="26" fillId="0" borderId="5" xfId="8" applyFont="1" applyBorder="1"/>
    <xf numFmtId="0" fontId="57" fillId="0" borderId="0" xfId="8" applyFont="1" applyBorder="1"/>
    <xf numFmtId="0" fontId="50" fillId="0" borderId="0" xfId="8" applyFont="1"/>
    <xf numFmtId="170" fontId="36" fillId="0" borderId="14" xfId="8" applyNumberFormat="1" applyFont="1" applyBorder="1" applyAlignment="1">
      <alignment horizontal="right"/>
    </xf>
    <xf numFmtId="170" fontId="36" fillId="0" borderId="14" xfId="8" applyNumberFormat="1" applyFont="1" applyFill="1" applyBorder="1" applyAlignment="1">
      <alignment horizontal="right"/>
    </xf>
    <xf numFmtId="170" fontId="36" fillId="0" borderId="0" xfId="8" applyNumberFormat="1" applyFont="1" applyBorder="1" applyAlignment="1">
      <alignment horizontal="right"/>
    </xf>
    <xf numFmtId="0" fontId="36" fillId="0" borderId="0" xfId="8" applyFont="1" applyBorder="1"/>
    <xf numFmtId="0" fontId="50" fillId="0" borderId="7" xfId="8" applyFont="1" applyBorder="1"/>
    <xf numFmtId="0" fontId="57" fillId="7" borderId="0" xfId="8" applyFont="1" applyFill="1" applyBorder="1"/>
    <xf numFmtId="0" fontId="50" fillId="0" borderId="14" xfId="8" applyFont="1" applyBorder="1" applyAlignment="1">
      <alignment horizontal="right" wrapText="1"/>
    </xf>
    <xf numFmtId="3" fontId="26" fillId="0" borderId="14" xfId="8" applyNumberFormat="1" applyFont="1" applyFill="1" applyBorder="1"/>
    <xf numFmtId="0" fontId="50" fillId="0" borderId="0" xfId="8" applyFont="1" applyBorder="1" applyAlignment="1">
      <alignment horizontal="right" wrapText="1"/>
    </xf>
    <xf numFmtId="0" fontId="50" fillId="0" borderId="0" xfId="8" applyFont="1" applyBorder="1" applyAlignment="1"/>
    <xf numFmtId="0" fontId="50" fillId="0" borderId="14" xfId="8" applyFont="1" applyBorder="1"/>
    <xf numFmtId="170" fontId="36" fillId="0" borderId="14" xfId="8" applyNumberFormat="1" applyFont="1" applyBorder="1"/>
    <xf numFmtId="170" fontId="36" fillId="0" borderId="14" xfId="8" applyNumberFormat="1" applyFont="1" applyFill="1" applyBorder="1"/>
    <xf numFmtId="0" fontId="50" fillId="0" borderId="0" xfId="8" applyFont="1" applyBorder="1"/>
    <xf numFmtId="170" fontId="50" fillId="0" borderId="0" xfId="8" applyNumberFormat="1" applyFont="1" applyBorder="1" applyAlignment="1">
      <alignment horizontal="left"/>
    </xf>
    <xf numFmtId="0" fontId="50" fillId="0" borderId="6" xfId="8" applyFont="1" applyBorder="1" applyAlignment="1">
      <alignment horizontal="left" indent="1"/>
    </xf>
    <xf numFmtId="170" fontId="50" fillId="0" borderId="14" xfId="8" applyNumberFormat="1" applyFont="1" applyBorder="1" applyAlignment="1">
      <alignment horizontal="right"/>
    </xf>
    <xf numFmtId="170" fontId="50" fillId="0" borderId="14" xfId="8" applyNumberFormat="1" applyFont="1" applyFill="1" applyBorder="1" applyAlignment="1">
      <alignment horizontal="right"/>
    </xf>
    <xf numFmtId="170" fontId="50" fillId="0" borderId="0" xfId="8" applyNumberFormat="1" applyFont="1" applyBorder="1" applyAlignment="1">
      <alignment horizontal="right"/>
    </xf>
    <xf numFmtId="0" fontId="50" fillId="0" borderId="7" xfId="8" applyFont="1" applyBorder="1" applyAlignment="1">
      <alignment horizontal="left" indent="1"/>
    </xf>
    <xf numFmtId="0" fontId="50" fillId="0" borderId="6" xfId="8" applyFont="1" applyBorder="1"/>
    <xf numFmtId="170" fontId="50" fillId="0" borderId="14" xfId="8" applyNumberFormat="1" applyFont="1" applyBorder="1"/>
    <xf numFmtId="170" fontId="50" fillId="0" borderId="14" xfId="8" applyNumberFormat="1" applyFont="1" applyFill="1" applyBorder="1"/>
    <xf numFmtId="170" fontId="50" fillId="0" borderId="0" xfId="8" applyNumberFormat="1" applyFont="1" applyBorder="1"/>
    <xf numFmtId="0" fontId="8" fillId="7" borderId="0" xfId="8" applyFont="1" applyFill="1"/>
    <xf numFmtId="3" fontId="50" fillId="0" borderId="14" xfId="8" applyNumberFormat="1" applyFont="1" applyFill="1" applyBorder="1"/>
    <xf numFmtId="0" fontId="91" fillId="0" borderId="0" xfId="9" applyFont="1" applyFill="1" applyBorder="1" applyAlignment="1"/>
    <xf numFmtId="0" fontId="26" fillId="0" borderId="8" xfId="8" applyFont="1" applyBorder="1"/>
    <xf numFmtId="0" fontId="26" fillId="0" borderId="21" xfId="8" applyFont="1" applyBorder="1"/>
    <xf numFmtId="0" fontId="8" fillId="0" borderId="21" xfId="8" applyFont="1" applyBorder="1"/>
    <xf numFmtId="170" fontId="8" fillId="0" borderId="15" xfId="8" applyNumberFormat="1" applyFont="1" applyBorder="1"/>
    <xf numFmtId="170" fontId="8" fillId="0" borderId="21" xfId="8" applyNumberFormat="1" applyFont="1" applyBorder="1"/>
    <xf numFmtId="0" fontId="8" fillId="0" borderId="10" xfId="8" applyFont="1" applyBorder="1"/>
    <xf numFmtId="0" fontId="26" fillId="3" borderId="0" xfId="8" applyFont="1" applyFill="1"/>
    <xf numFmtId="3" fontId="26" fillId="3" borderId="0" xfId="8" applyNumberFormat="1" applyFont="1" applyFill="1"/>
    <xf numFmtId="3" fontId="26" fillId="0" borderId="0" xfId="8" applyNumberFormat="1" applyFont="1"/>
    <xf numFmtId="0" fontId="22" fillId="0" borderId="0" xfId="8" applyFont="1"/>
    <xf numFmtId="0" fontId="92" fillId="0" borderId="0" xfId="8" applyFont="1"/>
    <xf numFmtId="3" fontId="6" fillId="0" borderId="0" xfId="8" applyNumberFormat="1" applyFont="1"/>
    <xf numFmtId="0" fontId="23" fillId="0" borderId="0" xfId="8"/>
    <xf numFmtId="169" fontId="23" fillId="0" borderId="0" xfId="8" applyNumberFormat="1"/>
    <xf numFmtId="0" fontId="93" fillId="0" borderId="0" xfId="8" applyFont="1"/>
    <xf numFmtId="0" fontId="7" fillId="0" borderId="21" xfId="8" applyFont="1" applyBorder="1"/>
    <xf numFmtId="3" fontId="7" fillId="0" borderId="21" xfId="8" applyNumberFormat="1" applyFont="1" applyBorder="1"/>
    <xf numFmtId="0" fontId="26" fillId="4" borderId="5" xfId="8" applyFont="1" applyFill="1" applyBorder="1"/>
    <xf numFmtId="3" fontId="26" fillId="4" borderId="0" xfId="8" applyNumberFormat="1" applyFont="1" applyFill="1"/>
    <xf numFmtId="3" fontId="26" fillId="4" borderId="0" xfId="8" applyNumberFormat="1" applyFont="1" applyFill="1" applyBorder="1"/>
    <xf numFmtId="0" fontId="26" fillId="5" borderId="0" xfId="8" applyFont="1" applyFill="1" applyBorder="1" applyAlignment="1">
      <alignment horizontal="right"/>
    </xf>
    <xf numFmtId="0" fontId="10" fillId="4" borderId="3" xfId="8" applyFont="1" applyFill="1" applyBorder="1" applyAlignment="1">
      <alignment horizontal="center"/>
    </xf>
    <xf numFmtId="0" fontId="10" fillId="4" borderId="23" xfId="8" applyFont="1" applyFill="1" applyBorder="1" applyAlignment="1">
      <alignment horizontal="center"/>
    </xf>
    <xf numFmtId="3" fontId="10" fillId="4" borderId="23" xfId="8" applyNumberFormat="1" applyFont="1" applyFill="1" applyBorder="1" applyAlignment="1">
      <alignment horizontal="center"/>
    </xf>
    <xf numFmtId="3" fontId="10" fillId="4" borderId="2" xfId="8" applyNumberFormat="1" applyFont="1" applyFill="1" applyBorder="1" applyAlignment="1">
      <alignment horizontal="center"/>
    </xf>
    <xf numFmtId="3" fontId="10" fillId="4" borderId="5" xfId="8" applyNumberFormat="1" applyFont="1" applyFill="1" applyBorder="1" applyAlignment="1">
      <alignment horizontal="center"/>
    </xf>
    <xf numFmtId="0" fontId="10" fillId="5" borderId="0" xfId="8" applyFont="1" applyFill="1"/>
    <xf numFmtId="0" fontId="26" fillId="0" borderId="0" xfId="8" applyFont="1" applyFill="1" applyAlignment="1">
      <alignment vertical="center"/>
    </xf>
    <xf numFmtId="0" fontId="26" fillId="4" borderId="5" xfId="8" applyFont="1" applyFill="1" applyBorder="1" applyAlignment="1">
      <alignment vertical="center"/>
    </xf>
    <xf numFmtId="1" fontId="10" fillId="4" borderId="14" xfId="8" applyNumberFormat="1" applyFont="1" applyFill="1" applyBorder="1" applyAlignment="1">
      <alignment horizontal="center" vertical="center"/>
    </xf>
    <xf numFmtId="1" fontId="10" fillId="4" borderId="0" xfId="8" applyNumberFormat="1" applyFont="1" applyFill="1" applyBorder="1" applyAlignment="1">
      <alignment horizontal="center" vertical="center"/>
    </xf>
    <xf numFmtId="0" fontId="10" fillId="3" borderId="0" xfId="8" applyFont="1" applyFill="1" applyAlignment="1">
      <alignment vertical="center"/>
    </xf>
    <xf numFmtId="0" fontId="26" fillId="0" borderId="0" xfId="8" applyFont="1" applyAlignment="1">
      <alignment vertical="center"/>
    </xf>
    <xf numFmtId="0" fontId="26" fillId="4" borderId="0" xfId="8" applyFont="1" applyFill="1"/>
    <xf numFmtId="0" fontId="26" fillId="4" borderId="8" xfId="8" applyFont="1" applyFill="1" applyBorder="1"/>
    <xf numFmtId="3" fontId="8" fillId="4" borderId="15" xfId="8" applyNumberFormat="1" applyFont="1" applyFill="1" applyBorder="1" applyAlignment="1">
      <alignment horizontal="center"/>
    </xf>
    <xf numFmtId="3" fontId="8" fillId="4" borderId="21" xfId="8" applyNumberFormat="1" applyFont="1" applyFill="1" applyBorder="1" applyAlignment="1">
      <alignment horizontal="center"/>
    </xf>
    <xf numFmtId="0" fontId="10" fillId="3" borderId="0" xfId="8" applyFont="1" applyFill="1" applyBorder="1"/>
    <xf numFmtId="3" fontId="8" fillId="0" borderId="13" xfId="8" applyNumberFormat="1" applyFont="1" applyBorder="1" applyAlignment="1">
      <alignment horizontal="left"/>
    </xf>
    <xf numFmtId="3" fontId="8" fillId="0" borderId="14" xfId="8" applyNumberFormat="1" applyFont="1" applyBorder="1" applyAlignment="1">
      <alignment horizontal="left"/>
    </xf>
    <xf numFmtId="3" fontId="8" fillId="0" borderId="0" xfId="8" applyNumberFormat="1" applyFont="1" applyBorder="1" applyAlignment="1">
      <alignment horizontal="left"/>
    </xf>
    <xf numFmtId="0" fontId="8" fillId="3" borderId="0" xfId="8" applyFont="1" applyFill="1" applyBorder="1"/>
    <xf numFmtId="170" fontId="36" fillId="0" borderId="14" xfId="8" applyNumberFormat="1" applyFont="1" applyBorder="1" applyAlignment="1"/>
    <xf numFmtId="170" fontId="36" fillId="0" borderId="14" xfId="8" applyNumberFormat="1" applyFont="1" applyFill="1" applyBorder="1" applyAlignment="1"/>
    <xf numFmtId="3" fontId="24" fillId="0" borderId="0" xfId="8" applyNumberFormat="1" applyFont="1" applyBorder="1" applyAlignment="1">
      <alignment horizontal="left"/>
    </xf>
    <xf numFmtId="169" fontId="50" fillId="0" borderId="0" xfId="8" applyNumberFormat="1" applyFont="1" applyBorder="1"/>
    <xf numFmtId="3" fontId="50" fillId="0" borderId="0" xfId="8" applyNumberFormat="1" applyFont="1" applyBorder="1" applyAlignment="1">
      <alignment horizontal="right" vertical="center"/>
    </xf>
    <xf numFmtId="3" fontId="50" fillId="0" borderId="0" xfId="8" applyNumberFormat="1" applyFont="1" applyBorder="1"/>
    <xf numFmtId="0" fontId="24" fillId="0" borderId="7" xfId="8" applyFont="1" applyBorder="1"/>
    <xf numFmtId="0" fontId="24" fillId="0" borderId="6" xfId="8" applyFont="1" applyBorder="1"/>
    <xf numFmtId="170" fontId="50" fillId="0" borderId="14" xfId="8" applyNumberFormat="1" applyFont="1" applyBorder="1" applyAlignment="1"/>
    <xf numFmtId="170" fontId="50" fillId="0" borderId="14" xfId="8" applyNumberFormat="1" applyFont="1" applyFill="1" applyBorder="1" applyAlignment="1"/>
    <xf numFmtId="0" fontId="26" fillId="0" borderId="0" xfId="8" applyFont="1" applyAlignment="1">
      <alignment horizontal="left"/>
    </xf>
    <xf numFmtId="3" fontId="26" fillId="0" borderId="15" xfId="8" applyNumberFormat="1" applyFont="1" applyBorder="1"/>
    <xf numFmtId="3" fontId="26" fillId="0" borderId="21" xfId="8" applyNumberFormat="1" applyFont="1" applyBorder="1"/>
    <xf numFmtId="0" fontId="26" fillId="0" borderId="10" xfId="8" applyFont="1" applyBorder="1"/>
    <xf numFmtId="0" fontId="94" fillId="0" borderId="0" xfId="8" applyFont="1" applyAlignment="1">
      <alignment vertical="center"/>
    </xf>
    <xf numFmtId="3" fontId="95" fillId="0" borderId="0" xfId="8" applyNumberFormat="1" applyFont="1"/>
    <xf numFmtId="3" fontId="26" fillId="0" borderId="0" xfId="8" applyNumberFormat="1" applyFont="1" applyAlignment="1">
      <alignment horizontal="center"/>
    </xf>
    <xf numFmtId="3" fontId="96" fillId="0" borderId="0" xfId="8" applyNumberFormat="1" applyFont="1" applyFill="1" applyBorder="1" applyAlignment="1">
      <alignment horizontal="right" wrapText="1"/>
    </xf>
    <xf numFmtId="0" fontId="97" fillId="0" borderId="0" xfId="8" applyFont="1"/>
    <xf numFmtId="0" fontId="5" fillId="0" borderId="0" xfId="8" applyFont="1" applyAlignment="1"/>
    <xf numFmtId="0" fontId="8" fillId="0" borderId="0" xfId="8" applyFont="1" applyAlignment="1"/>
    <xf numFmtId="0" fontId="8" fillId="0" borderId="0" xfId="8" applyFont="1"/>
    <xf numFmtId="0" fontId="98" fillId="0" borderId="0" xfId="8" applyFont="1"/>
    <xf numFmtId="3" fontId="98" fillId="0" borderId="0" xfId="8" applyNumberFormat="1" applyFont="1"/>
    <xf numFmtId="0" fontId="98" fillId="0" borderId="0" xfId="8" applyFont="1" applyAlignment="1"/>
    <xf numFmtId="0" fontId="26" fillId="0" borderId="0" xfId="8" applyFont="1" applyAlignment="1">
      <alignment horizontal="right"/>
    </xf>
    <xf numFmtId="0" fontId="8" fillId="10" borderId="2" xfId="8" applyFont="1" applyFill="1" applyBorder="1"/>
    <xf numFmtId="0" fontId="8" fillId="10" borderId="5" xfId="8" applyFont="1" applyFill="1" applyBorder="1"/>
    <xf numFmtId="0" fontId="8" fillId="3" borderId="0" xfId="8" applyFont="1" applyFill="1"/>
    <xf numFmtId="0" fontId="8" fillId="10" borderId="8" xfId="8" applyFont="1" applyFill="1" applyBorder="1"/>
    <xf numFmtId="0" fontId="32" fillId="4" borderId="15" xfId="8" applyFont="1" applyFill="1" applyBorder="1" applyAlignment="1">
      <alignment horizontal="center" vertical="center"/>
    </xf>
    <xf numFmtId="0" fontId="32" fillId="4" borderId="15" xfId="8" applyFont="1" applyFill="1" applyBorder="1" applyAlignment="1">
      <alignment vertical="center"/>
    </xf>
    <xf numFmtId="0" fontId="32" fillId="4" borderId="15" xfId="8" applyFont="1" applyFill="1" applyBorder="1" applyAlignment="1">
      <alignment vertical="center" wrapText="1"/>
    </xf>
    <xf numFmtId="0" fontId="8" fillId="0" borderId="5" xfId="8" applyFont="1" applyBorder="1"/>
    <xf numFmtId="3" fontId="8" fillId="0" borderId="14" xfId="8" applyNumberFormat="1" applyFont="1" applyBorder="1" applyAlignment="1">
      <alignment horizontal="center"/>
    </xf>
    <xf numFmtId="3" fontId="8" fillId="0" borderId="14" xfId="8" applyNumberFormat="1" applyFont="1" applyBorder="1" applyAlignment="1"/>
    <xf numFmtId="3" fontId="8" fillId="0" borderId="0" xfId="8" applyNumberFormat="1" applyFont="1" applyBorder="1" applyAlignment="1">
      <alignment horizontal="center"/>
    </xf>
    <xf numFmtId="169" fontId="99" fillId="0" borderId="14" xfId="8" applyNumberFormat="1" applyFont="1" applyFill="1" applyBorder="1" applyAlignment="1">
      <alignment horizontal="right" vertical="center"/>
    </xf>
    <xf numFmtId="165" fontId="99" fillId="0" borderId="14" xfId="8" applyNumberFormat="1" applyFont="1" applyFill="1" applyBorder="1" applyAlignment="1">
      <alignment horizontal="right" vertical="center"/>
    </xf>
    <xf numFmtId="169" fontId="99" fillId="0" borderId="14" xfId="8" applyNumberFormat="1" applyFont="1" applyFill="1" applyBorder="1" applyAlignment="1">
      <alignment vertical="center" wrapText="1"/>
    </xf>
    <xf numFmtId="0" fontId="10" fillId="3" borderId="0" xfId="8" applyFont="1" applyFill="1"/>
    <xf numFmtId="165" fontId="8" fillId="0" borderId="0" xfId="8" applyNumberFormat="1" applyFont="1"/>
    <xf numFmtId="169" fontId="8" fillId="0" borderId="0" xfId="8" applyNumberFormat="1" applyFont="1"/>
    <xf numFmtId="0" fontId="10" fillId="0" borderId="0" xfId="8" applyFont="1"/>
    <xf numFmtId="0" fontId="50" fillId="0" borderId="5" xfId="8" applyFont="1" applyBorder="1" applyAlignment="1"/>
    <xf numFmtId="0" fontId="50" fillId="0" borderId="6" xfId="8" applyFont="1" applyBorder="1" applyAlignment="1"/>
    <xf numFmtId="0" fontId="100" fillId="0" borderId="0" xfId="8" applyFont="1"/>
    <xf numFmtId="165" fontId="21" fillId="0" borderId="14" xfId="8" applyNumberFormat="1" applyFont="1" applyFill="1" applyBorder="1"/>
    <xf numFmtId="165" fontId="21" fillId="0" borderId="14" xfId="8" applyNumberFormat="1" applyFont="1" applyFill="1" applyBorder="1" applyAlignment="1"/>
    <xf numFmtId="165" fontId="21" fillId="0" borderId="0" xfId="8" applyNumberFormat="1" applyFont="1" applyFill="1" applyAlignment="1"/>
    <xf numFmtId="0" fontId="50" fillId="0" borderId="5" xfId="8" applyFont="1" applyBorder="1"/>
    <xf numFmtId="165" fontId="31" fillId="0" borderId="14" xfId="8" applyNumberFormat="1" applyFont="1" applyFill="1" applyBorder="1" applyAlignment="1">
      <alignment horizontal="right" vertical="center"/>
    </xf>
    <xf numFmtId="164" fontId="50" fillId="0" borderId="0" xfId="8" applyNumberFormat="1" applyFont="1" applyBorder="1" applyAlignment="1">
      <alignment horizontal="right"/>
    </xf>
    <xf numFmtId="0" fontId="101" fillId="0" borderId="0" xfId="9" applyFont="1" applyFill="1" applyBorder="1" applyAlignment="1"/>
    <xf numFmtId="0" fontId="36" fillId="0" borderId="5" xfId="8" applyFont="1" applyBorder="1"/>
    <xf numFmtId="164" fontId="36" fillId="0" borderId="0" xfId="8" applyNumberFormat="1" applyFont="1" applyBorder="1" applyAlignment="1">
      <alignment horizontal="right"/>
    </xf>
    <xf numFmtId="0" fontId="31" fillId="0" borderId="0" xfId="8" applyFont="1" applyBorder="1"/>
    <xf numFmtId="0" fontId="31" fillId="0" borderId="0" xfId="8" applyFont="1"/>
    <xf numFmtId="0" fontId="23" fillId="3" borderId="0" xfId="8" applyFont="1" applyFill="1"/>
    <xf numFmtId="0" fontId="23" fillId="0" borderId="0" xfId="8" applyFont="1"/>
    <xf numFmtId="0" fontId="99" fillId="0" borderId="0" xfId="8" applyFont="1" applyBorder="1"/>
    <xf numFmtId="0" fontId="99" fillId="0" borderId="0" xfId="8" applyFont="1"/>
    <xf numFmtId="0" fontId="31" fillId="0" borderId="0" xfId="8" applyFont="1" applyAlignment="1">
      <alignment horizontal="left"/>
    </xf>
    <xf numFmtId="0" fontId="31" fillId="0" borderId="6" xfId="8" applyFont="1" applyBorder="1" applyAlignment="1">
      <alignment horizontal="left"/>
    </xf>
    <xf numFmtId="0" fontId="31" fillId="0" borderId="7" xfId="8" applyFont="1" applyBorder="1" applyAlignment="1">
      <alignment horizontal="left"/>
    </xf>
    <xf numFmtId="165" fontId="102" fillId="0" borderId="14" xfId="8" applyNumberFormat="1" applyFont="1" applyFill="1" applyBorder="1" applyAlignment="1">
      <alignment horizontal="right" vertical="center"/>
    </xf>
    <xf numFmtId="0" fontId="8" fillId="0" borderId="8" xfId="8" applyFont="1" applyBorder="1"/>
    <xf numFmtId="0" fontId="50" fillId="0" borderId="21" xfId="8" applyFont="1" applyBorder="1"/>
    <xf numFmtId="0" fontId="50" fillId="0" borderId="9" xfId="8" applyFont="1" applyBorder="1"/>
    <xf numFmtId="3" fontId="8" fillId="0" borderId="15" xfId="8" applyNumberFormat="1" applyFont="1" applyBorder="1" applyAlignment="1">
      <alignment horizontal="center"/>
    </xf>
    <xf numFmtId="3" fontId="8" fillId="0" borderId="15" xfId="8" applyNumberFormat="1" applyFont="1" applyBorder="1" applyAlignment="1"/>
    <xf numFmtId="3" fontId="8" fillId="0" borderId="8" xfId="8" applyNumberFormat="1" applyFont="1" applyBorder="1" applyAlignment="1">
      <alignment horizontal="center"/>
    </xf>
    <xf numFmtId="0" fontId="8" fillId="3" borderId="0" xfId="8" applyFont="1" applyFill="1" applyAlignment="1"/>
    <xf numFmtId="165" fontId="56" fillId="0" borderId="0" xfId="8" applyNumberFormat="1" applyFont="1"/>
    <xf numFmtId="0" fontId="8" fillId="0" borderId="11" xfId="8" applyFont="1" applyBorder="1"/>
    <xf numFmtId="0" fontId="8" fillId="0" borderId="12" xfId="8" applyFont="1" applyBorder="1"/>
    <xf numFmtId="0" fontId="8" fillId="0" borderId="13" xfId="8" applyFont="1" applyBorder="1"/>
    <xf numFmtId="0" fontId="8" fillId="0" borderId="13" xfId="8" applyFont="1" applyBorder="1" applyAlignment="1"/>
    <xf numFmtId="0" fontId="8" fillId="0" borderId="22" xfId="8" applyFont="1" applyBorder="1"/>
    <xf numFmtId="0" fontId="8" fillId="0" borderId="26" xfId="8" applyFont="1" applyBorder="1"/>
    <xf numFmtId="0" fontId="21" fillId="0" borderId="0" xfId="8" applyFont="1"/>
    <xf numFmtId="0" fontId="8" fillId="0" borderId="9" xfId="8" applyFont="1" applyBorder="1"/>
    <xf numFmtId="0" fontId="8" fillId="0" borderId="15" xfId="8" applyFont="1" applyBorder="1"/>
    <xf numFmtId="0" fontId="8" fillId="0" borderId="15" xfId="8" applyFont="1" applyBorder="1" applyAlignment="1"/>
    <xf numFmtId="165" fontId="103" fillId="0" borderId="0" xfId="8" applyNumberFormat="1" applyFont="1"/>
    <xf numFmtId="169" fontId="103" fillId="0" borderId="0" xfId="8" applyNumberFormat="1" applyFont="1"/>
    <xf numFmtId="0" fontId="26" fillId="0" borderId="0" xfId="8" applyFont="1" applyAlignment="1">
      <alignment horizontal="center"/>
    </xf>
    <xf numFmtId="0" fontId="26" fillId="2" borderId="25" xfId="8" applyFont="1" applyFill="1" applyBorder="1"/>
    <xf numFmtId="0" fontId="26" fillId="2" borderId="22" xfId="8" applyFont="1" applyFill="1" applyBorder="1"/>
    <xf numFmtId="0" fontId="10" fillId="2" borderId="22" xfId="8" applyFont="1" applyFill="1" applyBorder="1"/>
    <xf numFmtId="0" fontId="10" fillId="2" borderId="13" xfId="8" applyFont="1" applyFill="1" applyBorder="1" applyAlignment="1">
      <alignment horizontal="center"/>
    </xf>
    <xf numFmtId="0" fontId="8" fillId="2" borderId="11" xfId="8" applyFont="1" applyFill="1" applyBorder="1" applyAlignment="1">
      <alignment horizontal="left"/>
    </xf>
    <xf numFmtId="0" fontId="8" fillId="2" borderId="13" xfId="8" applyFont="1" applyFill="1" applyBorder="1" applyAlignment="1">
      <alignment horizontal="center"/>
    </xf>
    <xf numFmtId="0" fontId="8" fillId="2" borderId="22" xfId="8" applyFont="1" applyFill="1" applyBorder="1" applyAlignment="1">
      <alignment horizontal="center"/>
    </xf>
    <xf numFmtId="0" fontId="10" fillId="2" borderId="26" xfId="8" applyFont="1" applyFill="1" applyBorder="1"/>
    <xf numFmtId="0" fontId="26" fillId="2" borderId="27" xfId="8" applyFont="1" applyFill="1" applyBorder="1"/>
    <xf numFmtId="0" fontId="10" fillId="2" borderId="0" xfId="8" applyFont="1" applyFill="1" applyBorder="1"/>
    <xf numFmtId="0" fontId="26" fillId="2" borderId="28" xfId="8" applyFont="1" applyFill="1" applyBorder="1"/>
    <xf numFmtId="170" fontId="27" fillId="0" borderId="14" xfId="8" applyNumberFormat="1" applyFont="1" applyBorder="1" applyAlignment="1">
      <alignment horizontal="right"/>
    </xf>
    <xf numFmtId="3" fontId="36" fillId="0" borderId="14" xfId="8" applyNumberFormat="1" applyFont="1" applyBorder="1" applyAlignment="1">
      <alignment horizontal="left" wrapText="1"/>
    </xf>
    <xf numFmtId="170" fontId="27" fillId="0" borderId="14" xfId="8" applyNumberFormat="1" applyFont="1" applyFill="1" applyBorder="1" applyAlignment="1">
      <alignment horizontal="right"/>
    </xf>
    <xf numFmtId="170" fontId="27" fillId="0" borderId="0" xfId="8" applyNumberFormat="1" applyFont="1" applyBorder="1" applyAlignment="1">
      <alignment horizontal="right"/>
    </xf>
    <xf numFmtId="0" fontId="72" fillId="0" borderId="0" xfId="8" applyFont="1" applyBorder="1"/>
    <xf numFmtId="0" fontId="26" fillId="0" borderId="7" xfId="8" applyFont="1" applyBorder="1"/>
    <xf numFmtId="0" fontId="57" fillId="3" borderId="0" xfId="8" applyFont="1" applyFill="1" applyBorder="1"/>
    <xf numFmtId="1" fontId="26" fillId="0" borderId="0" xfId="8" applyNumberFormat="1" applyFont="1" applyFill="1"/>
    <xf numFmtId="0" fontId="36" fillId="0" borderId="14" xfId="8" applyFont="1" applyBorder="1" applyAlignment="1">
      <alignment horizontal="right" wrapText="1"/>
    </xf>
    <xf numFmtId="0" fontId="36" fillId="0" borderId="14" xfId="8" applyFont="1" applyFill="1" applyBorder="1" applyAlignment="1">
      <alignment horizontal="right" wrapText="1"/>
    </xf>
    <xf numFmtId="0" fontId="26" fillId="0" borderId="0" xfId="8" applyFont="1" applyBorder="1" applyAlignment="1"/>
    <xf numFmtId="170" fontId="56" fillId="0" borderId="14" xfId="8" applyNumberFormat="1" applyFont="1" applyBorder="1" applyAlignment="1">
      <alignment horizontal="right"/>
    </xf>
    <xf numFmtId="170" fontId="56" fillId="0" borderId="14" xfId="8" applyNumberFormat="1" applyFont="1" applyFill="1" applyBorder="1" applyAlignment="1">
      <alignment horizontal="right"/>
    </xf>
    <xf numFmtId="170" fontId="26" fillId="0" borderId="0" xfId="8" applyNumberFormat="1" applyFont="1" applyBorder="1" applyAlignment="1">
      <alignment horizontal="left"/>
    </xf>
    <xf numFmtId="170" fontId="26" fillId="0" borderId="0" xfId="8" applyNumberFormat="1" applyFont="1" applyFill="1"/>
    <xf numFmtId="0" fontId="26" fillId="0" borderId="0" xfId="8" applyFont="1" applyAlignment="1">
      <alignment horizontal="left" indent="1"/>
    </xf>
    <xf numFmtId="3" fontId="50" fillId="0" borderId="14" xfId="8" applyNumberFormat="1" applyFont="1" applyBorder="1" applyAlignment="1">
      <alignment horizontal="right" wrapText="1"/>
    </xf>
    <xf numFmtId="3" fontId="50" fillId="0" borderId="14" xfId="8" applyNumberFormat="1" applyFont="1" applyFill="1" applyBorder="1" applyAlignment="1">
      <alignment horizontal="right" wrapText="1"/>
    </xf>
    <xf numFmtId="170" fontId="26" fillId="0" borderId="0" xfId="8" applyNumberFormat="1" applyFont="1" applyBorder="1" applyAlignment="1">
      <alignment horizontal="right"/>
    </xf>
    <xf numFmtId="170" fontId="26" fillId="0" borderId="0" xfId="8" applyNumberFormat="1" applyFont="1" applyBorder="1" applyAlignment="1"/>
    <xf numFmtId="0" fontId="26" fillId="0" borderId="7" xfId="8" applyFont="1" applyBorder="1" applyAlignment="1">
      <alignment horizontal="left" indent="1"/>
    </xf>
    <xf numFmtId="170" fontId="19" fillId="0" borderId="14" xfId="8" applyNumberFormat="1" applyFont="1" applyBorder="1"/>
    <xf numFmtId="0" fontId="31" fillId="0" borderId="14" xfId="8" applyFont="1" applyBorder="1" applyAlignment="1">
      <alignment horizontal="right" wrapText="1"/>
    </xf>
    <xf numFmtId="0" fontId="31" fillId="0" borderId="14" xfId="8" applyFont="1" applyFill="1" applyBorder="1" applyAlignment="1">
      <alignment horizontal="right" wrapText="1"/>
    </xf>
    <xf numFmtId="170" fontId="26" fillId="0" borderId="0" xfId="8" applyNumberFormat="1" applyFont="1" applyBorder="1"/>
    <xf numFmtId="170" fontId="19" fillId="0" borderId="14" xfId="8" applyNumberFormat="1" applyFont="1" applyFill="1" applyBorder="1"/>
    <xf numFmtId="0" fontId="56" fillId="0" borderId="7" xfId="8" applyFont="1" applyBorder="1" applyAlignment="1"/>
    <xf numFmtId="170" fontId="56" fillId="0" borderId="14" xfId="8" applyNumberFormat="1" applyFont="1" applyBorder="1"/>
    <xf numFmtId="170" fontId="56" fillId="0" borderId="14" xfId="8" applyNumberFormat="1" applyFont="1" applyFill="1" applyBorder="1"/>
    <xf numFmtId="0" fontId="50" fillId="0" borderId="14" xfId="8" applyFont="1" applyFill="1" applyBorder="1" applyAlignment="1">
      <alignment horizontal="right" wrapText="1"/>
    </xf>
    <xf numFmtId="0" fontId="31" fillId="0" borderId="15" xfId="8" applyFont="1" applyBorder="1" applyAlignment="1">
      <alignment horizontal="right" vertical="center" wrapText="1" indent="1"/>
    </xf>
    <xf numFmtId="3" fontId="26" fillId="0" borderId="0" xfId="8" applyNumberFormat="1" applyFont="1" applyFill="1"/>
    <xf numFmtId="0" fontId="19" fillId="0" borderId="0" xfId="8" applyFont="1"/>
    <xf numFmtId="0" fontId="19" fillId="0" borderId="0" xfId="8" applyFont="1" applyAlignment="1">
      <alignment horizontal="right"/>
    </xf>
    <xf numFmtId="0" fontId="81" fillId="0" borderId="0" xfId="8" applyFont="1" applyFill="1"/>
    <xf numFmtId="0" fontId="6" fillId="0" borderId="0" xfId="8" applyFont="1" applyFill="1"/>
    <xf numFmtId="3" fontId="6" fillId="0" borderId="0" xfId="8" applyNumberFormat="1" applyFont="1" applyFill="1"/>
    <xf numFmtId="3" fontId="7" fillId="0" borderId="0" xfId="8" applyNumberFormat="1" applyFont="1" applyFill="1"/>
    <xf numFmtId="0" fontId="26" fillId="0" borderId="0" xfId="8" applyFont="1" applyFill="1" applyAlignment="1">
      <alignment horizontal="center"/>
    </xf>
    <xf numFmtId="0" fontId="26" fillId="0" borderId="0" xfId="8" applyFont="1" applyFill="1" applyBorder="1"/>
    <xf numFmtId="3" fontId="26" fillId="0" borderId="0" xfId="8" applyNumberFormat="1" applyFont="1" applyFill="1" applyBorder="1"/>
    <xf numFmtId="0" fontId="26" fillId="0" borderId="2" xfId="8" applyFont="1" applyFill="1" applyBorder="1"/>
    <xf numFmtId="0" fontId="26" fillId="0" borderId="17" xfId="8" applyFont="1" applyFill="1" applyBorder="1"/>
    <xf numFmtId="0" fontId="10" fillId="0" borderId="17" xfId="8" applyFont="1" applyFill="1" applyBorder="1"/>
    <xf numFmtId="0" fontId="10" fillId="0" borderId="23" xfId="8" applyFont="1" applyFill="1" applyBorder="1" applyAlignment="1">
      <alignment horizontal="center"/>
    </xf>
    <xf numFmtId="3" fontId="10" fillId="0" borderId="23" xfId="8" applyNumberFormat="1" applyFont="1" applyFill="1" applyBorder="1" applyAlignment="1">
      <alignment horizontal="center"/>
    </xf>
    <xf numFmtId="3" fontId="10" fillId="0" borderId="17" xfId="8" applyNumberFormat="1" applyFont="1" applyFill="1" applyBorder="1" applyAlignment="1">
      <alignment horizontal="center"/>
    </xf>
    <xf numFmtId="0" fontId="8" fillId="0" borderId="17" xfId="8" applyFont="1" applyFill="1" applyBorder="1" applyAlignment="1">
      <alignment horizontal="center"/>
    </xf>
    <xf numFmtId="0" fontId="10" fillId="0" borderId="20" xfId="8" applyFont="1" applyFill="1" applyBorder="1"/>
    <xf numFmtId="0" fontId="10" fillId="0" borderId="0" xfId="8" applyFont="1" applyFill="1"/>
    <xf numFmtId="0" fontId="26" fillId="0" borderId="5" xfId="8" applyFont="1" applyFill="1" applyBorder="1" applyAlignment="1">
      <alignment vertical="center"/>
    </xf>
    <xf numFmtId="0" fontId="10" fillId="0" borderId="0" xfId="8" applyFont="1" applyFill="1" applyAlignment="1">
      <alignment vertical="center"/>
    </xf>
    <xf numFmtId="1" fontId="10" fillId="0" borderId="14" xfId="8" applyNumberFormat="1" applyFont="1" applyFill="1" applyBorder="1" applyAlignment="1">
      <alignment horizontal="center" vertical="center"/>
    </xf>
    <xf numFmtId="1" fontId="10" fillId="0" borderId="0" xfId="8" applyNumberFormat="1" applyFont="1" applyFill="1" applyBorder="1" applyAlignment="1">
      <alignment horizontal="center" vertical="center"/>
    </xf>
    <xf numFmtId="0" fontId="9" fillId="0" borderId="0" xfId="8" applyFont="1" applyFill="1" applyBorder="1" applyAlignment="1">
      <alignment horizontal="left" vertical="center"/>
    </xf>
    <xf numFmtId="0" fontId="10" fillId="0" borderId="7" xfId="8" applyFont="1" applyFill="1" applyBorder="1" applyAlignment="1">
      <alignment vertical="center"/>
    </xf>
    <xf numFmtId="0" fontId="26" fillId="0" borderId="8" xfId="8" applyFont="1" applyFill="1" applyBorder="1"/>
    <xf numFmtId="0" fontId="26" fillId="0" borderId="21" xfId="8" applyFont="1" applyFill="1" applyBorder="1"/>
    <xf numFmtId="0" fontId="10" fillId="0" borderId="21" xfId="8" applyFont="1" applyFill="1" applyBorder="1"/>
    <xf numFmtId="3" fontId="8" fillId="0" borderId="15" xfId="8" applyNumberFormat="1" applyFont="1" applyFill="1" applyBorder="1" applyAlignment="1">
      <alignment horizontal="center"/>
    </xf>
    <xf numFmtId="3" fontId="8" fillId="0" borderId="21" xfId="8" applyNumberFormat="1" applyFont="1" applyFill="1" applyBorder="1" applyAlignment="1">
      <alignment horizontal="center"/>
    </xf>
    <xf numFmtId="0" fontId="8" fillId="0" borderId="21" xfId="8" applyFont="1" applyFill="1" applyBorder="1" applyAlignment="1">
      <alignment horizontal="center"/>
    </xf>
    <xf numFmtId="0" fontId="10" fillId="0" borderId="10" xfId="8" applyFont="1" applyFill="1" applyBorder="1"/>
    <xf numFmtId="0" fontId="10" fillId="0" borderId="0" xfId="8" applyFont="1" applyFill="1" applyBorder="1"/>
    <xf numFmtId="0" fontId="26" fillId="0" borderId="11" xfId="8" applyFont="1" applyFill="1" applyBorder="1"/>
    <xf numFmtId="0" fontId="8" fillId="0" borderId="0" xfId="8" applyFont="1" applyFill="1" applyBorder="1"/>
    <xf numFmtId="3" fontId="8" fillId="0" borderId="13" xfId="8" applyNumberFormat="1" applyFont="1" applyFill="1" applyBorder="1" applyAlignment="1">
      <alignment horizontal="left"/>
    </xf>
    <xf numFmtId="3" fontId="8" fillId="0" borderId="14" xfId="8" applyNumberFormat="1" applyFont="1" applyFill="1" applyBorder="1" applyAlignment="1">
      <alignment horizontal="left"/>
    </xf>
    <xf numFmtId="3" fontId="8" fillId="0" borderId="0" xfId="8" applyNumberFormat="1" applyFont="1" applyFill="1" applyBorder="1" applyAlignment="1">
      <alignment horizontal="left"/>
    </xf>
    <xf numFmtId="0" fontId="8" fillId="0" borderId="0" xfId="8" applyFont="1" applyFill="1" applyBorder="1" applyAlignment="1">
      <alignment horizontal="left"/>
    </xf>
    <xf numFmtId="0" fontId="8" fillId="0" borderId="7" xfId="8" applyFont="1" applyFill="1" applyBorder="1"/>
    <xf numFmtId="0" fontId="26" fillId="0" borderId="5" xfId="8" applyFont="1" applyFill="1" applyBorder="1"/>
    <xf numFmtId="3" fontId="27" fillId="0" borderId="0" xfId="8" applyNumberFormat="1" applyFont="1" applyFill="1" applyBorder="1" applyAlignment="1">
      <alignment horizontal="right"/>
    </xf>
    <xf numFmtId="0" fontId="27" fillId="0" borderId="7" xfId="8" applyFont="1" applyFill="1" applyBorder="1"/>
    <xf numFmtId="0" fontId="26" fillId="0" borderId="7" xfId="8" applyFont="1" applyFill="1" applyBorder="1"/>
    <xf numFmtId="170" fontId="56" fillId="0" borderId="0" xfId="8" applyNumberFormat="1" applyFont="1" applyFill="1"/>
    <xf numFmtId="1" fontId="56" fillId="0" borderId="0" xfId="8" applyNumberFormat="1" applyFont="1" applyFill="1"/>
    <xf numFmtId="170" fontId="26" fillId="0" borderId="14" xfId="8" applyNumberFormat="1" applyFont="1" applyFill="1" applyBorder="1" applyAlignment="1">
      <alignment horizontal="left"/>
    </xf>
    <xf numFmtId="3" fontId="26" fillId="0" borderId="0" xfId="8" applyNumberFormat="1" applyFont="1" applyFill="1" applyBorder="1" applyAlignment="1">
      <alignment horizontal="left"/>
    </xf>
    <xf numFmtId="169" fontId="101" fillId="0" borderId="0" xfId="8" applyNumberFormat="1" applyFont="1" applyFill="1" applyBorder="1"/>
    <xf numFmtId="0" fontId="26" fillId="0" borderId="0" xfId="8" applyFont="1" applyFill="1" applyAlignment="1">
      <alignment horizontal="left"/>
    </xf>
    <xf numFmtId="170" fontId="26" fillId="0" borderId="14" xfId="8" applyNumberFormat="1" applyFont="1" applyFill="1" applyBorder="1" applyAlignment="1">
      <alignment horizontal="right"/>
    </xf>
    <xf numFmtId="3" fontId="26" fillId="0" borderId="0" xfId="8" applyNumberFormat="1" applyFont="1" applyFill="1" applyBorder="1" applyAlignment="1">
      <alignment horizontal="right"/>
    </xf>
    <xf numFmtId="170" fontId="26" fillId="0" borderId="0" xfId="8" applyNumberFormat="1" applyFont="1" applyFill="1" applyBorder="1" applyAlignment="1">
      <alignment horizontal="right"/>
    </xf>
    <xf numFmtId="170" fontId="50" fillId="0" borderId="6" xfId="8" applyNumberFormat="1" applyFont="1" applyFill="1" applyBorder="1"/>
    <xf numFmtId="3" fontId="26" fillId="0" borderId="0" xfId="8" applyNumberFormat="1" applyFont="1" applyFill="1" applyBorder="1" applyAlignment="1">
      <alignment horizontal="right" wrapText="1"/>
    </xf>
    <xf numFmtId="0" fontId="26" fillId="0" borderId="7" xfId="8" applyFont="1" applyFill="1" applyBorder="1" applyAlignment="1">
      <alignment horizontal="left" indent="1"/>
    </xf>
    <xf numFmtId="170" fontId="24" fillId="0" borderId="0" xfId="8" applyNumberFormat="1" applyFont="1" applyFill="1" applyBorder="1"/>
    <xf numFmtId="170" fontId="26" fillId="0" borderId="0" xfId="8" applyNumberFormat="1" applyFont="1" applyFill="1" applyBorder="1"/>
    <xf numFmtId="0" fontId="8" fillId="0" borderId="0" xfId="8" applyFont="1" applyFill="1"/>
    <xf numFmtId="0" fontId="26" fillId="0" borderId="7" xfId="8" applyFont="1" applyFill="1" applyBorder="1" applyAlignment="1"/>
    <xf numFmtId="42" fontId="26" fillId="0" borderId="0" xfId="8" applyNumberFormat="1" applyFont="1" applyFill="1"/>
    <xf numFmtId="0" fontId="26" fillId="0" borderId="0" xfId="8" applyFont="1" applyFill="1" applyBorder="1" applyAlignment="1">
      <alignment horizontal="left"/>
    </xf>
    <xf numFmtId="170" fontId="8" fillId="0" borderId="0" xfId="10" applyNumberFormat="1" applyFont="1" applyFill="1" applyBorder="1" applyAlignment="1">
      <alignment horizontal="right" wrapText="1"/>
    </xf>
    <xf numFmtId="170" fontId="26" fillId="0" borderId="14" xfId="8" applyNumberFormat="1" applyFont="1" applyFill="1" applyBorder="1"/>
    <xf numFmtId="170" fontId="26" fillId="0" borderId="6" xfId="8" applyNumberFormat="1" applyFont="1" applyFill="1" applyBorder="1" applyAlignment="1">
      <alignment horizontal="right"/>
    </xf>
    <xf numFmtId="170" fontId="8" fillId="0" borderId="0" xfId="8" applyNumberFormat="1" applyFont="1" applyFill="1" applyBorder="1"/>
    <xf numFmtId="0" fontId="26" fillId="0" borderId="7" xfId="8" applyFont="1" applyFill="1" applyBorder="1" applyAlignment="1">
      <alignment horizontal="left"/>
    </xf>
    <xf numFmtId="3" fontId="26" fillId="0" borderId="15" xfId="8" applyNumberFormat="1" applyFont="1" applyFill="1" applyBorder="1"/>
    <xf numFmtId="3" fontId="56" fillId="0" borderId="15" xfId="8" applyNumberFormat="1" applyFont="1" applyFill="1" applyBorder="1"/>
    <xf numFmtId="3" fontId="26" fillId="0" borderId="21" xfId="8" applyNumberFormat="1" applyFont="1" applyFill="1" applyBorder="1"/>
    <xf numFmtId="0" fontId="26" fillId="0" borderId="10" xfId="8" applyFont="1" applyFill="1" applyBorder="1"/>
    <xf numFmtId="0" fontId="86" fillId="0" borderId="0" xfId="8" applyFont="1" applyFill="1" applyAlignment="1">
      <alignment vertical="center"/>
    </xf>
    <xf numFmtId="3" fontId="26" fillId="0" borderId="0" xfId="8" applyNumberFormat="1" applyFont="1" applyFill="1" applyAlignment="1">
      <alignment horizontal="center"/>
    </xf>
    <xf numFmtId="3" fontId="10" fillId="0" borderId="0" xfId="8" applyNumberFormat="1" applyFont="1" applyFill="1" applyBorder="1" applyAlignment="1">
      <alignment horizontal="right" wrapText="1"/>
    </xf>
    <xf numFmtId="0" fontId="105" fillId="0" borderId="0" xfId="0" applyFont="1"/>
    <xf numFmtId="0" fontId="106" fillId="0" borderId="0" xfId="0" applyFont="1"/>
    <xf numFmtId="0" fontId="105" fillId="10" borderId="2" xfId="0" applyFont="1" applyFill="1" applyBorder="1"/>
    <xf numFmtId="0" fontId="105" fillId="10" borderId="17" xfId="0" applyFont="1" applyFill="1" applyBorder="1"/>
    <xf numFmtId="0" fontId="105" fillId="10" borderId="23" xfId="0" applyFont="1" applyFill="1" applyBorder="1"/>
    <xf numFmtId="0" fontId="105" fillId="10" borderId="20" xfId="0" applyFont="1" applyFill="1" applyBorder="1"/>
    <xf numFmtId="0" fontId="105" fillId="10" borderId="18" xfId="0" applyFont="1" applyFill="1" applyBorder="1"/>
    <xf numFmtId="0" fontId="106" fillId="10" borderId="33" xfId="0" applyFont="1" applyFill="1" applyBorder="1" applyAlignment="1">
      <alignment horizontal="center" vertical="center"/>
    </xf>
    <xf numFmtId="0" fontId="106" fillId="10" borderId="1" xfId="0" applyFont="1" applyFill="1" applyBorder="1" applyAlignment="1">
      <alignment horizontal="center" vertical="center"/>
    </xf>
    <xf numFmtId="0" fontId="105" fillId="3" borderId="0" xfId="0" applyFont="1" applyFill="1"/>
    <xf numFmtId="0" fontId="105" fillId="0" borderId="5" xfId="0" applyFont="1" applyBorder="1"/>
    <xf numFmtId="0" fontId="105" fillId="0" borderId="0" xfId="0" applyFont="1" applyBorder="1"/>
    <xf numFmtId="0" fontId="106" fillId="0" borderId="14" xfId="0" applyFont="1" applyBorder="1"/>
    <xf numFmtId="0" fontId="106" fillId="0" borderId="0" xfId="0" applyFont="1" applyBorder="1"/>
    <xf numFmtId="0" fontId="105" fillId="0" borderId="7" xfId="0" applyFont="1" applyBorder="1"/>
    <xf numFmtId="0" fontId="107" fillId="0" borderId="0" xfId="0" applyFont="1" applyBorder="1"/>
    <xf numFmtId="3" fontId="107" fillId="0" borderId="14" xfId="0" applyNumberFormat="1" applyFont="1" applyBorder="1"/>
    <xf numFmtId="3" fontId="107" fillId="0" borderId="0" xfId="0" applyNumberFormat="1" applyFont="1" applyBorder="1"/>
    <xf numFmtId="0" fontId="107" fillId="0" borderId="7" xfId="0" applyFont="1" applyBorder="1"/>
    <xf numFmtId="3" fontId="105" fillId="0" borderId="0" xfId="0" applyNumberFormat="1" applyFont="1"/>
    <xf numFmtId="0" fontId="108" fillId="0" borderId="0" xfId="0" applyFont="1" applyBorder="1"/>
    <xf numFmtId="3" fontId="108" fillId="0" borderId="14" xfId="0" applyNumberFormat="1" applyFont="1" applyBorder="1"/>
    <xf numFmtId="0" fontId="108" fillId="0" borderId="7" xfId="0" applyFont="1" applyBorder="1"/>
    <xf numFmtId="0" fontId="109" fillId="0" borderId="0" xfId="0" applyFont="1" applyBorder="1"/>
    <xf numFmtId="3" fontId="109" fillId="0" borderId="14" xfId="0" applyNumberFormat="1" applyFont="1" applyBorder="1"/>
    <xf numFmtId="0" fontId="109" fillId="0" borderId="7" xfId="0" applyFont="1" applyBorder="1"/>
    <xf numFmtId="0" fontId="91" fillId="0" borderId="0" xfId="0" applyFont="1" applyBorder="1"/>
    <xf numFmtId="3" fontId="91" fillId="0" borderId="14" xfId="0" applyNumberFormat="1" applyFont="1" applyBorder="1"/>
    <xf numFmtId="3" fontId="91" fillId="0" borderId="0" xfId="0" applyNumberFormat="1" applyFont="1" applyBorder="1"/>
    <xf numFmtId="0" fontId="91" fillId="0" borderId="7" xfId="0" applyFont="1" applyBorder="1"/>
    <xf numFmtId="3" fontId="91" fillId="0" borderId="14" xfId="0" applyNumberFormat="1" applyFont="1" applyFill="1" applyBorder="1"/>
    <xf numFmtId="3" fontId="110" fillId="0" borderId="14" xfId="0" applyNumberFormat="1" applyFont="1" applyBorder="1" applyAlignment="1">
      <alignment horizontal="right"/>
    </xf>
    <xf numFmtId="3" fontId="109" fillId="0" borderId="14" xfId="0" applyNumberFormat="1" applyFont="1" applyBorder="1" applyAlignment="1">
      <alignment horizontal="right"/>
    </xf>
    <xf numFmtId="0" fontId="101" fillId="0" borderId="0" xfId="0" applyFont="1" applyBorder="1"/>
    <xf numFmtId="3" fontId="109" fillId="0" borderId="0" xfId="0" applyNumberFormat="1" applyFont="1" applyBorder="1"/>
    <xf numFmtId="0" fontId="101" fillId="0" borderId="0" xfId="0" applyFont="1" applyBorder="1" applyAlignment="1">
      <alignment wrapText="1"/>
    </xf>
    <xf numFmtId="0" fontId="91" fillId="0" borderId="7" xfId="0" applyFont="1" applyBorder="1" applyAlignment="1">
      <alignment vertical="center" wrapText="1"/>
    </xf>
    <xf numFmtId="3" fontId="101" fillId="0" borderId="14" xfId="0" applyNumberFormat="1" applyFont="1" applyBorder="1" applyAlignment="1">
      <alignment horizontal="right"/>
    </xf>
    <xf numFmtId="0" fontId="105" fillId="0" borderId="8" xfId="0" applyFont="1" applyBorder="1"/>
    <xf numFmtId="0" fontId="105" fillId="0" borderId="21" xfId="0" applyFont="1" applyBorder="1"/>
    <xf numFmtId="0" fontId="105" fillId="0" borderId="15" xfId="0" applyFont="1" applyBorder="1"/>
    <xf numFmtId="0" fontId="105" fillId="0" borderId="10" xfId="0" applyFont="1" applyBorder="1"/>
    <xf numFmtId="169" fontId="70" fillId="0" borderId="0" xfId="0" applyNumberFormat="1" applyFont="1" applyFill="1" applyBorder="1"/>
    <xf numFmtId="169" fontId="70" fillId="0" borderId="0" xfId="0" applyNumberFormat="1" applyFont="1" applyAlignment="1">
      <alignment horizontal="right"/>
    </xf>
    <xf numFmtId="0" fontId="88" fillId="0" borderId="0" xfId="8" applyFont="1"/>
    <xf numFmtId="0" fontId="89" fillId="0" borderId="0" xfId="8" applyFont="1"/>
    <xf numFmtId="0" fontId="111" fillId="0" borderId="0" xfId="8" applyFont="1"/>
    <xf numFmtId="0" fontId="24" fillId="0" borderId="0" xfId="8" applyFont="1"/>
    <xf numFmtId="0" fontId="44" fillId="0" borderId="0" xfId="8" applyFont="1"/>
    <xf numFmtId="3" fontId="44" fillId="0" borderId="0" xfId="8" applyNumberFormat="1" applyFont="1"/>
    <xf numFmtId="0" fontId="24" fillId="0" borderId="0" xfId="8" applyFont="1" applyFill="1"/>
    <xf numFmtId="0" fontId="86" fillId="0" borderId="0" xfId="8" applyFont="1"/>
    <xf numFmtId="3" fontId="24" fillId="0" borderId="0" xfId="8" applyNumberFormat="1" applyFont="1"/>
    <xf numFmtId="0" fontId="24" fillId="0" borderId="0" xfId="8" applyFont="1" applyBorder="1"/>
    <xf numFmtId="3" fontId="24" fillId="0" borderId="0" xfId="8" applyNumberFormat="1" applyFont="1" applyBorder="1"/>
    <xf numFmtId="0" fontId="24" fillId="0" borderId="0" xfId="8" applyFont="1" applyBorder="1" applyAlignment="1">
      <alignment horizontal="right"/>
    </xf>
    <xf numFmtId="0" fontId="24" fillId="0" borderId="0" xfId="8" applyFont="1" applyFill="1" applyBorder="1" applyAlignment="1">
      <alignment horizontal="right"/>
    </xf>
    <xf numFmtId="0" fontId="44" fillId="4" borderId="17" xfId="8" applyFont="1" applyFill="1" applyBorder="1"/>
    <xf numFmtId="0" fontId="44" fillId="4" borderId="20" xfId="8" applyFont="1" applyFill="1" applyBorder="1"/>
    <xf numFmtId="0" fontId="44" fillId="0" borderId="0" xfId="8" applyFont="1" applyFill="1"/>
    <xf numFmtId="0" fontId="44" fillId="3" borderId="0" xfId="8" applyFont="1" applyFill="1" applyAlignment="1">
      <alignment vertical="center"/>
    </xf>
    <xf numFmtId="0" fontId="24" fillId="0" borderId="0" xfId="8" applyFont="1" applyAlignment="1">
      <alignment vertical="center"/>
    </xf>
    <xf numFmtId="0" fontId="44" fillId="3" borderId="0" xfId="8" applyFont="1" applyFill="1" applyBorder="1"/>
    <xf numFmtId="0" fontId="24" fillId="0" borderId="11" xfId="8" applyFont="1" applyBorder="1"/>
    <xf numFmtId="0" fontId="89" fillId="0" borderId="0" xfId="8" applyFont="1" applyBorder="1"/>
    <xf numFmtId="3" fontId="89" fillId="0" borderId="13" xfId="8" applyNumberFormat="1" applyFont="1" applyBorder="1" applyAlignment="1">
      <alignment horizontal="left"/>
    </xf>
    <xf numFmtId="3" fontId="89" fillId="0" borderId="14" xfId="8" applyNumberFormat="1" applyFont="1" applyBorder="1" applyAlignment="1">
      <alignment horizontal="left"/>
    </xf>
    <xf numFmtId="3" fontId="89" fillId="0" borderId="0" xfId="8" applyNumberFormat="1" applyFont="1" applyBorder="1" applyAlignment="1">
      <alignment horizontal="left"/>
    </xf>
    <xf numFmtId="0" fontId="89" fillId="0" borderId="0" xfId="8" applyFont="1" applyBorder="1" applyAlignment="1">
      <alignment horizontal="left"/>
    </xf>
    <xf numFmtId="0" fontId="89" fillId="0" borderId="7" xfId="8" applyFont="1" applyBorder="1"/>
    <xf numFmtId="0" fontId="24" fillId="3" borderId="0" xfId="8" applyFont="1" applyFill="1" applyBorder="1"/>
    <xf numFmtId="0" fontId="24" fillId="0" borderId="5" xfId="8" applyFont="1" applyBorder="1"/>
    <xf numFmtId="0" fontId="87" fillId="0" borderId="0" xfId="8" applyFont="1" applyBorder="1"/>
    <xf numFmtId="170" fontId="87" fillId="0" borderId="14" xfId="8" applyNumberFormat="1" applyFont="1" applyFill="1" applyBorder="1"/>
    <xf numFmtId="3" fontId="87" fillId="0" borderId="0" xfId="8" applyNumberFormat="1" applyFont="1" applyFill="1" applyBorder="1" applyAlignment="1">
      <alignment horizontal="right"/>
    </xf>
    <xf numFmtId="0" fontId="87" fillId="0" borderId="7" xfId="8" applyFont="1" applyBorder="1"/>
    <xf numFmtId="1" fontId="24" fillId="0" borderId="0" xfId="8" applyNumberFormat="1" applyFont="1" applyFill="1" applyBorder="1" applyAlignment="1">
      <alignment horizontal="center" vertical="center"/>
    </xf>
    <xf numFmtId="170" fontId="112" fillId="0" borderId="14" xfId="8" applyNumberFormat="1" applyFont="1" applyFill="1" applyBorder="1"/>
    <xf numFmtId="3" fontId="89" fillId="0" borderId="0" xfId="8" applyNumberFormat="1" applyFont="1" applyFill="1" applyBorder="1" applyAlignment="1">
      <alignment horizontal="left"/>
    </xf>
    <xf numFmtId="0" fontId="113" fillId="0" borderId="0" xfId="10" applyFont="1" applyFill="1" applyBorder="1" applyAlignment="1">
      <alignment horizontal="left"/>
    </xf>
    <xf numFmtId="0" fontId="89" fillId="0" borderId="0" xfId="8" applyFont="1" applyAlignment="1">
      <alignment horizontal="left"/>
    </xf>
    <xf numFmtId="3" fontId="89" fillId="0" borderId="0" xfId="8" applyNumberFormat="1" applyFont="1" applyFill="1" applyBorder="1" applyAlignment="1">
      <alignment horizontal="right"/>
    </xf>
    <xf numFmtId="170" fontId="89" fillId="0" borderId="0" xfId="8" applyNumberFormat="1" applyFont="1" applyBorder="1" applyAlignment="1">
      <alignment horizontal="right"/>
    </xf>
    <xf numFmtId="0" fontId="104" fillId="0" borderId="0" xfId="10" applyFont="1" applyFill="1" applyBorder="1" applyAlignment="1">
      <alignment wrapText="1"/>
    </xf>
    <xf numFmtId="0" fontId="24" fillId="0" borderId="0" xfId="8" applyFont="1" applyFill="1" applyBorder="1"/>
    <xf numFmtId="170" fontId="89" fillId="0" borderId="14" xfId="8" applyNumberFormat="1" applyFont="1" applyFill="1" applyBorder="1"/>
    <xf numFmtId="169" fontId="108" fillId="0" borderId="0" xfId="8" applyNumberFormat="1" applyFont="1" applyBorder="1"/>
    <xf numFmtId="3" fontId="89" fillId="0" borderId="0" xfId="8" applyNumberFormat="1" applyFont="1" applyFill="1" applyBorder="1" applyAlignment="1">
      <alignment horizontal="right" wrapText="1"/>
    </xf>
    <xf numFmtId="170" fontId="89" fillId="0" borderId="0" xfId="8" applyNumberFormat="1" applyFont="1" applyBorder="1"/>
    <xf numFmtId="0" fontId="24" fillId="3" borderId="0" xfId="8" applyFont="1" applyFill="1"/>
    <xf numFmtId="170" fontId="104" fillId="0" borderId="0" xfId="10" applyNumberFormat="1" applyFont="1" applyFill="1" applyBorder="1" applyAlignment="1">
      <alignment horizontal="right" wrapText="1"/>
    </xf>
    <xf numFmtId="170" fontId="108" fillId="0" borderId="0" xfId="8" applyNumberFormat="1" applyFont="1" applyBorder="1"/>
    <xf numFmtId="0" fontId="89" fillId="0" borderId="7" xfId="8" applyFont="1" applyBorder="1" applyAlignment="1"/>
    <xf numFmtId="3" fontId="89" fillId="0" borderId="0" xfId="8" applyNumberFormat="1" applyFont="1" applyFill="1" applyBorder="1"/>
    <xf numFmtId="170" fontId="108" fillId="0" borderId="0" xfId="11" applyNumberFormat="1" applyFont="1" applyBorder="1" applyAlignment="1">
      <alignment horizontal="right"/>
    </xf>
    <xf numFmtId="170" fontId="114" fillId="0" borderId="0" xfId="8" applyNumberFormat="1" applyFont="1" applyBorder="1"/>
    <xf numFmtId="0" fontId="87" fillId="0" borderId="0" xfId="8" applyFont="1" applyFill="1" applyBorder="1"/>
    <xf numFmtId="0" fontId="87" fillId="0" borderId="7" xfId="8" applyFont="1" applyFill="1" applyBorder="1"/>
    <xf numFmtId="0" fontId="24" fillId="0" borderId="8" xfId="8" applyFont="1" applyBorder="1"/>
    <xf numFmtId="0" fontId="24" fillId="0" borderId="21" xfId="8" applyFont="1" applyBorder="1"/>
    <xf numFmtId="3" fontId="24" fillId="0" borderId="15" xfId="8" applyNumberFormat="1" applyFont="1" applyBorder="1"/>
    <xf numFmtId="3" fontId="24" fillId="0" borderId="21" xfId="8" applyNumberFormat="1" applyFont="1" applyBorder="1"/>
    <xf numFmtId="0" fontId="24" fillId="0" borderId="10" xfId="8" applyFont="1" applyBorder="1"/>
    <xf numFmtId="3" fontId="24" fillId="3" borderId="0" xfId="8" applyNumberFormat="1" applyFont="1" applyFill="1"/>
    <xf numFmtId="0" fontId="115" fillId="0" borderId="0" xfId="8" applyFont="1" applyAlignment="1">
      <alignment vertical="center"/>
    </xf>
    <xf numFmtId="170" fontId="24" fillId="0" borderId="0" xfId="8" applyNumberFormat="1" applyFont="1"/>
    <xf numFmtId="0" fontId="24" fillId="4" borderId="2" xfId="8" applyFont="1" applyFill="1" applyBorder="1"/>
    <xf numFmtId="0" fontId="24" fillId="4" borderId="17" xfId="8" applyFont="1" applyFill="1" applyBorder="1"/>
    <xf numFmtId="0" fontId="44" fillId="4" borderId="23" xfId="8" applyFont="1" applyFill="1" applyBorder="1" applyAlignment="1">
      <alignment horizontal="center"/>
    </xf>
    <xf numFmtId="3" fontId="44" fillId="4" borderId="23" xfId="8" applyNumberFormat="1" applyFont="1" applyFill="1" applyBorder="1" applyAlignment="1">
      <alignment horizontal="center"/>
    </xf>
    <xf numFmtId="3" fontId="44" fillId="4" borderId="17" xfId="8" applyNumberFormat="1" applyFont="1" applyFill="1" applyBorder="1" applyAlignment="1">
      <alignment horizontal="center"/>
    </xf>
    <xf numFmtId="0" fontId="24" fillId="4" borderId="17" xfId="8" applyFont="1" applyFill="1" applyBorder="1" applyAlignment="1">
      <alignment horizontal="center"/>
    </xf>
    <xf numFmtId="0" fontId="24" fillId="4" borderId="5" xfId="8" applyFont="1" applyFill="1" applyBorder="1" applyAlignment="1">
      <alignment vertical="center"/>
    </xf>
    <xf numFmtId="0" fontId="87" fillId="4" borderId="0" xfId="8" applyFont="1" applyFill="1" applyAlignment="1">
      <alignment vertical="center"/>
    </xf>
    <xf numFmtId="0" fontId="89" fillId="4" borderId="0" xfId="8" applyFont="1" applyFill="1" applyAlignment="1">
      <alignment vertical="center"/>
    </xf>
    <xf numFmtId="1" fontId="87" fillId="4" borderId="14" xfId="8" applyNumberFormat="1" applyFont="1" applyFill="1" applyBorder="1" applyAlignment="1">
      <alignment horizontal="center" vertical="center"/>
    </xf>
    <xf numFmtId="1" fontId="87" fillId="4" borderId="0" xfId="8" applyNumberFormat="1" applyFont="1" applyFill="1" applyBorder="1" applyAlignment="1">
      <alignment horizontal="center" vertical="center"/>
    </xf>
    <xf numFmtId="0" fontId="89" fillId="4" borderId="0" xfId="8" applyFont="1" applyFill="1" applyBorder="1" applyAlignment="1">
      <alignment horizontal="center" vertical="center"/>
    </xf>
    <xf numFmtId="0" fontId="87" fillId="4" borderId="7" xfId="8" applyFont="1" applyFill="1" applyBorder="1" applyAlignment="1">
      <alignment vertical="center"/>
    </xf>
    <xf numFmtId="0" fontId="24" fillId="4" borderId="8" xfId="8" applyFont="1" applyFill="1" applyBorder="1"/>
    <xf numFmtId="0" fontId="89" fillId="4" borderId="21" xfId="8" applyFont="1" applyFill="1" applyBorder="1"/>
    <xf numFmtId="0" fontId="87" fillId="4" borderId="21" xfId="8" applyFont="1" applyFill="1" applyBorder="1"/>
    <xf numFmtId="3" fontId="89" fillId="4" borderId="15" xfId="8" applyNumberFormat="1" applyFont="1" applyFill="1" applyBorder="1" applyAlignment="1">
      <alignment horizontal="center"/>
    </xf>
    <xf numFmtId="3" fontId="89" fillId="4" borderId="21" xfId="8" applyNumberFormat="1" applyFont="1" applyFill="1" applyBorder="1" applyAlignment="1">
      <alignment horizontal="center"/>
    </xf>
    <xf numFmtId="0" fontId="89" fillId="4" borderId="21" xfId="8" applyFont="1" applyFill="1" applyBorder="1" applyAlignment="1">
      <alignment horizontal="center"/>
    </xf>
    <xf numFmtId="0" fontId="87" fillId="4" borderId="10" xfId="8" applyFont="1" applyFill="1" applyBorder="1"/>
    <xf numFmtId="187" fontId="7" fillId="0" borderId="0" xfId="2" applyNumberFormat="1" applyFont="1"/>
    <xf numFmtId="0" fontId="54" fillId="0" borderId="0" xfId="2" applyBorder="1" applyAlignment="1">
      <alignment horizontal="right"/>
    </xf>
    <xf numFmtId="0" fontId="10" fillId="0" borderId="0" xfId="2" applyFont="1" applyFill="1" applyBorder="1" applyAlignment="1">
      <alignment horizontal="center"/>
    </xf>
    <xf numFmtId="0" fontId="10" fillId="2" borderId="15" xfId="2" applyFont="1" applyFill="1" applyBorder="1"/>
    <xf numFmtId="187" fontId="10" fillId="0" borderId="5" xfId="2" applyNumberFormat="1" applyFont="1" applyFill="1" applyBorder="1" applyAlignment="1">
      <alignment horizontal="right"/>
    </xf>
    <xf numFmtId="187" fontId="116" fillId="0" borderId="0" xfId="2" applyNumberFormat="1" applyFont="1" applyFill="1"/>
    <xf numFmtId="3" fontId="9" fillId="0" borderId="0" xfId="2" applyNumberFormat="1" applyFont="1" applyFill="1"/>
    <xf numFmtId="187" fontId="9" fillId="0" borderId="0" xfId="2" applyNumberFormat="1" applyFont="1" applyFill="1"/>
    <xf numFmtId="164" fontId="54" fillId="0" borderId="0" xfId="2" applyNumberFormat="1" applyFill="1"/>
    <xf numFmtId="187" fontId="8" fillId="0" borderId="5" xfId="2" applyNumberFormat="1" applyFont="1" applyBorder="1" applyAlignment="1">
      <alignment horizontal="right"/>
    </xf>
    <xf numFmtId="3" fontId="54" fillId="0" borderId="0" xfId="2" applyNumberFormat="1" applyFill="1"/>
    <xf numFmtId="187" fontId="54" fillId="0" borderId="0" xfId="2" applyNumberFormat="1" applyFill="1"/>
    <xf numFmtId="187" fontId="54" fillId="0" borderId="0" xfId="2" applyNumberFormat="1" applyFill="1" applyBorder="1"/>
    <xf numFmtId="187" fontId="8" fillId="0" borderId="0" xfId="2" applyNumberFormat="1" applyFont="1" applyFill="1" applyBorder="1" applyAlignment="1">
      <alignment horizontal="right"/>
    </xf>
    <xf numFmtId="0" fontId="10" fillId="0" borderId="6" xfId="2" applyFont="1" applyBorder="1"/>
    <xf numFmtId="187" fontId="10" fillId="0" borderId="5" xfId="2" applyNumberFormat="1" applyFont="1" applyBorder="1" applyAlignment="1">
      <alignment horizontal="right"/>
    </xf>
    <xf numFmtId="170" fontId="10" fillId="0" borderId="7" xfId="2" applyNumberFormat="1" applyFont="1" applyBorder="1"/>
    <xf numFmtId="187" fontId="10" fillId="0" borderId="0" xfId="2" applyNumberFormat="1" applyFont="1"/>
    <xf numFmtId="187" fontId="117" fillId="0" borderId="5" xfId="2" applyNumberFormat="1" applyFont="1" applyBorder="1" applyAlignment="1">
      <alignment horizontal="right"/>
    </xf>
    <xf numFmtId="170" fontId="8" fillId="0" borderId="7" xfId="2" applyNumberFormat="1" applyFont="1" applyBorder="1"/>
    <xf numFmtId="3" fontId="118" fillId="0" borderId="0" xfId="2" applyNumberFormat="1" applyFont="1" applyFill="1"/>
    <xf numFmtId="187" fontId="118" fillId="0" borderId="0" xfId="2" applyNumberFormat="1" applyFont="1" applyFill="1"/>
    <xf numFmtId="187" fontId="54" fillId="0" borderId="0" xfId="2" applyNumberFormat="1"/>
    <xf numFmtId="187" fontId="54" fillId="0" borderId="0" xfId="2" applyNumberFormat="1" applyFont="1" applyFill="1"/>
    <xf numFmtId="0" fontId="10" fillId="0" borderId="0" xfId="2" applyFont="1" applyBorder="1" applyAlignment="1">
      <alignment horizontal="left" indent="1"/>
    </xf>
    <xf numFmtId="3" fontId="116" fillId="0" borderId="0" xfId="2" applyNumberFormat="1" applyFont="1" applyFill="1"/>
    <xf numFmtId="0" fontId="8" fillId="0" borderId="7" xfId="2" applyFont="1" applyBorder="1" applyAlignment="1">
      <alignment horizontal="left" indent="1"/>
    </xf>
    <xf numFmtId="187" fontId="119" fillId="0" borderId="0" xfId="2" applyNumberFormat="1" applyFont="1" applyFill="1"/>
    <xf numFmtId="170" fontId="10" fillId="0" borderId="7" xfId="2" applyNumberFormat="1" applyFont="1" applyBorder="1" applyAlignment="1">
      <alignment horizontal="left" indent="1"/>
    </xf>
    <xf numFmtId="170" fontId="10" fillId="0" borderId="5" xfId="2" applyNumberFormat="1" applyFont="1" applyBorder="1" applyAlignment="1">
      <alignment horizontal="left" indent="1"/>
    </xf>
    <xf numFmtId="3" fontId="54" fillId="0" borderId="15" xfId="2" applyNumberFormat="1" applyBorder="1" applyAlignment="1">
      <alignment horizontal="center"/>
    </xf>
    <xf numFmtId="3" fontId="54" fillId="0" borderId="8" xfId="2" applyNumberFormat="1" applyBorder="1" applyAlignment="1">
      <alignment horizontal="center"/>
    </xf>
    <xf numFmtId="3" fontId="54" fillId="0" borderId="8" xfId="2" applyNumberFormat="1" applyBorder="1"/>
    <xf numFmtId="0" fontId="21" fillId="0" borderId="0" xfId="2" applyFont="1" applyAlignment="1">
      <alignment horizontal="right"/>
    </xf>
    <xf numFmtId="164" fontId="21" fillId="0" borderId="0" xfId="2" applyNumberFormat="1" applyFont="1"/>
    <xf numFmtId="187" fontId="21" fillId="0" borderId="0" xfId="2" applyNumberFormat="1" applyFont="1"/>
    <xf numFmtId="164" fontId="7" fillId="0" borderId="0" xfId="2" applyNumberFormat="1" applyFont="1"/>
    <xf numFmtId="187" fontId="10" fillId="0" borderId="0" xfId="2" applyNumberFormat="1" applyFont="1" applyBorder="1" applyAlignment="1">
      <alignment horizontal="right"/>
    </xf>
    <xf numFmtId="164" fontId="10" fillId="0" borderId="0" xfId="2" applyNumberFormat="1" applyFont="1" applyBorder="1" applyAlignment="1">
      <alignment horizontal="right"/>
    </xf>
    <xf numFmtId="164" fontId="10" fillId="0" borderId="0" xfId="2" applyNumberFormat="1" applyFont="1" applyBorder="1"/>
    <xf numFmtId="164" fontId="8" fillId="0" borderId="0" xfId="2" applyNumberFormat="1" applyFont="1" applyBorder="1" applyAlignment="1">
      <alignment horizontal="right"/>
    </xf>
    <xf numFmtId="3" fontId="10" fillId="0" borderId="0" xfId="2" applyNumberFormat="1" applyFont="1" applyBorder="1" applyAlignment="1">
      <alignment horizontal="right"/>
    </xf>
    <xf numFmtId="187" fontId="8" fillId="0" borderId="5" xfId="2" applyNumberFormat="1" applyFont="1" applyFill="1" applyBorder="1" applyAlignment="1">
      <alignment horizontal="right"/>
    </xf>
    <xf numFmtId="164" fontId="8" fillId="0" borderId="0" xfId="2" applyNumberFormat="1" applyFont="1" applyFill="1" applyBorder="1" applyAlignment="1">
      <alignment horizontal="right"/>
    </xf>
    <xf numFmtId="164" fontId="10" fillId="0" borderId="0" xfId="2" applyNumberFormat="1" applyFont="1" applyFill="1" applyBorder="1" applyAlignment="1">
      <alignment horizontal="right"/>
    </xf>
    <xf numFmtId="187" fontId="8" fillId="0" borderId="14" xfId="2" applyNumberFormat="1" applyFont="1" applyBorder="1" applyAlignment="1">
      <alignment horizontal="right"/>
    </xf>
    <xf numFmtId="3" fontId="120" fillId="0" borderId="14" xfId="2" applyNumberFormat="1" applyFont="1" applyBorder="1" applyAlignment="1">
      <alignment horizontal="right"/>
    </xf>
    <xf numFmtId="3" fontId="10" fillId="0" borderId="0" xfId="2" applyNumberFormat="1" applyFont="1"/>
    <xf numFmtId="3" fontId="54" fillId="0" borderId="0" xfId="2" applyNumberFormat="1"/>
    <xf numFmtId="3" fontId="10" fillId="0" borderId="5" xfId="2" applyNumberFormat="1" applyFont="1" applyFill="1" applyBorder="1" applyAlignment="1">
      <alignment horizontal="right"/>
    </xf>
    <xf numFmtId="3" fontId="8" fillId="0" borderId="5" xfId="2" applyNumberFormat="1" applyFont="1" applyBorder="1" applyAlignment="1">
      <alignment horizontal="right"/>
    </xf>
    <xf numFmtId="3" fontId="10" fillId="0" borderId="5" xfId="2" applyNumberFormat="1" applyFont="1" applyBorder="1" applyAlignment="1">
      <alignment horizontal="right"/>
    </xf>
    <xf numFmtId="170" fontId="9" fillId="0" borderId="7" xfId="2" applyNumberFormat="1" applyFont="1" applyBorder="1" applyAlignment="1">
      <alignment horizontal="left" indent="1"/>
    </xf>
    <xf numFmtId="3" fontId="8" fillId="0" borderId="14" xfId="2" applyNumberFormat="1" applyFont="1" applyBorder="1" applyAlignment="1">
      <alignment horizontal="right"/>
    </xf>
    <xf numFmtId="3" fontId="120" fillId="0" borderId="14" xfId="2" applyNumberFormat="1" applyFont="1" applyBorder="1" applyAlignment="1">
      <alignment horizontal="center"/>
    </xf>
    <xf numFmtId="0" fontId="6" fillId="0" borderId="0" xfId="2" applyFont="1" applyFill="1"/>
    <xf numFmtId="0" fontId="8" fillId="0" borderId="0" xfId="2" applyFont="1" applyFill="1"/>
    <xf numFmtId="187" fontId="8" fillId="0" borderId="0" xfId="2" applyNumberFormat="1" applyFont="1" applyFill="1"/>
    <xf numFmtId="0" fontId="8" fillId="0" borderId="0" xfId="2" applyFont="1" applyFill="1" applyBorder="1"/>
    <xf numFmtId="187" fontId="8" fillId="0" borderId="0" xfId="2" applyNumberFormat="1" applyFont="1" applyFill="1" applyBorder="1"/>
    <xf numFmtId="0" fontId="8" fillId="0" borderId="0" xfId="2" applyFont="1" applyFill="1" applyBorder="1" applyAlignment="1">
      <alignment horizontal="right"/>
    </xf>
    <xf numFmtId="0" fontId="10" fillId="0" borderId="2" xfId="2" applyFont="1" applyFill="1" applyBorder="1"/>
    <xf numFmtId="0" fontId="10" fillId="0" borderId="17" xfId="2" applyFont="1" applyFill="1" applyBorder="1"/>
    <xf numFmtId="0" fontId="10" fillId="0" borderId="23" xfId="2" applyFont="1" applyFill="1" applyBorder="1"/>
    <xf numFmtId="0" fontId="10" fillId="0" borderId="20" xfId="2" applyFont="1" applyFill="1" applyBorder="1"/>
    <xf numFmtId="0" fontId="10" fillId="0" borderId="5" xfId="2" applyFont="1" applyFill="1" applyBorder="1" applyAlignment="1">
      <alignment vertical="center"/>
    </xf>
    <xf numFmtId="0" fontId="10" fillId="0" borderId="0" xfId="2" applyFont="1" applyFill="1" applyAlignment="1"/>
    <xf numFmtId="0" fontId="10" fillId="0" borderId="0" xfId="2" applyFont="1" applyFill="1" applyAlignment="1">
      <alignment vertical="center"/>
    </xf>
    <xf numFmtId="0" fontId="10" fillId="0" borderId="5" xfId="2" applyFont="1" applyFill="1" applyBorder="1" applyAlignment="1">
      <alignment horizontal="center" vertical="center" wrapText="1"/>
    </xf>
    <xf numFmtId="0" fontId="10" fillId="0" borderId="14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/>
    </xf>
    <xf numFmtId="0" fontId="10" fillId="0" borderId="7" xfId="2" applyFont="1" applyFill="1" applyBorder="1" applyAlignment="1"/>
    <xf numFmtId="0" fontId="8" fillId="0" borderId="0" xfId="2" applyFont="1" applyFill="1" applyAlignment="1">
      <alignment vertical="center"/>
    </xf>
    <xf numFmtId="0" fontId="10" fillId="0" borderId="8" xfId="2" applyFont="1" applyFill="1" applyBorder="1" applyAlignment="1">
      <alignment vertical="center"/>
    </xf>
    <xf numFmtId="0" fontId="10" fillId="0" borderId="21" xfId="2" applyFont="1" applyFill="1" applyBorder="1" applyAlignment="1">
      <alignment vertical="center"/>
    </xf>
    <xf numFmtId="0" fontId="10" fillId="0" borderId="8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/>
    </xf>
    <xf numFmtId="0" fontId="10" fillId="0" borderId="10" xfId="2" applyFont="1" applyFill="1" applyBorder="1" applyAlignment="1">
      <alignment vertical="center"/>
    </xf>
    <xf numFmtId="49" fontId="10" fillId="0" borderId="47" xfId="2" applyNumberFormat="1" applyFont="1" applyFill="1" applyBorder="1" applyAlignment="1">
      <alignment vertical="center"/>
    </xf>
    <xf numFmtId="0" fontId="10" fillId="0" borderId="47" xfId="2" applyFont="1" applyFill="1" applyBorder="1" applyAlignment="1">
      <alignment vertical="center"/>
    </xf>
    <xf numFmtId="49" fontId="10" fillId="0" borderId="48" xfId="2" applyNumberFormat="1" applyFont="1" applyFill="1" applyBorder="1" applyAlignment="1">
      <alignment horizontal="center" vertical="center" wrapText="1"/>
    </xf>
    <xf numFmtId="49" fontId="10" fillId="0" borderId="49" xfId="2" applyNumberFormat="1" applyFont="1" applyFill="1" applyBorder="1" applyAlignment="1">
      <alignment horizontal="center" vertical="center" wrapText="1"/>
    </xf>
    <xf numFmtId="0" fontId="10" fillId="0" borderId="48" xfId="2" applyFont="1" applyFill="1" applyBorder="1" applyAlignment="1">
      <alignment horizontal="center" vertical="center"/>
    </xf>
    <xf numFmtId="49" fontId="10" fillId="0" borderId="50" xfId="2" applyNumberFormat="1" applyFont="1" applyFill="1" applyBorder="1" applyAlignment="1">
      <alignment vertical="center"/>
    </xf>
    <xf numFmtId="0" fontId="8" fillId="0" borderId="11" xfId="2" applyFont="1" applyFill="1" applyBorder="1"/>
    <xf numFmtId="0" fontId="8" fillId="0" borderId="5" xfId="2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5" xfId="2" applyFont="1" applyFill="1" applyBorder="1"/>
    <xf numFmtId="0" fontId="8" fillId="0" borderId="7" xfId="2" applyFont="1" applyFill="1" applyBorder="1"/>
    <xf numFmtId="0" fontId="10" fillId="0" borderId="5" xfId="2" applyFont="1" applyFill="1" applyBorder="1"/>
    <xf numFmtId="0" fontId="10" fillId="0" borderId="0" xfId="2" applyFont="1" applyFill="1"/>
    <xf numFmtId="187" fontId="10" fillId="0" borderId="5" xfId="2" applyNumberFormat="1" applyFont="1" applyFill="1" applyBorder="1" applyAlignment="1">
      <alignment horizontal="right" indent="1"/>
    </xf>
    <xf numFmtId="0" fontId="10" fillId="0" borderId="7" xfId="2" applyFont="1" applyFill="1" applyBorder="1"/>
    <xf numFmtId="164" fontId="8" fillId="0" borderId="0" xfId="2" applyNumberFormat="1" applyFont="1" applyFill="1"/>
    <xf numFmtId="187" fontId="8" fillId="0" borderId="5" xfId="2" applyNumberFormat="1" applyFont="1" applyFill="1" applyBorder="1" applyAlignment="1">
      <alignment horizontal="right" indent="1"/>
    </xf>
    <xf numFmtId="187" fontId="8" fillId="0" borderId="14" xfId="2" applyNumberFormat="1" applyFont="1" applyFill="1" applyBorder="1" applyAlignment="1">
      <alignment horizontal="right" indent="1"/>
    </xf>
    <xf numFmtId="3" fontId="8" fillId="0" borderId="5" xfId="2" applyNumberFormat="1" applyFont="1" applyFill="1" applyBorder="1" applyAlignment="1">
      <alignment horizontal="right" indent="1"/>
    </xf>
    <xf numFmtId="170" fontId="8" fillId="0" borderId="5" xfId="2" applyNumberFormat="1" applyFont="1" applyFill="1" applyBorder="1"/>
    <xf numFmtId="0" fontId="10" fillId="0" borderId="0" xfId="2" applyFont="1" applyFill="1" applyBorder="1"/>
    <xf numFmtId="0" fontId="10" fillId="0" borderId="6" xfId="2" applyFont="1" applyFill="1" applyBorder="1"/>
    <xf numFmtId="170" fontId="10" fillId="0" borderId="5" xfId="2" applyNumberFormat="1" applyFont="1" applyFill="1" applyBorder="1"/>
    <xf numFmtId="170" fontId="10" fillId="0" borderId="7" xfId="2" applyNumberFormat="1" applyFont="1" applyFill="1" applyBorder="1"/>
    <xf numFmtId="170" fontId="8" fillId="0" borderId="7" xfId="2" applyNumberFormat="1" applyFont="1" applyFill="1" applyBorder="1"/>
    <xf numFmtId="0" fontId="10" fillId="0" borderId="0" xfId="2" applyFont="1" applyFill="1" applyBorder="1" applyAlignment="1">
      <alignment horizontal="left" indent="1"/>
    </xf>
    <xf numFmtId="0" fontId="8" fillId="0" borderId="0" xfId="2" applyFont="1" applyFill="1" applyAlignment="1">
      <alignment horizontal="left" indent="1"/>
    </xf>
    <xf numFmtId="0" fontId="8" fillId="0" borderId="7" xfId="2" applyFont="1" applyFill="1" applyBorder="1" applyAlignment="1">
      <alignment horizontal="left" indent="1"/>
    </xf>
    <xf numFmtId="170" fontId="10" fillId="0" borderId="7" xfId="2" applyNumberFormat="1" applyFont="1" applyFill="1" applyBorder="1" applyAlignment="1">
      <alignment horizontal="left" indent="1"/>
    </xf>
    <xf numFmtId="170" fontId="10" fillId="0" borderId="5" xfId="2" applyNumberFormat="1" applyFont="1" applyFill="1" applyBorder="1" applyAlignment="1">
      <alignment horizontal="left" indent="1"/>
    </xf>
    <xf numFmtId="0" fontId="8" fillId="0" borderId="8" xfId="2" applyFont="1" applyFill="1" applyBorder="1"/>
    <xf numFmtId="0" fontId="8" fillId="0" borderId="21" xfId="2" applyFont="1" applyFill="1" applyBorder="1"/>
    <xf numFmtId="0" fontId="8" fillId="0" borderId="9" xfId="2" applyFont="1" applyFill="1" applyBorder="1"/>
    <xf numFmtId="3" fontId="8" fillId="0" borderId="15" xfId="2" applyNumberFormat="1" applyFont="1" applyFill="1" applyBorder="1" applyAlignment="1">
      <alignment horizontal="center"/>
    </xf>
    <xf numFmtId="3" fontId="8" fillId="0" borderId="8" xfId="2" applyNumberFormat="1" applyFont="1" applyFill="1" applyBorder="1"/>
    <xf numFmtId="0" fontId="8" fillId="0" borderId="10" xfId="2" applyFont="1" applyFill="1" applyBorder="1"/>
    <xf numFmtId="164" fontId="8" fillId="0" borderId="5" xfId="2" applyNumberFormat="1" applyFont="1" applyFill="1" applyBorder="1" applyAlignment="1">
      <alignment horizontal="right" indent="1"/>
    </xf>
    <xf numFmtId="0" fontId="8" fillId="0" borderId="14" xfId="2" applyFont="1" applyFill="1" applyBorder="1" applyAlignment="1">
      <alignment horizontal="right" indent="1"/>
    </xf>
    <xf numFmtId="3" fontId="10" fillId="0" borderId="5" xfId="2" applyNumberFormat="1" applyFont="1" applyFill="1" applyBorder="1" applyAlignment="1">
      <alignment horizontal="right" indent="1"/>
    </xf>
    <xf numFmtId="0" fontId="8" fillId="0" borderId="0" xfId="2" applyFont="1" applyAlignment="1">
      <alignment horizontal="right"/>
    </xf>
    <xf numFmtId="0" fontId="8" fillId="10" borderId="11" xfId="2" applyFont="1" applyFill="1" applyBorder="1"/>
    <xf numFmtId="0" fontId="8" fillId="10" borderId="8" xfId="2" applyFont="1" applyFill="1" applyBorder="1"/>
    <xf numFmtId="187" fontId="10" fillId="0" borderId="14" xfId="2" applyNumberFormat="1" applyFont="1" applyFill="1" applyBorder="1" applyAlignment="1">
      <alignment horizontal="right" indent="1"/>
    </xf>
    <xf numFmtId="0" fontId="10" fillId="0" borderId="11" xfId="2" applyFont="1" applyBorder="1"/>
    <xf numFmtId="0" fontId="8" fillId="0" borderId="26" xfId="2" applyFont="1" applyBorder="1"/>
    <xf numFmtId="187" fontId="23" fillId="0" borderId="14" xfId="2" applyNumberFormat="1" applyFont="1" applyFill="1" applyBorder="1" applyAlignment="1">
      <alignment horizontal="right" indent="1"/>
    </xf>
    <xf numFmtId="187" fontId="23" fillId="0" borderId="14" xfId="2" applyNumberFormat="1" applyFont="1" applyBorder="1" applyAlignment="1">
      <alignment horizontal="right" indent="1"/>
    </xf>
    <xf numFmtId="3" fontId="8" fillId="0" borderId="14" xfId="2" applyNumberFormat="1" applyFont="1" applyBorder="1" applyAlignment="1">
      <alignment horizontal="right" indent="1"/>
    </xf>
    <xf numFmtId="3" fontId="8" fillId="0" borderId="14" xfId="2" applyNumberFormat="1" applyFont="1" applyFill="1" applyBorder="1" applyAlignment="1">
      <alignment horizontal="right" indent="1"/>
    </xf>
    <xf numFmtId="187" fontId="10" fillId="0" borderId="14" xfId="2" applyNumberFormat="1" applyFont="1" applyBorder="1" applyAlignment="1">
      <alignment horizontal="right" indent="1"/>
    </xf>
    <xf numFmtId="0" fontId="10" fillId="0" borderId="0" xfId="2" applyFont="1" applyBorder="1" applyAlignment="1"/>
    <xf numFmtId="0" fontId="10" fillId="0" borderId="7" xfId="2" applyFont="1" applyBorder="1" applyAlignment="1"/>
    <xf numFmtId="0" fontId="8" fillId="0" borderId="15" xfId="2" applyFont="1" applyBorder="1"/>
    <xf numFmtId="0" fontId="121" fillId="0" borderId="0" xfId="2" applyFont="1"/>
    <xf numFmtId="0" fontId="54" fillId="0" borderId="0" xfId="2" applyAlignment="1">
      <alignment horizontal="right"/>
    </xf>
    <xf numFmtId="0" fontId="54" fillId="16" borderId="11" xfId="2" applyFill="1" applyBorder="1"/>
    <xf numFmtId="0" fontId="54" fillId="16" borderId="8" xfId="2" applyFill="1" applyBorder="1"/>
    <xf numFmtId="0" fontId="9" fillId="0" borderId="0" xfId="2" applyFont="1" applyBorder="1"/>
    <xf numFmtId="187" fontId="9" fillId="0" borderId="14" xfId="2" applyNumberFormat="1" applyFont="1" applyFill="1" applyBorder="1" applyAlignment="1">
      <alignment horizontal="right" indent="1"/>
    </xf>
    <xf numFmtId="0" fontId="9" fillId="0" borderId="11" xfId="2" applyFont="1" applyBorder="1"/>
    <xf numFmtId="0" fontId="54" fillId="0" borderId="26" xfId="2" applyBorder="1"/>
    <xf numFmtId="3" fontId="9" fillId="0" borderId="14" xfId="2" applyNumberFormat="1" applyFont="1" applyFill="1" applyBorder="1" applyAlignment="1">
      <alignment horizontal="right" indent="1"/>
    </xf>
    <xf numFmtId="187" fontId="54" fillId="0" borderId="14" xfId="2" applyNumberFormat="1" applyFill="1" applyBorder="1" applyAlignment="1">
      <alignment horizontal="right" indent="1"/>
    </xf>
    <xf numFmtId="3" fontId="23" fillId="0" borderId="14" xfId="2" applyNumberFormat="1" applyFont="1" applyFill="1" applyBorder="1" applyAlignment="1">
      <alignment horizontal="right" indent="1"/>
    </xf>
    <xf numFmtId="0" fontId="9" fillId="0" borderId="0" xfId="2" applyFont="1" applyBorder="1" applyAlignment="1"/>
    <xf numFmtId="0" fontId="9" fillId="0" borderId="7" xfId="2" applyFont="1" applyBorder="1" applyAlignment="1"/>
    <xf numFmtId="0" fontId="54" fillId="0" borderId="15" xfId="2" applyFill="1" applyBorder="1"/>
    <xf numFmtId="3" fontId="9" fillId="0" borderId="0" xfId="2" applyNumberFormat="1" applyFont="1" applyBorder="1" applyAlignment="1">
      <alignment horizontal="right" indent="1"/>
    </xf>
    <xf numFmtId="3" fontId="54" fillId="0" borderId="0" xfId="2" applyNumberFormat="1" applyBorder="1"/>
    <xf numFmtId="3" fontId="54" fillId="0" borderId="0" xfId="2" applyNumberFormat="1" applyBorder="1" applyAlignment="1">
      <alignment horizontal="right" indent="1"/>
    </xf>
    <xf numFmtId="187" fontId="54" fillId="0" borderId="14" xfId="2" applyNumberFormat="1" applyFont="1" applyFill="1" applyBorder="1" applyAlignment="1">
      <alignment horizontal="right" indent="1"/>
    </xf>
    <xf numFmtId="0" fontId="88" fillId="0" borderId="0" xfId="12" applyFont="1" applyBorder="1"/>
    <xf numFmtId="0" fontId="24" fillId="0" borderId="0" xfId="12" applyFont="1" applyBorder="1"/>
    <xf numFmtId="0" fontId="89" fillId="0" borderId="0" xfId="2" applyFont="1" applyBorder="1"/>
    <xf numFmtId="0" fontId="88" fillId="0" borderId="0" xfId="12" applyFont="1" applyBorder="1" applyAlignment="1">
      <alignment horizontal="left"/>
    </xf>
    <xf numFmtId="0" fontId="123" fillId="0" borderId="0" xfId="2" applyFont="1"/>
    <xf numFmtId="0" fontId="89" fillId="0" borderId="0" xfId="12" applyFont="1" applyBorder="1" applyAlignment="1">
      <alignment horizontal="left"/>
    </xf>
    <xf numFmtId="0" fontId="89" fillId="0" borderId="0" xfId="12" applyFont="1" applyBorder="1"/>
    <xf numFmtId="0" fontId="8" fillId="0" borderId="0" xfId="12" applyFont="1" applyBorder="1"/>
    <xf numFmtId="0" fontId="0" fillId="0" borderId="0" xfId="12" applyFont="1" applyBorder="1"/>
    <xf numFmtId="0" fontId="54" fillId="8" borderId="2" xfId="2" applyFont="1" applyFill="1" applyBorder="1"/>
    <xf numFmtId="0" fontId="44" fillId="8" borderId="3" xfId="12" applyFont="1" applyFill="1" applyBorder="1"/>
    <xf numFmtId="0" fontId="44" fillId="8" borderId="2" xfId="12" applyFont="1" applyFill="1" applyBorder="1" applyAlignment="1">
      <alignment horizontal="centerContinuous"/>
    </xf>
    <xf numFmtId="0" fontId="44" fillId="8" borderId="3" xfId="12" applyFont="1" applyFill="1" applyBorder="1" applyAlignment="1">
      <alignment horizontal="centerContinuous"/>
    </xf>
    <xf numFmtId="0" fontId="44" fillId="8" borderId="17" xfId="12" applyFont="1" applyFill="1" applyBorder="1" applyAlignment="1">
      <alignment horizontal="centerContinuous"/>
    </xf>
    <xf numFmtId="0" fontId="44" fillId="8" borderId="20" xfId="12" applyFont="1" applyFill="1" applyBorder="1" applyAlignment="1">
      <alignment horizontal="centerContinuous"/>
    </xf>
    <xf numFmtId="0" fontId="54" fillId="8" borderId="5" xfId="2" applyFont="1" applyFill="1" applyBorder="1"/>
    <xf numFmtId="0" fontId="44" fillId="8" borderId="6" xfId="12" applyFont="1" applyFill="1" applyBorder="1" applyAlignment="1">
      <alignment horizontal="left"/>
    </xf>
    <xf numFmtId="0" fontId="54" fillId="0" borderId="0" xfId="2" applyFont="1" applyFill="1"/>
    <xf numFmtId="0" fontId="44" fillId="8" borderId="18" xfId="12" applyFont="1" applyFill="1" applyBorder="1" applyAlignment="1">
      <alignment horizontal="center"/>
    </xf>
    <xf numFmtId="0" fontId="44" fillId="8" borderId="19" xfId="12" applyFont="1" applyFill="1" applyBorder="1" applyAlignment="1">
      <alignment horizontal="center"/>
    </xf>
    <xf numFmtId="0" fontId="44" fillId="8" borderId="1" xfId="12" applyFont="1" applyFill="1" applyBorder="1" applyAlignment="1">
      <alignment horizontal="center"/>
    </xf>
    <xf numFmtId="0" fontId="44" fillId="8" borderId="30" xfId="12" applyFont="1" applyFill="1" applyBorder="1" applyAlignment="1">
      <alignment horizontal="center"/>
    </xf>
    <xf numFmtId="0" fontId="44" fillId="8" borderId="6" xfId="12" applyFont="1" applyFill="1" applyBorder="1" applyAlignment="1">
      <alignment horizontal="center"/>
    </xf>
    <xf numFmtId="0" fontId="44" fillId="8" borderId="23" xfId="12" applyFont="1" applyFill="1" applyBorder="1" applyAlignment="1">
      <alignment horizontal="centerContinuous"/>
    </xf>
    <xf numFmtId="0" fontId="44" fillId="8" borderId="6" xfId="12" applyFont="1" applyFill="1" applyBorder="1" applyAlignment="1">
      <alignment horizontal="centerContinuous"/>
    </xf>
    <xf numFmtId="0" fontId="44" fillId="8" borderId="7" xfId="12" applyFont="1" applyFill="1" applyBorder="1" applyAlignment="1">
      <alignment horizontal="centerContinuous"/>
    </xf>
    <xf numFmtId="0" fontId="54" fillId="0" borderId="0" xfId="2" applyFont="1" applyAlignment="1">
      <alignment horizontal="center"/>
    </xf>
    <xf numFmtId="0" fontId="24" fillId="8" borderId="6" xfId="12" applyFont="1" applyFill="1" applyBorder="1" applyAlignment="1">
      <alignment horizontal="center"/>
    </xf>
    <xf numFmtId="0" fontId="24" fillId="8" borderId="7" xfId="12" applyFont="1" applyFill="1" applyBorder="1" applyAlignment="1">
      <alignment horizontal="center"/>
    </xf>
    <xf numFmtId="0" fontId="24" fillId="8" borderId="14" xfId="12" applyFont="1" applyFill="1" applyBorder="1" applyAlignment="1">
      <alignment horizontal="center"/>
    </xf>
    <xf numFmtId="0" fontId="54" fillId="11" borderId="8" xfId="2" applyFont="1" applyFill="1" applyBorder="1"/>
    <xf numFmtId="0" fontId="44" fillId="2" borderId="9" xfId="12" applyFont="1" applyFill="1" applyBorder="1" applyAlignment="1">
      <alignment horizontal="center"/>
    </xf>
    <xf numFmtId="0" fontId="24" fillId="2" borderId="15" xfId="12" applyFont="1" applyFill="1" applyBorder="1" applyAlignment="1">
      <alignment horizontal="center"/>
    </xf>
    <xf numFmtId="0" fontId="24" fillId="2" borderId="10" xfId="12" applyFont="1" applyFill="1" applyBorder="1" applyAlignment="1">
      <alignment horizontal="center"/>
    </xf>
    <xf numFmtId="0" fontId="54" fillId="0" borderId="5" xfId="2" applyFont="1" applyFill="1" applyBorder="1"/>
    <xf numFmtId="0" fontId="44" fillId="0" borderId="6" xfId="12" applyFont="1" applyFill="1" applyBorder="1" applyAlignment="1">
      <alignment horizontal="center"/>
    </xf>
    <xf numFmtId="0" fontId="24" fillId="0" borderId="14" xfId="12" applyFont="1" applyFill="1" applyBorder="1" applyAlignment="1">
      <alignment horizontal="center"/>
    </xf>
    <xf numFmtId="0" fontId="24" fillId="0" borderId="7" xfId="12" applyFont="1" applyFill="1" applyBorder="1" applyAlignment="1">
      <alignment horizontal="center"/>
    </xf>
    <xf numFmtId="0" fontId="24" fillId="0" borderId="6" xfId="12" applyFont="1" applyBorder="1"/>
    <xf numFmtId="164" fontId="24" fillId="0" borderId="6" xfId="12" applyNumberFormat="1" applyFont="1" applyBorder="1" applyAlignment="1">
      <alignment horizontal="right"/>
    </xf>
    <xf numFmtId="164" fontId="24" fillId="0" borderId="0" xfId="12" applyNumberFormat="1" applyFont="1" applyBorder="1" applyAlignment="1">
      <alignment horizontal="right"/>
    </xf>
    <xf numFmtId="164" fontId="24" fillId="0" borderId="24" xfId="12" applyNumberFormat="1" applyFont="1" applyBorder="1" applyAlignment="1">
      <alignment horizontal="right"/>
    </xf>
    <xf numFmtId="0" fontId="44" fillId="0" borderId="6" xfId="12" applyFont="1" applyBorder="1"/>
    <xf numFmtId="164" fontId="44" fillId="0" borderId="6" xfId="12" applyNumberFormat="1" applyFont="1" applyBorder="1" applyAlignment="1">
      <alignment horizontal="right"/>
    </xf>
    <xf numFmtId="164" fontId="44" fillId="0" borderId="0" xfId="12" applyNumberFormat="1" applyFont="1" applyBorder="1" applyAlignment="1">
      <alignment horizontal="right"/>
    </xf>
    <xf numFmtId="164" fontId="44" fillId="0" borderId="24" xfId="12" applyNumberFormat="1" applyFont="1" applyBorder="1" applyAlignment="1">
      <alignment horizontal="right"/>
    </xf>
    <xf numFmtId="170" fontId="44" fillId="0" borderId="6" xfId="12" applyNumberFormat="1" applyFont="1" applyBorder="1" applyAlignment="1">
      <alignment horizontal="center"/>
    </xf>
    <xf numFmtId="170" fontId="44" fillId="0" borderId="0" xfId="12" applyNumberFormat="1" applyFont="1" applyBorder="1" applyAlignment="1">
      <alignment horizontal="center"/>
    </xf>
    <xf numFmtId="3" fontId="44" fillId="0" borderId="24" xfId="12" applyNumberFormat="1" applyFont="1" applyBorder="1" applyAlignment="1">
      <alignment horizontal="center"/>
    </xf>
    <xf numFmtId="0" fontId="44" fillId="0" borderId="9" xfId="12" applyFont="1" applyBorder="1"/>
    <xf numFmtId="170" fontId="44" fillId="0" borderId="9" xfId="12" applyNumberFormat="1" applyFont="1" applyBorder="1" applyAlignment="1">
      <alignment horizontal="center"/>
    </xf>
    <xf numFmtId="0" fontId="44" fillId="0" borderId="9" xfId="12" applyFont="1" applyBorder="1" applyAlignment="1">
      <alignment horizontal="center"/>
    </xf>
    <xf numFmtId="170" fontId="44" fillId="0" borderId="21" xfId="12" applyNumberFormat="1" applyFont="1" applyBorder="1" applyAlignment="1">
      <alignment horizontal="center"/>
    </xf>
    <xf numFmtId="169" fontId="44" fillId="0" borderId="16" xfId="12" applyNumberFormat="1" applyFont="1" applyBorder="1" applyAlignment="1">
      <alignment horizontal="center"/>
    </xf>
    <xf numFmtId="0" fontId="99" fillId="0" borderId="0" xfId="12" applyFont="1" applyFill="1" applyBorder="1"/>
    <xf numFmtId="170" fontId="99" fillId="0" borderId="0" xfId="12" applyNumberFormat="1" applyFont="1" applyFill="1" applyBorder="1" applyAlignment="1">
      <alignment horizontal="center"/>
    </xf>
    <xf numFmtId="0" fontId="99" fillId="0" borderId="0" xfId="12" applyFont="1" applyFill="1" applyBorder="1" applyAlignment="1">
      <alignment horizontal="center"/>
    </xf>
    <xf numFmtId="169" fontId="10" fillId="0" borderId="0" xfId="12" applyNumberFormat="1" applyFont="1" applyFill="1" applyBorder="1" applyAlignment="1">
      <alignment horizontal="center"/>
    </xf>
    <xf numFmtId="0" fontId="31" fillId="0" borderId="0" xfId="12" applyFont="1" applyBorder="1"/>
    <xf numFmtId="170" fontId="99" fillId="0" borderId="0" xfId="12" applyNumberFormat="1" applyFont="1" applyBorder="1" applyAlignment="1">
      <alignment horizontal="center"/>
    </xf>
    <xf numFmtId="0" fontId="99" fillId="0" borderId="0" xfId="12" applyFont="1" applyBorder="1" applyAlignment="1">
      <alignment horizontal="center"/>
    </xf>
    <xf numFmtId="0" fontId="99" fillId="0" borderId="0" xfId="12" applyFont="1" applyBorder="1"/>
    <xf numFmtId="169" fontId="10" fillId="0" borderId="0" xfId="12" applyNumberFormat="1" applyFont="1" applyBorder="1" applyAlignment="1">
      <alignment horizontal="center"/>
    </xf>
    <xf numFmtId="0" fontId="58" fillId="0" borderId="0" xfId="2" applyFont="1"/>
    <xf numFmtId="0" fontId="58" fillId="0" borderId="0" xfId="2" applyFont="1" applyAlignment="1">
      <alignment horizontal="right"/>
    </xf>
    <xf numFmtId="0" fontId="125" fillId="0" borderId="0" xfId="2" applyFont="1" applyBorder="1"/>
    <xf numFmtId="0" fontId="54" fillId="8" borderId="8" xfId="2" applyFont="1" applyFill="1" applyBorder="1"/>
    <xf numFmtId="0" fontId="44" fillId="8" borderId="9" xfId="12" applyFont="1" applyFill="1" applyBorder="1" applyAlignment="1">
      <alignment horizontal="center"/>
    </xf>
    <xf numFmtId="0" fontId="24" fillId="8" borderId="15" xfId="12" applyFont="1" applyFill="1" applyBorder="1" applyAlignment="1">
      <alignment horizontal="center"/>
    </xf>
    <xf numFmtId="0" fontId="24" fillId="8" borderId="10" xfId="12" applyFont="1" applyFill="1" applyBorder="1" applyAlignment="1">
      <alignment horizontal="center"/>
    </xf>
    <xf numFmtId="0" fontId="126" fillId="0" borderId="0" xfId="2" applyFont="1"/>
    <xf numFmtId="0" fontId="88" fillId="0" borderId="0" xfId="12" applyFont="1" applyFill="1" applyBorder="1"/>
    <xf numFmtId="0" fontId="24" fillId="0" borderId="0" xfId="12" applyFont="1" applyFill="1" applyBorder="1"/>
    <xf numFmtId="0" fontId="89" fillId="0" borderId="0" xfId="2" applyFont="1" applyFill="1" applyBorder="1"/>
    <xf numFmtId="0" fontId="88" fillId="0" borderId="0" xfId="12" applyFont="1" applyFill="1" applyBorder="1" applyAlignment="1">
      <alignment horizontal="left"/>
    </xf>
    <xf numFmtId="0" fontId="123" fillId="0" borderId="0" xfId="2" applyFont="1" applyFill="1"/>
    <xf numFmtId="0" fontId="89" fillId="0" borderId="0" xfId="12" applyFont="1" applyFill="1" applyBorder="1" applyAlignment="1">
      <alignment horizontal="left"/>
    </xf>
    <xf numFmtId="0" fontId="89" fillId="0" borderId="0" xfId="12" applyFont="1" applyFill="1" applyBorder="1"/>
    <xf numFmtId="0" fontId="8" fillId="0" borderId="0" xfId="12" applyFont="1" applyFill="1" applyBorder="1"/>
    <xf numFmtId="0" fontId="0" fillId="0" borderId="0" xfId="12" applyFont="1" applyFill="1" applyBorder="1"/>
    <xf numFmtId="0" fontId="54" fillId="0" borderId="0" xfId="2" applyFont="1" applyFill="1" applyBorder="1"/>
    <xf numFmtId="0" fontId="54" fillId="0" borderId="2" xfId="2" applyFont="1" applyFill="1" applyBorder="1"/>
    <xf numFmtId="0" fontId="44" fillId="0" borderId="3" xfId="12" applyFont="1" applyFill="1" applyBorder="1"/>
    <xf numFmtId="0" fontId="44" fillId="0" borderId="2" xfId="12" applyFont="1" applyFill="1" applyBorder="1" applyAlignment="1">
      <alignment horizontal="centerContinuous"/>
    </xf>
    <xf numFmtId="0" fontId="44" fillId="0" borderId="3" xfId="12" applyFont="1" applyFill="1" applyBorder="1" applyAlignment="1">
      <alignment horizontal="centerContinuous"/>
    </xf>
    <xf numFmtId="0" fontId="44" fillId="0" borderId="17" xfId="12" applyFont="1" applyFill="1" applyBorder="1" applyAlignment="1">
      <alignment horizontal="centerContinuous"/>
    </xf>
    <xf numFmtId="0" fontId="44" fillId="0" borderId="20" xfId="12" applyFont="1" applyFill="1" applyBorder="1" applyAlignment="1">
      <alignment horizontal="centerContinuous"/>
    </xf>
    <xf numFmtId="0" fontId="44" fillId="0" borderId="6" xfId="12" applyFont="1" applyFill="1" applyBorder="1" applyAlignment="1">
      <alignment horizontal="left"/>
    </xf>
    <xf numFmtId="0" fontId="44" fillId="0" borderId="18" xfId="12" applyFont="1" applyFill="1" applyBorder="1" applyAlignment="1">
      <alignment horizontal="center"/>
    </xf>
    <xf numFmtId="0" fontId="44" fillId="0" borderId="19" xfId="12" applyFont="1" applyFill="1" applyBorder="1" applyAlignment="1">
      <alignment horizontal="center"/>
    </xf>
    <xf numFmtId="0" fontId="44" fillId="0" borderId="1" xfId="12" applyFont="1" applyFill="1" applyBorder="1" applyAlignment="1">
      <alignment horizontal="center"/>
    </xf>
    <xf numFmtId="0" fontId="44" fillId="0" borderId="30" xfId="12" applyFont="1" applyFill="1" applyBorder="1" applyAlignment="1">
      <alignment horizontal="center"/>
    </xf>
    <xf numFmtId="0" fontId="44" fillId="0" borderId="23" xfId="12" applyFont="1" applyFill="1" applyBorder="1" applyAlignment="1">
      <alignment horizontal="centerContinuous"/>
    </xf>
    <xf numFmtId="0" fontId="44" fillId="0" borderId="6" xfId="12" applyFont="1" applyFill="1" applyBorder="1" applyAlignment="1">
      <alignment horizontal="centerContinuous"/>
    </xf>
    <xf numFmtId="0" fontId="44" fillId="0" borderId="7" xfId="12" applyFont="1" applyFill="1" applyBorder="1" applyAlignment="1">
      <alignment horizontal="centerContinuous"/>
    </xf>
    <xf numFmtId="0" fontId="54" fillId="0" borderId="0" xfId="2" applyFont="1" applyFill="1" applyAlignment="1">
      <alignment horizontal="center"/>
    </xf>
    <xf numFmtId="0" fontId="24" fillId="0" borderId="6" xfId="12" applyFont="1" applyFill="1" applyBorder="1" applyAlignment="1">
      <alignment horizontal="center"/>
    </xf>
    <xf numFmtId="0" fontId="54" fillId="0" borderId="8" xfId="2" applyFont="1" applyFill="1" applyBorder="1"/>
    <xf numFmtId="0" fontId="44" fillId="0" borderId="9" xfId="12" applyFont="1" applyFill="1" applyBorder="1" applyAlignment="1">
      <alignment horizontal="center"/>
    </xf>
    <xf numFmtId="0" fontId="24" fillId="0" borderId="15" xfId="12" applyFont="1" applyFill="1" applyBorder="1" applyAlignment="1">
      <alignment horizontal="center"/>
    </xf>
    <xf numFmtId="0" fontId="24" fillId="0" borderId="10" xfId="12" applyFont="1" applyFill="1" applyBorder="1" applyAlignment="1">
      <alignment horizontal="center"/>
    </xf>
    <xf numFmtId="0" fontId="24" fillId="0" borderId="6" xfId="12" applyFont="1" applyFill="1" applyBorder="1"/>
    <xf numFmtId="164" fontId="24" fillId="0" borderId="6" xfId="12" applyNumberFormat="1" applyFont="1" applyFill="1" applyBorder="1" applyAlignment="1">
      <alignment horizontal="right"/>
    </xf>
    <xf numFmtId="164" fontId="24" fillId="0" borderId="0" xfId="12" applyNumberFormat="1" applyFont="1" applyFill="1" applyBorder="1" applyAlignment="1">
      <alignment horizontal="right"/>
    </xf>
    <xf numFmtId="164" fontId="24" fillId="0" borderId="24" xfId="12" applyNumberFormat="1" applyFont="1" applyFill="1" applyBorder="1" applyAlignment="1">
      <alignment horizontal="right"/>
    </xf>
    <xf numFmtId="0" fontId="44" fillId="0" borderId="6" xfId="12" applyFont="1" applyFill="1" applyBorder="1"/>
    <xf numFmtId="164" fontId="44" fillId="0" borderId="6" xfId="12" applyNumberFormat="1" applyFont="1" applyFill="1" applyBorder="1" applyAlignment="1">
      <alignment horizontal="right"/>
    </xf>
    <xf numFmtId="164" fontId="44" fillId="0" borderId="0" xfId="12" applyNumberFormat="1" applyFont="1" applyFill="1" applyBorder="1" applyAlignment="1">
      <alignment horizontal="right"/>
    </xf>
    <xf numFmtId="164" fontId="44" fillId="0" borderId="24" xfId="12" applyNumberFormat="1" applyFont="1" applyFill="1" applyBorder="1" applyAlignment="1">
      <alignment horizontal="right"/>
    </xf>
    <xf numFmtId="170" fontId="44" fillId="0" borderId="6" xfId="12" applyNumberFormat="1" applyFont="1" applyFill="1" applyBorder="1" applyAlignment="1">
      <alignment horizontal="center"/>
    </xf>
    <xf numFmtId="170" fontId="44" fillId="0" borderId="0" xfId="12" applyNumberFormat="1" applyFont="1" applyFill="1" applyBorder="1" applyAlignment="1">
      <alignment horizontal="center"/>
    </xf>
    <xf numFmtId="3" fontId="44" fillId="0" borderId="24" xfId="12" applyNumberFormat="1" applyFont="1" applyFill="1" applyBorder="1" applyAlignment="1">
      <alignment horizontal="center"/>
    </xf>
    <xf numFmtId="0" fontId="44" fillId="0" borderId="9" xfId="12" applyFont="1" applyFill="1" applyBorder="1"/>
    <xf numFmtId="170" fontId="44" fillId="0" borderId="9" xfId="12" applyNumberFormat="1" applyFont="1" applyFill="1" applyBorder="1" applyAlignment="1">
      <alignment horizontal="center"/>
    </xf>
    <xf numFmtId="170" fontId="44" fillId="0" borderId="21" xfId="12" applyNumberFormat="1" applyFont="1" applyFill="1" applyBorder="1" applyAlignment="1">
      <alignment horizontal="center"/>
    </xf>
    <xf numFmtId="169" fontId="44" fillId="0" borderId="16" xfId="12" applyNumberFormat="1" applyFont="1" applyFill="1" applyBorder="1" applyAlignment="1">
      <alignment horizontal="center"/>
    </xf>
    <xf numFmtId="0" fontId="31" fillId="0" borderId="0" xfId="12" applyFont="1" applyFill="1" applyBorder="1"/>
    <xf numFmtId="0" fontId="58" fillId="0" borderId="0" xfId="2" applyFont="1" applyFill="1"/>
    <xf numFmtId="0" fontId="50" fillId="0" borderId="0" xfId="2" applyFont="1" applyFill="1"/>
    <xf numFmtId="0" fontId="58" fillId="0" borderId="0" xfId="2" applyFont="1" applyFill="1" applyAlignment="1">
      <alignment horizontal="right"/>
    </xf>
    <xf numFmtId="0" fontId="125" fillId="0" borderId="0" xfId="2" applyFont="1" applyFill="1" applyBorder="1"/>
    <xf numFmtId="0" fontId="126" fillId="0" borderId="0" xfId="2" applyFont="1" applyFill="1"/>
    <xf numFmtId="49" fontId="54" fillId="0" borderId="0" xfId="2" applyNumberFormat="1" applyFont="1" applyFill="1"/>
    <xf numFmtId="49" fontId="26" fillId="0" borderId="0" xfId="2" applyNumberFormat="1" applyFont="1" applyFill="1" applyBorder="1" applyAlignment="1">
      <alignment horizontal="left"/>
    </xf>
    <xf numFmtId="0" fontId="66" fillId="0" borderId="0" xfId="2" applyFont="1" applyFill="1"/>
    <xf numFmtId="0" fontId="31" fillId="0" borderId="0" xfId="2" applyFont="1" applyFill="1" applyAlignment="1">
      <alignment vertical="center"/>
    </xf>
    <xf numFmtId="3" fontId="8" fillId="0" borderId="24" xfId="2" applyNumberFormat="1" applyFont="1" applyFill="1" applyBorder="1" applyAlignment="1">
      <alignment horizontal="right" indent="1"/>
    </xf>
    <xf numFmtId="3" fontId="26" fillId="0" borderId="5" xfId="2" applyNumberFormat="1" applyFont="1" applyFill="1" applyBorder="1" applyAlignment="1">
      <alignment horizontal="right" indent="1"/>
    </xf>
    <xf numFmtId="49" fontId="26" fillId="0" borderId="24" xfId="2" applyNumberFormat="1" applyFont="1" applyFill="1" applyBorder="1" applyAlignment="1">
      <alignment horizontal="right" indent="1"/>
    </xf>
    <xf numFmtId="49" fontId="26" fillId="0" borderId="5" xfId="2" applyNumberFormat="1" applyFont="1" applyFill="1" applyBorder="1" applyAlignment="1">
      <alignment horizontal="right" indent="1"/>
    </xf>
    <xf numFmtId="169" fontId="26" fillId="0" borderId="5" xfId="0" applyNumberFormat="1" applyFont="1" applyFill="1" applyBorder="1" applyAlignment="1">
      <alignment horizontal="right" indent="1"/>
    </xf>
    <xf numFmtId="169" fontId="0" fillId="0" borderId="0" xfId="0" applyNumberFormat="1" applyAlignment="1">
      <alignment horizontal="right" indent="1"/>
    </xf>
    <xf numFmtId="169" fontId="0" fillId="0" borderId="6" xfId="0" applyNumberFormat="1" applyBorder="1" applyAlignment="1">
      <alignment horizontal="right" indent="1"/>
    </xf>
    <xf numFmtId="169" fontId="26" fillId="0" borderId="18" xfId="0" applyNumberFormat="1" applyFont="1" applyFill="1" applyBorder="1" applyAlignment="1">
      <alignment horizontal="right" vertical="top" indent="1"/>
    </xf>
    <xf numFmtId="169" fontId="0" fillId="0" borderId="1" xfId="0" applyNumberFormat="1" applyBorder="1" applyAlignment="1">
      <alignment horizontal="right" vertical="top" indent="1"/>
    </xf>
    <xf numFmtId="169" fontId="0" fillId="0" borderId="19" xfId="0" applyNumberFormat="1" applyBorder="1" applyAlignment="1">
      <alignment horizontal="right" vertical="top" indent="1"/>
    </xf>
    <xf numFmtId="169" fontId="26" fillId="0" borderId="0" xfId="0" applyNumberFormat="1" applyFont="1" applyFill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16" fillId="4" borderId="5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169" fontId="26" fillId="0" borderId="2" xfId="0" applyNumberFormat="1" applyFont="1" applyFill="1" applyBorder="1" applyAlignment="1">
      <alignment horizontal="right" indent="1"/>
    </xf>
    <xf numFmtId="169" fontId="0" fillId="0" borderId="17" xfId="0" applyNumberFormat="1" applyBorder="1" applyAlignment="1">
      <alignment horizontal="right" indent="1"/>
    </xf>
    <xf numFmtId="169" fontId="0" fillId="0" borderId="3" xfId="0" applyNumberFormat="1" applyBorder="1" applyAlignment="1">
      <alignment horizontal="right" indent="1"/>
    </xf>
    <xf numFmtId="0" fontId="9" fillId="4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168" fontId="8" fillId="0" borderId="5" xfId="0" applyNumberFormat="1" applyFont="1" applyFill="1" applyBorder="1" applyAlignment="1">
      <alignment horizontal="center"/>
    </xf>
    <xf numFmtId="168" fontId="8" fillId="0" borderId="0" xfId="0" applyNumberFormat="1" applyFont="1" applyFill="1" applyBorder="1" applyAlignment="1">
      <alignment horizontal="center"/>
    </xf>
    <xf numFmtId="0" fontId="0" fillId="0" borderId="6" xfId="0" applyBorder="1" applyAlignment="1"/>
    <xf numFmtId="0" fontId="8" fillId="0" borderId="5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0" fillId="4" borderId="17" xfId="0" applyFont="1" applyFill="1" applyBorder="1" applyAlignment="1">
      <alignment vertical="center"/>
    </xf>
    <xf numFmtId="0" fontId="18" fillId="4" borderId="17" xfId="0" applyFont="1" applyFill="1" applyBorder="1" applyAlignment="1">
      <alignment vertical="center"/>
    </xf>
    <xf numFmtId="0" fontId="18" fillId="4" borderId="0" xfId="0" applyFont="1" applyFill="1" applyBorder="1" applyAlignment="1">
      <alignment vertical="center"/>
    </xf>
    <xf numFmtId="0" fontId="18" fillId="4" borderId="1" xfId="0" applyFont="1" applyFill="1" applyBorder="1" applyAlignment="1">
      <alignment vertical="center"/>
    </xf>
    <xf numFmtId="0" fontId="10" fillId="4" borderId="17" xfId="0" applyFont="1" applyFill="1" applyBorder="1" applyAlignment="1">
      <alignment horizontal="left" vertical="center"/>
    </xf>
    <xf numFmtId="0" fontId="18" fillId="4" borderId="17" xfId="0" applyFont="1" applyFill="1" applyBorder="1" applyAlignment="1">
      <alignment horizontal="left"/>
    </xf>
    <xf numFmtId="0" fontId="18" fillId="4" borderId="3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left" vertical="center"/>
    </xf>
    <xf numFmtId="0" fontId="18" fillId="4" borderId="0" xfId="0" applyFont="1" applyFill="1" applyBorder="1" applyAlignment="1">
      <alignment horizontal="left"/>
    </xf>
    <xf numFmtId="0" fontId="18" fillId="4" borderId="6" xfId="0" applyFont="1" applyFill="1" applyBorder="1" applyAlignment="1">
      <alignment horizontal="left"/>
    </xf>
    <xf numFmtId="0" fontId="18" fillId="4" borderId="1" xfId="0" applyFont="1" applyFill="1" applyBorder="1" applyAlignment="1">
      <alignment horizontal="left"/>
    </xf>
    <xf numFmtId="0" fontId="18" fillId="4" borderId="19" xfId="0" applyFont="1" applyFill="1" applyBorder="1" applyAlignment="1">
      <alignment horizontal="left"/>
    </xf>
    <xf numFmtId="0" fontId="23" fillId="4" borderId="5" xfId="0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0" fillId="4" borderId="0" xfId="0" applyFill="1" applyBorder="1" applyAlignment="1"/>
    <xf numFmtId="0" fontId="0" fillId="4" borderId="6" xfId="0" applyFill="1" applyBorder="1" applyAlignment="1"/>
    <xf numFmtId="0" fontId="24" fillId="4" borderId="18" xfId="0" applyFont="1" applyFill="1" applyBorder="1" applyAlignment="1">
      <alignment horizontal="center" vertical="top"/>
    </xf>
    <xf numFmtId="0" fontId="24" fillId="4" borderId="1" xfId="0" applyFont="1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0" fontId="0" fillId="4" borderId="19" xfId="0" applyFill="1" applyBorder="1" applyAlignment="1">
      <alignment horizontal="center" vertical="top"/>
    </xf>
    <xf numFmtId="0" fontId="10" fillId="4" borderId="5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0" fillId="4" borderId="0" xfId="0" applyFill="1" applyAlignment="1"/>
    <xf numFmtId="0" fontId="10" fillId="4" borderId="0" xfId="0" applyFont="1" applyFill="1" applyBorder="1" applyAlignment="1">
      <alignment vertical="top" wrapText="1"/>
    </xf>
    <xf numFmtId="0" fontId="18" fillId="4" borderId="6" xfId="0" applyFont="1" applyFill="1" applyBorder="1" applyAlignment="1">
      <alignment vertical="top" wrapText="1"/>
    </xf>
    <xf numFmtId="0" fontId="18" fillId="4" borderId="0" xfId="0" applyFont="1" applyFill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6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8" fillId="0" borderId="19" xfId="0" applyFont="1" applyBorder="1" applyAlignment="1">
      <alignment vertical="top" wrapText="1"/>
    </xf>
    <xf numFmtId="0" fontId="10" fillId="4" borderId="5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/>
    </xf>
    <xf numFmtId="0" fontId="32" fillId="4" borderId="14" xfId="0" applyFont="1" applyFill="1" applyBorder="1" applyAlignment="1">
      <alignment horizontal="center"/>
    </xf>
    <xf numFmtId="0" fontId="35" fillId="4" borderId="14" xfId="0" applyFont="1" applyFill="1" applyBorder="1" applyAlignment="1">
      <alignment horizontal="center"/>
    </xf>
    <xf numFmtId="0" fontId="36" fillId="4" borderId="0" xfId="0" applyFont="1" applyFill="1" applyBorder="1" applyAlignment="1"/>
    <xf numFmtId="0" fontId="38" fillId="4" borderId="5" xfId="0" applyFont="1" applyFill="1" applyBorder="1" applyAlignment="1"/>
    <xf numFmtId="0" fontId="35" fillId="4" borderId="0" xfId="0" applyFont="1" applyFill="1" applyBorder="1" applyAlignment="1"/>
    <xf numFmtId="0" fontId="35" fillId="4" borderId="6" xfId="0" applyFont="1" applyFill="1" applyBorder="1" applyAlignment="1"/>
    <xf numFmtId="0" fontId="26" fillId="0" borderId="5" xfId="0" applyFont="1" applyBorder="1" applyAlignment="1"/>
    <xf numFmtId="0" fontId="33" fillId="0" borderId="0" xfId="0" applyFont="1" applyAlignment="1"/>
    <xf numFmtId="0" fontId="33" fillId="0" borderId="0" xfId="0" applyFont="1" applyBorder="1" applyAlignment="1"/>
    <xf numFmtId="0" fontId="33" fillId="0" borderId="5" xfId="0" applyFont="1" applyBorder="1" applyAlignment="1"/>
    <xf numFmtId="170" fontId="26" fillId="0" borderId="14" xfId="0" applyNumberFormat="1" applyFont="1" applyBorder="1" applyAlignment="1">
      <alignment horizontal="right"/>
    </xf>
    <xf numFmtId="2" fontId="26" fillId="0" borderId="6" xfId="0" applyNumberFormat="1" applyFont="1" applyBorder="1" applyAlignment="1">
      <alignment horizontal="right" inden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0" fillId="2" borderId="0" xfId="0" applyFont="1" applyFill="1" applyBorder="1" applyAlignment="1"/>
    <xf numFmtId="0" fontId="0" fillId="0" borderId="0" xfId="0" applyAlignment="1"/>
    <xf numFmtId="169" fontId="10" fillId="2" borderId="5" xfId="2" applyNumberFormat="1" applyFont="1" applyFill="1" applyBorder="1" applyAlignment="1">
      <alignment horizontal="center"/>
    </xf>
    <xf numFmtId="169" fontId="10" fillId="2" borderId="6" xfId="2" applyNumberFormat="1" applyFont="1" applyFill="1" applyBorder="1" applyAlignment="1">
      <alignment horizontal="center"/>
    </xf>
    <xf numFmtId="169" fontId="10" fillId="2" borderId="7" xfId="2" applyNumberFormat="1" applyFont="1" applyFill="1" applyBorder="1" applyAlignment="1">
      <alignment horizontal="center"/>
    </xf>
    <xf numFmtId="175" fontId="8" fillId="2" borderId="2" xfId="0" applyNumberFormat="1" applyFont="1" applyFill="1" applyBorder="1" applyAlignment="1">
      <alignment horizontal="center"/>
    </xf>
    <xf numFmtId="175" fontId="8" fillId="2" borderId="20" xfId="0" applyNumberFormat="1" applyFont="1" applyFill="1" applyBorder="1" applyAlignment="1">
      <alignment horizontal="center"/>
    </xf>
    <xf numFmtId="175" fontId="10" fillId="2" borderId="18" xfId="0" applyNumberFormat="1" applyFont="1" applyFill="1" applyBorder="1" applyAlignment="1">
      <alignment horizontal="center" vertical="top"/>
    </xf>
    <xf numFmtId="175" fontId="10" fillId="2" borderId="30" xfId="0" applyNumberFormat="1" applyFont="1" applyFill="1" applyBorder="1" applyAlignment="1">
      <alignment horizontal="center" vertical="top"/>
    </xf>
    <xf numFmtId="0" fontId="10" fillId="2" borderId="5" xfId="0" applyNumberFormat="1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9" fillId="2" borderId="18" xfId="0" applyNumberFormat="1" applyFont="1" applyFill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10" fillId="2" borderId="18" xfId="0" applyNumberFormat="1" applyFont="1" applyFill="1" applyBorder="1" applyAlignment="1">
      <alignment horizontal="center" vertical="top" wrapText="1"/>
    </xf>
    <xf numFmtId="0" fontId="10" fillId="2" borderId="30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/>
    <xf numFmtId="0" fontId="0" fillId="0" borderId="3" xfId="0" applyFont="1" applyBorder="1" applyAlignment="1"/>
    <xf numFmtId="0" fontId="10" fillId="2" borderId="5" xfId="0" applyNumberFormat="1" applyFont="1" applyFill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10" fillId="2" borderId="0" xfId="0" applyNumberFormat="1" applyFont="1" applyFill="1" applyBorder="1" applyAlignment="1">
      <alignment horizontal="center" vertical="top"/>
    </xf>
    <xf numFmtId="0" fontId="10" fillId="2" borderId="7" xfId="0" applyNumberFormat="1" applyFont="1" applyFill="1" applyBorder="1" applyAlignment="1">
      <alignment horizontal="center" vertical="top"/>
    </xf>
    <xf numFmtId="0" fontId="10" fillId="2" borderId="18" xfId="0" applyNumberFormat="1" applyFont="1" applyFill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0" fillId="0" borderId="19" xfId="0" applyFont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/>
    </xf>
    <xf numFmtId="0" fontId="10" fillId="2" borderId="30" xfId="0" applyNumberFormat="1" applyFont="1" applyFill="1" applyBorder="1" applyAlignment="1">
      <alignment horizontal="center" vertical="top"/>
    </xf>
    <xf numFmtId="0" fontId="51" fillId="0" borderId="0" xfId="0" applyFont="1" applyAlignment="1" applyProtection="1">
      <alignment horizontal="left"/>
      <protection locked="0"/>
    </xf>
    <xf numFmtId="0" fontId="8" fillId="0" borderId="0" xfId="0" applyFont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51" fillId="0" borderId="0" xfId="0" applyFont="1" applyAlignment="1" applyProtection="1">
      <protection locked="0"/>
    </xf>
    <xf numFmtId="0" fontId="8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6" xfId="2" applyFont="1" applyFill="1" applyBorder="1" applyAlignment="1">
      <alignment horizontal="left"/>
    </xf>
    <xf numFmtId="0" fontId="9" fillId="2" borderId="5" xfId="2" applyFont="1" applyFill="1" applyBorder="1" applyAlignment="1">
      <alignment horizontal="center"/>
    </xf>
    <xf numFmtId="0" fontId="9" fillId="2" borderId="0" xfId="2" applyFont="1" applyFill="1" applyBorder="1" applyAlignment="1">
      <alignment horizontal="center"/>
    </xf>
    <xf numFmtId="0" fontId="9" fillId="2" borderId="6" xfId="2" applyFont="1" applyFill="1" applyBorder="1" applyAlignment="1">
      <alignment horizontal="center"/>
    </xf>
    <xf numFmtId="0" fontId="10" fillId="2" borderId="5" xfId="2" applyFont="1" applyFill="1" applyBorder="1" applyAlignment="1">
      <alignment horizontal="center"/>
    </xf>
    <xf numFmtId="0" fontId="54" fillId="0" borderId="0" xfId="2" applyAlignment="1">
      <alignment horizontal="center"/>
    </xf>
    <xf numFmtId="0" fontId="54" fillId="0" borderId="6" xfId="2" applyBorder="1" applyAlignment="1">
      <alignment horizontal="center"/>
    </xf>
    <xf numFmtId="0" fontId="8" fillId="0" borderId="0" xfId="2" applyFont="1" applyAlignment="1">
      <alignment horizontal="center"/>
    </xf>
    <xf numFmtId="0" fontId="8" fillId="0" borderId="6" xfId="2" applyFont="1" applyBorder="1" applyAlignment="1">
      <alignment horizontal="center"/>
    </xf>
    <xf numFmtId="0" fontId="44" fillId="4" borderId="18" xfId="2" applyFont="1" applyFill="1" applyBorder="1" applyAlignment="1">
      <alignment horizontal="center" vertical="center"/>
    </xf>
    <xf numFmtId="0" fontId="44" fillId="4" borderId="19" xfId="2" applyFont="1" applyFill="1" applyBorder="1" applyAlignment="1">
      <alignment horizontal="center" vertical="center"/>
    </xf>
    <xf numFmtId="0" fontId="44" fillId="12" borderId="18" xfId="2" applyFont="1" applyFill="1" applyBorder="1" applyAlignment="1">
      <alignment horizontal="center" vertical="center"/>
    </xf>
    <xf numFmtId="0" fontId="44" fillId="12" borderId="19" xfId="2" applyFont="1" applyFill="1" applyBorder="1" applyAlignment="1">
      <alignment horizontal="center" vertical="center"/>
    </xf>
    <xf numFmtId="0" fontId="10" fillId="2" borderId="0" xfId="2" applyFont="1" applyFill="1" applyBorder="1" applyAlignment="1">
      <alignment horizontal="center"/>
    </xf>
    <xf numFmtId="0" fontId="10" fillId="2" borderId="6" xfId="2" applyFont="1" applyFill="1" applyBorder="1" applyAlignment="1">
      <alignment horizontal="center"/>
    </xf>
    <xf numFmtId="0" fontId="10" fillId="2" borderId="7" xfId="2" applyFont="1" applyFill="1" applyBorder="1" applyAlignment="1">
      <alignment horizontal="left"/>
    </xf>
    <xf numFmtId="0" fontId="9" fillId="13" borderId="5" xfId="4" applyFont="1" applyFill="1" applyBorder="1" applyAlignment="1">
      <alignment horizontal="center"/>
    </xf>
    <xf numFmtId="0" fontId="9" fillId="13" borderId="0" xfId="4" applyFont="1" applyFill="1" applyBorder="1"/>
    <xf numFmtId="0" fontId="9" fillId="13" borderId="6" xfId="4" applyFont="1" applyFill="1" applyBorder="1"/>
    <xf numFmtId="0" fontId="9" fillId="13" borderId="18" xfId="4" applyFont="1" applyFill="1" applyBorder="1" applyAlignment="1">
      <alignment horizontal="center" vertical="top"/>
    </xf>
    <xf numFmtId="0" fontId="9" fillId="13" borderId="1" xfId="4" applyFont="1" applyFill="1" applyBorder="1" applyAlignment="1">
      <alignment vertical="top"/>
    </xf>
    <xf numFmtId="0" fontId="9" fillId="13" borderId="19" xfId="4" applyFont="1" applyFill="1" applyBorder="1" applyAlignment="1">
      <alignment vertical="top"/>
    </xf>
    <xf numFmtId="0" fontId="9" fillId="13" borderId="40" xfId="4" applyFont="1" applyFill="1" applyBorder="1" applyAlignment="1">
      <alignment horizontal="center" vertical="center" wrapText="1"/>
    </xf>
    <xf numFmtId="0" fontId="9" fillId="13" borderId="45" xfId="4" applyFont="1" applyFill="1" applyBorder="1" applyAlignment="1">
      <alignment horizontal="center" vertical="center" wrapText="1"/>
    </xf>
    <xf numFmtId="0" fontId="9" fillId="13" borderId="41" xfId="4" applyFont="1" applyFill="1" applyBorder="1" applyAlignment="1">
      <alignment horizontal="center" vertical="center" wrapText="1"/>
    </xf>
    <xf numFmtId="4" fontId="24" fillId="0" borderId="11" xfId="4" applyNumberFormat="1" applyFont="1" applyFill="1" applyBorder="1" applyAlignment="1">
      <alignment horizontal="center"/>
    </xf>
    <xf numFmtId="4" fontId="24" fillId="0" borderId="22" xfId="4" applyNumberFormat="1" applyFont="1" applyFill="1" applyBorder="1" applyAlignment="1">
      <alignment horizontal="center"/>
    </xf>
    <xf numFmtId="4" fontId="24" fillId="0" borderId="12" xfId="4" applyNumberFormat="1" applyFont="1" applyFill="1" applyBorder="1" applyAlignment="1">
      <alignment horizontal="center"/>
    </xf>
    <xf numFmtId="169" fontId="24" fillId="0" borderId="18" xfId="4" applyNumberFormat="1" applyFont="1" applyFill="1" applyBorder="1" applyAlignment="1">
      <alignment horizontal="center"/>
    </xf>
    <xf numFmtId="169" fontId="24" fillId="0" borderId="1" xfId="4" applyNumberFormat="1" applyFont="1" applyFill="1" applyBorder="1" applyAlignment="1">
      <alignment horizontal="center"/>
    </xf>
    <xf numFmtId="169" fontId="24" fillId="0" borderId="19" xfId="4" applyNumberFormat="1" applyFont="1" applyFill="1" applyBorder="1" applyAlignment="1">
      <alignment horizontal="center"/>
    </xf>
    <xf numFmtId="0" fontId="9" fillId="4" borderId="5" xfId="4" applyFont="1" applyFill="1" applyBorder="1" applyAlignment="1">
      <alignment horizontal="center"/>
    </xf>
    <xf numFmtId="0" fontId="9" fillId="4" borderId="0" xfId="4" applyFont="1" applyFill="1"/>
    <xf numFmtId="0" fontId="9" fillId="4" borderId="6" xfId="4" applyFont="1" applyFill="1" applyBorder="1"/>
    <xf numFmtId="0" fontId="9" fillId="4" borderId="18" xfId="4" applyFont="1" applyFill="1" applyBorder="1" applyAlignment="1">
      <alignment horizontal="center"/>
    </xf>
    <xf numFmtId="0" fontId="9" fillId="4" borderId="1" xfId="4" applyFont="1" applyFill="1" applyBorder="1"/>
    <xf numFmtId="0" fontId="9" fillId="4" borderId="19" xfId="4" applyFont="1" applyFill="1" applyBorder="1"/>
    <xf numFmtId="0" fontId="9" fillId="4" borderId="40" xfId="4" applyFont="1" applyFill="1" applyBorder="1" applyAlignment="1">
      <alignment horizontal="center" vertical="center" wrapText="1"/>
    </xf>
    <xf numFmtId="0" fontId="9" fillId="4" borderId="41" xfId="4" applyFont="1" applyFill="1" applyBorder="1" applyAlignment="1">
      <alignment horizontal="center" vertical="center" wrapText="1"/>
    </xf>
    <xf numFmtId="4" fontId="24" fillId="0" borderId="5" xfId="4" applyNumberFormat="1" applyFont="1" applyFill="1" applyBorder="1" applyAlignment="1">
      <alignment horizontal="center"/>
    </xf>
    <xf numFmtId="4" fontId="24" fillId="0" borderId="6" xfId="4" applyNumberFormat="1" applyFont="1" applyFill="1" applyBorder="1" applyAlignment="1">
      <alignment horizontal="center"/>
    </xf>
    <xf numFmtId="0" fontId="9" fillId="11" borderId="5" xfId="4" applyFont="1" applyFill="1" applyBorder="1" applyAlignment="1">
      <alignment horizontal="center"/>
    </xf>
    <xf numFmtId="0" fontId="9" fillId="11" borderId="0" xfId="4" applyFont="1" applyFill="1" applyBorder="1" applyAlignment="1">
      <alignment horizontal="center"/>
    </xf>
    <xf numFmtId="0" fontId="9" fillId="11" borderId="6" xfId="4" applyFont="1" applyFill="1" applyBorder="1" applyAlignment="1">
      <alignment horizontal="center"/>
    </xf>
    <xf numFmtId="0" fontId="9" fillId="11" borderId="18" xfId="4" applyFont="1" applyFill="1" applyBorder="1" applyAlignment="1">
      <alignment horizontal="center" vertical="top"/>
    </xf>
    <xf numFmtId="0" fontId="9" fillId="11" borderId="1" xfId="4" applyFont="1" applyFill="1" applyBorder="1" applyAlignment="1">
      <alignment horizontal="center" vertical="top"/>
    </xf>
    <xf numFmtId="0" fontId="9" fillId="11" borderId="6" xfId="4" applyFont="1" applyFill="1" applyBorder="1" applyAlignment="1">
      <alignment horizontal="center" vertical="top"/>
    </xf>
    <xf numFmtId="0" fontId="57" fillId="13" borderId="5" xfId="4" applyFont="1" applyFill="1" applyBorder="1" applyAlignment="1">
      <alignment horizontal="center"/>
    </xf>
    <xf numFmtId="0" fontId="57" fillId="13" borderId="0" xfId="4" applyFont="1" applyFill="1" applyBorder="1"/>
    <xf numFmtId="0" fontId="57" fillId="13" borderId="18" xfId="4" applyFont="1" applyFill="1" applyBorder="1" applyAlignment="1">
      <alignment horizontal="center" vertical="top"/>
    </xf>
    <xf numFmtId="0" fontId="57" fillId="13" borderId="1" xfId="4" applyFont="1" applyFill="1" applyBorder="1" applyAlignment="1">
      <alignment vertical="top"/>
    </xf>
    <xf numFmtId="0" fontId="44" fillId="4" borderId="5" xfId="4" applyFont="1" applyFill="1" applyBorder="1" applyAlignment="1">
      <alignment horizontal="center"/>
    </xf>
    <xf numFmtId="0" fontId="44" fillId="4" borderId="0" xfId="4" applyFont="1" applyFill="1" applyBorder="1" applyAlignment="1">
      <alignment horizontal="center"/>
    </xf>
    <xf numFmtId="0" fontId="44" fillId="4" borderId="6" xfId="4" applyFont="1" applyFill="1" applyBorder="1" applyAlignment="1">
      <alignment horizontal="center"/>
    </xf>
    <xf numFmtId="0" fontId="44" fillId="4" borderId="18" xfId="4" applyFont="1" applyFill="1" applyBorder="1" applyAlignment="1">
      <alignment horizontal="center" vertical="top"/>
    </xf>
    <xf numFmtId="0" fontId="44" fillId="4" borderId="1" xfId="4" applyFont="1" applyFill="1" applyBorder="1" applyAlignment="1">
      <alignment horizontal="center" vertical="top"/>
    </xf>
    <xf numFmtId="0" fontId="44" fillId="4" borderId="19" xfId="4" applyFont="1" applyFill="1" applyBorder="1" applyAlignment="1">
      <alignment horizontal="center" vertical="top"/>
    </xf>
    <xf numFmtId="0" fontId="44" fillId="4" borderId="40" xfId="4" applyFont="1" applyFill="1" applyBorder="1" applyAlignment="1">
      <alignment horizontal="center" vertical="center" wrapText="1"/>
    </xf>
    <xf numFmtId="0" fontId="44" fillId="4" borderId="41" xfId="4" applyFont="1" applyFill="1" applyBorder="1" applyAlignment="1">
      <alignment horizontal="center" vertical="center" wrapText="1"/>
    </xf>
    <xf numFmtId="0" fontId="9" fillId="4" borderId="0" xfId="4" applyFont="1" applyFill="1" applyBorder="1" applyAlignment="1">
      <alignment horizontal="center"/>
    </xf>
    <xf numFmtId="0" fontId="9" fillId="4" borderId="18" xfId="4" applyFont="1" applyFill="1" applyBorder="1" applyAlignment="1">
      <alignment horizontal="center" vertical="top"/>
    </xf>
    <xf numFmtId="0" fontId="9" fillId="4" borderId="1" xfId="4" applyFont="1" applyFill="1" applyBorder="1" applyAlignment="1">
      <alignment horizontal="center" vertical="top"/>
    </xf>
    <xf numFmtId="0" fontId="9" fillId="4" borderId="19" xfId="4" applyFont="1" applyFill="1" applyBorder="1" applyAlignment="1">
      <alignment horizontal="center" vertical="top"/>
    </xf>
    <xf numFmtId="0" fontId="9" fillId="4" borderId="2" xfId="4" applyFont="1" applyFill="1" applyBorder="1" applyAlignment="1">
      <alignment horizontal="center" vertical="center" wrapText="1"/>
    </xf>
    <xf numFmtId="4" fontId="54" fillId="0" borderId="11" xfId="4" applyNumberFormat="1" applyFont="1" applyBorder="1" applyAlignment="1">
      <alignment horizontal="center"/>
    </xf>
    <xf numFmtId="4" fontId="54" fillId="0" borderId="12" xfId="4" applyNumberFormat="1" applyFont="1" applyBorder="1" applyAlignment="1">
      <alignment horizontal="center"/>
    </xf>
    <xf numFmtId="169" fontId="54" fillId="0" borderId="18" xfId="4" applyNumberFormat="1" applyFont="1" applyBorder="1" applyAlignment="1">
      <alignment horizontal="center"/>
    </xf>
    <xf numFmtId="169" fontId="54" fillId="0" borderId="19" xfId="4" applyNumberFormat="1" applyFont="1" applyBorder="1" applyAlignment="1">
      <alignment horizontal="center"/>
    </xf>
    <xf numFmtId="0" fontId="9" fillId="13" borderId="0" xfId="4" applyFont="1" applyFill="1"/>
    <xf numFmtId="0" fontId="9" fillId="13" borderId="18" xfId="4" applyFont="1" applyFill="1" applyBorder="1" applyAlignment="1">
      <alignment horizontal="center"/>
    </xf>
    <xf numFmtId="0" fontId="9" fillId="13" borderId="1" xfId="4" applyFont="1" applyFill="1" applyBorder="1"/>
    <xf numFmtId="0" fontId="9" fillId="13" borderId="19" xfId="4" applyFont="1" applyFill="1" applyBorder="1"/>
    <xf numFmtId="0" fontId="57" fillId="13" borderId="6" xfId="4" applyFont="1" applyFill="1" applyBorder="1"/>
    <xf numFmtId="0" fontId="57" fillId="13" borderId="5" xfId="4" applyFont="1" applyFill="1" applyBorder="1" applyAlignment="1">
      <alignment horizontal="center" vertical="top"/>
    </xf>
    <xf numFmtId="0" fontId="57" fillId="13" borderId="6" xfId="4" applyFont="1" applyFill="1" applyBorder="1" applyAlignment="1">
      <alignment vertical="top"/>
    </xf>
    <xf numFmtId="0" fontId="44" fillId="13" borderId="5" xfId="4" applyFont="1" applyFill="1" applyBorder="1" applyAlignment="1">
      <alignment horizontal="center"/>
    </xf>
    <xf numFmtId="0" fontId="44" fillId="13" borderId="0" xfId="4" applyFont="1" applyFill="1" applyBorder="1" applyAlignment="1">
      <alignment horizontal="center"/>
    </xf>
    <xf numFmtId="0" fontId="44" fillId="13" borderId="6" xfId="4" applyFont="1" applyFill="1" applyBorder="1"/>
    <xf numFmtId="0" fontId="44" fillId="13" borderId="18" xfId="4" applyFont="1" applyFill="1" applyBorder="1" applyAlignment="1">
      <alignment horizontal="center"/>
    </xf>
    <xf numFmtId="0" fontId="44" fillId="13" borderId="1" xfId="4" applyFont="1" applyFill="1" applyBorder="1" applyAlignment="1">
      <alignment horizontal="center"/>
    </xf>
    <xf numFmtId="0" fontId="44" fillId="13" borderId="19" xfId="4" applyFont="1" applyFill="1" applyBorder="1"/>
    <xf numFmtId="169" fontId="24" fillId="0" borderId="5" xfId="4" applyNumberFormat="1" applyFont="1" applyFill="1" applyBorder="1" applyAlignment="1">
      <alignment horizontal="center"/>
    </xf>
    <xf numFmtId="169" fontId="24" fillId="0" borderId="0" xfId="4" applyNumberFormat="1" applyFont="1" applyFill="1" applyBorder="1" applyAlignment="1">
      <alignment horizontal="center"/>
    </xf>
    <xf numFmtId="169" fontId="24" fillId="0" borderId="6" xfId="4" applyNumberFormat="1" applyFont="1" applyFill="1" applyBorder="1" applyAlignment="1">
      <alignment horizontal="center"/>
    </xf>
    <xf numFmtId="0" fontId="44" fillId="4" borderId="0" xfId="4" applyFont="1" applyFill="1"/>
    <xf numFmtId="0" fontId="44" fillId="4" borderId="6" xfId="4" applyFont="1" applyFill="1" applyBorder="1"/>
    <xf numFmtId="0" fontId="44" fillId="4" borderId="18" xfId="4" applyFont="1" applyFill="1" applyBorder="1" applyAlignment="1">
      <alignment horizontal="center"/>
    </xf>
    <xf numFmtId="0" fontId="44" fillId="4" borderId="1" xfId="4" applyFont="1" applyFill="1" applyBorder="1"/>
    <xf numFmtId="0" fontId="44" fillId="4" borderId="19" xfId="4" applyFont="1" applyFill="1" applyBorder="1"/>
    <xf numFmtId="0" fontId="24" fillId="4" borderId="45" xfId="0" applyFont="1" applyFill="1" applyBorder="1" applyAlignment="1">
      <alignment horizontal="center" vertical="center" wrapText="1"/>
    </xf>
    <xf numFmtId="0" fontId="24" fillId="4" borderId="41" xfId="0" applyFont="1" applyFill="1" applyBorder="1" applyAlignment="1">
      <alignment horizontal="center" vertical="center" wrapText="1"/>
    </xf>
    <xf numFmtId="174" fontId="24" fillId="0" borderId="11" xfId="4" applyNumberFormat="1" applyFont="1" applyBorder="1" applyAlignment="1">
      <alignment horizontal="center"/>
    </xf>
    <xf numFmtId="174" fontId="24" fillId="0" borderId="22" xfId="0" applyNumberFormat="1" applyFont="1" applyBorder="1" applyAlignment="1">
      <alignment horizontal="center"/>
    </xf>
    <xf numFmtId="174" fontId="24" fillId="0" borderId="12" xfId="0" applyNumberFormat="1" applyFont="1" applyBorder="1" applyAlignment="1">
      <alignment horizontal="center"/>
    </xf>
    <xf numFmtId="169" fontId="24" fillId="0" borderId="18" xfId="4" applyNumberFormat="1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4" fillId="0" borderId="19" xfId="0" applyFont="1" applyBorder="1" applyAlignment="1">
      <alignment horizontal="center"/>
    </xf>
    <xf numFmtId="0" fontId="44" fillId="13" borderId="0" xfId="4" applyFont="1" applyFill="1"/>
    <xf numFmtId="0" fontId="44" fillId="13" borderId="1" xfId="4" applyFont="1" applyFill="1" applyBorder="1"/>
    <xf numFmtId="0" fontId="44" fillId="13" borderId="40" xfId="4" applyFont="1" applyFill="1" applyBorder="1" applyAlignment="1">
      <alignment horizontal="center" vertical="center" wrapText="1"/>
    </xf>
    <xf numFmtId="0" fontId="24" fillId="13" borderId="41" xfId="0" applyFont="1" applyFill="1" applyBorder="1" applyAlignment="1">
      <alignment horizontal="center" vertical="center" wrapText="1"/>
    </xf>
    <xf numFmtId="2" fontId="24" fillId="0" borderId="11" xfId="4" applyNumberFormat="1" applyFont="1" applyFill="1" applyBorder="1" applyAlignment="1">
      <alignment horizontal="center"/>
    </xf>
    <xf numFmtId="2" fontId="24" fillId="0" borderId="12" xfId="0" applyNumberFormat="1" applyFont="1" applyFill="1" applyBorder="1" applyAlignment="1">
      <alignment horizontal="center"/>
    </xf>
    <xf numFmtId="0" fontId="24" fillId="0" borderId="19" xfId="0" applyFont="1" applyFill="1" applyBorder="1" applyAlignment="1">
      <alignment horizontal="center"/>
    </xf>
    <xf numFmtId="0" fontId="9" fillId="4" borderId="1" xfId="4" applyFont="1" applyFill="1" applyBorder="1" applyAlignment="1">
      <alignment vertical="top"/>
    </xf>
    <xf numFmtId="0" fontId="9" fillId="4" borderId="19" xfId="4" applyFont="1" applyFill="1" applyBorder="1" applyAlignment="1">
      <alignment vertical="top"/>
    </xf>
    <xf numFmtId="0" fontId="57" fillId="4" borderId="40" xfId="4" applyFont="1" applyFill="1" applyBorder="1" applyAlignment="1">
      <alignment horizontal="center" vertical="center" wrapText="1"/>
    </xf>
    <xf numFmtId="2" fontId="54" fillId="0" borderId="11" xfId="4" applyNumberFormat="1" applyFont="1" applyBorder="1" applyAlignment="1">
      <alignment horizontal="center"/>
    </xf>
    <xf numFmtId="2" fontId="24" fillId="0" borderId="12" xfId="0" applyNumberFormat="1" applyFont="1" applyBorder="1" applyAlignment="1">
      <alignment horizontal="center"/>
    </xf>
    <xf numFmtId="0" fontId="9" fillId="4" borderId="0" xfId="4" applyFont="1" applyFill="1" applyAlignment="1"/>
    <xf numFmtId="0" fontId="57" fillId="4" borderId="45" xfId="4" applyFont="1" applyFill="1" applyBorder="1" applyAlignment="1">
      <alignment horizontal="center" vertical="center" wrapText="1"/>
    </xf>
    <xf numFmtId="169" fontId="8" fillId="0" borderId="11" xfId="4" applyNumberFormat="1" applyFont="1" applyBorder="1" applyAlignment="1">
      <alignment horizontal="center"/>
    </xf>
    <xf numFmtId="169" fontId="8" fillId="0" borderId="22" xfId="4" applyNumberFormat="1" applyFont="1" applyBorder="1" applyAlignment="1">
      <alignment horizontal="center"/>
    </xf>
    <xf numFmtId="169" fontId="8" fillId="0" borderId="18" xfId="4" applyNumberFormat="1" applyFont="1" applyBorder="1" applyAlignment="1">
      <alignment horizontal="center"/>
    </xf>
    <xf numFmtId="169" fontId="8" fillId="0" borderId="1" xfId="4" applyNumberFormat="1" applyFont="1" applyBorder="1" applyAlignment="1">
      <alignment horizontal="center"/>
    </xf>
    <xf numFmtId="0" fontId="9" fillId="4" borderId="5" xfId="4" applyFont="1" applyFill="1" applyBorder="1" applyAlignment="1">
      <alignment horizontal="center" vertical="center"/>
    </xf>
    <xf numFmtId="0" fontId="9" fillId="4" borderId="6" xfId="4" applyFont="1" applyFill="1" applyBorder="1" applyAlignment="1">
      <alignment horizontal="center" vertical="center"/>
    </xf>
    <xf numFmtId="0" fontId="9" fillId="4" borderId="18" xfId="4" applyFont="1" applyFill="1" applyBorder="1" applyAlignment="1">
      <alignment horizontal="center" vertical="center"/>
    </xf>
    <xf numFmtId="0" fontId="9" fillId="4" borderId="19" xfId="4" applyFont="1" applyFill="1" applyBorder="1" applyAlignment="1">
      <alignment horizontal="center" vertical="center"/>
    </xf>
    <xf numFmtId="0" fontId="57" fillId="4" borderId="41" xfId="4" applyFont="1" applyFill="1" applyBorder="1" applyAlignment="1">
      <alignment horizontal="center" vertical="center" wrapText="1"/>
    </xf>
    <xf numFmtId="4" fontId="8" fillId="0" borderId="11" xfId="4" applyNumberFormat="1" applyFont="1" applyBorder="1" applyAlignment="1">
      <alignment horizontal="center"/>
    </xf>
    <xf numFmtId="4" fontId="8" fillId="0" borderId="12" xfId="4" applyNumberFormat="1" applyFont="1" applyBorder="1" applyAlignment="1">
      <alignment horizontal="center"/>
    </xf>
    <xf numFmtId="169" fontId="8" fillId="0" borderId="19" xfId="4" applyNumberFormat="1" applyFont="1" applyBorder="1" applyAlignment="1">
      <alignment horizontal="center"/>
    </xf>
    <xf numFmtId="0" fontId="9" fillId="4" borderId="6" xfId="4" applyFont="1" applyFill="1" applyBorder="1" applyAlignment="1">
      <alignment horizontal="center"/>
    </xf>
    <xf numFmtId="169" fontId="54" fillId="0" borderId="11" xfId="4" applyNumberFormat="1" applyFont="1" applyBorder="1" applyAlignment="1">
      <alignment horizontal="center"/>
    </xf>
    <xf numFmtId="169" fontId="54" fillId="0" borderId="22" xfId="4" applyNumberFormat="1" applyFont="1" applyBorder="1" applyAlignment="1">
      <alignment horizontal="center"/>
    </xf>
    <xf numFmtId="169" fontId="54" fillId="0" borderId="12" xfId="4" applyNumberFormat="1" applyFont="1" applyBorder="1" applyAlignment="1">
      <alignment horizontal="center"/>
    </xf>
    <xf numFmtId="169" fontId="54" fillId="0" borderId="1" xfId="4" applyNumberFormat="1" applyFont="1" applyBorder="1" applyAlignment="1">
      <alignment horizontal="center"/>
    </xf>
    <xf numFmtId="0" fontId="9" fillId="4" borderId="1" xfId="4" applyFont="1" applyFill="1" applyBorder="1" applyAlignment="1">
      <alignment vertical="center"/>
    </xf>
    <xf numFmtId="0" fontId="9" fillId="4" borderId="19" xfId="4" applyFont="1" applyFill="1" applyBorder="1" applyAlignment="1">
      <alignment vertical="center"/>
    </xf>
    <xf numFmtId="4" fontId="54" fillId="0" borderId="22" xfId="4" applyNumberFormat="1" applyFont="1" applyBorder="1" applyAlignment="1">
      <alignment horizontal="center"/>
    </xf>
    <xf numFmtId="0" fontId="9" fillId="4" borderId="5" xfId="4" applyFont="1" applyFill="1" applyBorder="1" applyAlignment="1">
      <alignment horizontal="center" vertical="top"/>
    </xf>
    <xf numFmtId="0" fontId="9" fillId="4" borderId="0" xfId="4" applyFont="1" applyFill="1" applyAlignment="1">
      <alignment vertical="top"/>
    </xf>
    <xf numFmtId="3" fontId="9" fillId="0" borderId="11" xfId="2" applyNumberFormat="1" applyFont="1" applyBorder="1" applyAlignment="1">
      <alignment horizontal="right" indent="4"/>
    </xf>
    <xf numFmtId="3" fontId="9" fillId="0" borderId="22" xfId="2" applyNumberFormat="1" applyFont="1" applyBorder="1" applyAlignment="1">
      <alignment horizontal="right" indent="4"/>
    </xf>
    <xf numFmtId="3" fontId="9" fillId="0" borderId="12" xfId="2" applyNumberFormat="1" applyFont="1" applyBorder="1" applyAlignment="1">
      <alignment horizontal="right" indent="4"/>
    </xf>
    <xf numFmtId="3" fontId="54" fillId="0" borderId="5" xfId="2" applyNumberFormat="1" applyBorder="1" applyAlignment="1">
      <alignment horizontal="right" indent="4"/>
    </xf>
    <xf numFmtId="3" fontId="54" fillId="0" borderId="0" xfId="2" applyNumberFormat="1" applyAlignment="1">
      <alignment horizontal="right" indent="4"/>
    </xf>
    <xf numFmtId="3" fontId="54" fillId="0" borderId="6" xfId="2" applyNumberFormat="1" applyBorder="1" applyAlignment="1">
      <alignment horizontal="right" indent="4"/>
    </xf>
    <xf numFmtId="3" fontId="54" fillId="0" borderId="0" xfId="2" applyNumberFormat="1" applyBorder="1" applyAlignment="1">
      <alignment horizontal="right" indent="4"/>
    </xf>
    <xf numFmtId="0" fontId="10" fillId="2" borderId="5" xfId="2" applyFont="1" applyFill="1" applyBorder="1" applyAlignment="1">
      <alignment horizontal="right"/>
    </xf>
    <xf numFmtId="0" fontId="10" fillId="2" borderId="0" xfId="2" applyFont="1" applyFill="1" applyBorder="1" applyAlignment="1">
      <alignment horizontal="right"/>
    </xf>
    <xf numFmtId="0" fontId="10" fillId="2" borderId="0" xfId="2" applyFont="1" applyFill="1" applyBorder="1" applyAlignment="1">
      <alignment horizontal="left"/>
    </xf>
    <xf numFmtId="0" fontId="54" fillId="4" borderId="17" xfId="2" applyFill="1" applyBorder="1" applyAlignment="1"/>
    <xf numFmtId="0" fontId="54" fillId="4" borderId="2" xfId="2" applyFill="1" applyBorder="1" applyAlignment="1"/>
    <xf numFmtId="0" fontId="54" fillId="4" borderId="3" xfId="2" applyFill="1" applyBorder="1" applyAlignment="1"/>
    <xf numFmtId="0" fontId="10" fillId="4" borderId="0" xfId="2" applyFont="1" applyFill="1" applyBorder="1" applyAlignment="1">
      <alignment horizontal="left" vertical="center"/>
    </xf>
    <xf numFmtId="0" fontId="10" fillId="4" borderId="5" xfId="2" applyFont="1" applyFill="1" applyBorder="1" applyAlignment="1">
      <alignment horizontal="center"/>
    </xf>
    <xf numFmtId="0" fontId="54" fillId="4" borderId="0" xfId="2" applyFill="1" applyBorder="1" applyAlignment="1">
      <alignment horizontal="center"/>
    </xf>
    <xf numFmtId="0" fontId="54" fillId="4" borderId="6" xfId="2" applyFill="1" applyBorder="1" applyAlignment="1">
      <alignment horizontal="center"/>
    </xf>
    <xf numFmtId="0" fontId="54" fillId="4" borderId="0" xfId="2" applyFill="1" applyBorder="1" applyAlignment="1"/>
    <xf numFmtId="0" fontId="54" fillId="4" borderId="6" xfId="2" applyFill="1" applyBorder="1" applyAlignment="1"/>
    <xf numFmtId="0" fontId="10" fillId="4" borderId="5" xfId="2" applyFont="1" applyFill="1" applyBorder="1" applyAlignment="1">
      <alignment horizontal="center" vertical="top"/>
    </xf>
    <xf numFmtId="0" fontId="54" fillId="4" borderId="0" xfId="2" applyFill="1" applyBorder="1" applyAlignment="1">
      <alignment horizontal="center" vertical="top"/>
    </xf>
    <xf numFmtId="0" fontId="54" fillId="4" borderId="6" xfId="2" applyFill="1" applyBorder="1" applyAlignment="1">
      <alignment horizontal="center" vertical="top"/>
    </xf>
    <xf numFmtId="0" fontId="24" fillId="0" borderId="0" xfId="8" applyFont="1" applyBorder="1" applyAlignment="1">
      <alignment horizontal="left"/>
    </xf>
    <xf numFmtId="0" fontId="24" fillId="0" borderId="6" xfId="8" applyFont="1" applyBorder="1" applyAlignment="1">
      <alignment horizontal="left"/>
    </xf>
    <xf numFmtId="0" fontId="24" fillId="0" borderId="7" xfId="8" applyFont="1" applyBorder="1" applyAlignment="1">
      <alignment horizontal="left"/>
    </xf>
    <xf numFmtId="0" fontId="10" fillId="4" borderId="22" xfId="8" applyFont="1" applyFill="1" applyBorder="1" applyAlignment="1">
      <alignment horizontal="left" vertical="center"/>
    </xf>
    <xf numFmtId="0" fontId="10" fillId="4" borderId="12" xfId="8" applyFont="1" applyFill="1" applyBorder="1" applyAlignment="1">
      <alignment horizontal="left" vertical="center"/>
    </xf>
    <xf numFmtId="0" fontId="10" fillId="4" borderId="0" xfId="8" applyFont="1" applyFill="1" applyBorder="1" applyAlignment="1">
      <alignment horizontal="left" vertical="center"/>
    </xf>
    <xf numFmtId="0" fontId="10" fillId="4" borderId="6" xfId="8" applyFont="1" applyFill="1" applyBorder="1" applyAlignment="1">
      <alignment horizontal="left" vertical="center"/>
    </xf>
    <xf numFmtId="0" fontId="10" fillId="4" borderId="21" xfId="8" applyFont="1" applyFill="1" applyBorder="1" applyAlignment="1">
      <alignment horizontal="left" vertical="center"/>
    </xf>
    <xf numFmtId="0" fontId="10" fillId="4" borderId="9" xfId="8" applyFont="1" applyFill="1" applyBorder="1" applyAlignment="1">
      <alignment horizontal="left" vertical="center"/>
    </xf>
    <xf numFmtId="0" fontId="44" fillId="4" borderId="11" xfId="8" applyFont="1" applyFill="1" applyBorder="1" applyAlignment="1">
      <alignment horizontal="center" vertical="center" wrapText="1"/>
    </xf>
    <xf numFmtId="0" fontId="44" fillId="4" borderId="22" xfId="8" applyFont="1" applyFill="1" applyBorder="1" applyAlignment="1">
      <alignment horizontal="center" vertical="center" wrapText="1"/>
    </xf>
    <xf numFmtId="0" fontId="44" fillId="4" borderId="12" xfId="8" applyFont="1" applyFill="1" applyBorder="1" applyAlignment="1">
      <alignment horizontal="center" vertical="center" wrapText="1"/>
    </xf>
    <xf numFmtId="0" fontId="44" fillId="4" borderId="18" xfId="8" applyFont="1" applyFill="1" applyBorder="1" applyAlignment="1">
      <alignment horizontal="center" vertical="center" wrapText="1"/>
    </xf>
    <xf numFmtId="0" fontId="44" fillId="4" borderId="1" xfId="8" applyFont="1" applyFill="1" applyBorder="1" applyAlignment="1">
      <alignment horizontal="center" vertical="center" wrapText="1"/>
    </xf>
    <xf numFmtId="0" fontId="44" fillId="4" borderId="19" xfId="8" applyFont="1" applyFill="1" applyBorder="1" applyAlignment="1">
      <alignment horizontal="center" vertical="center" wrapText="1"/>
    </xf>
    <xf numFmtId="0" fontId="9" fillId="4" borderId="22" xfId="8" applyFont="1" applyFill="1" applyBorder="1" applyAlignment="1">
      <alignment horizontal="left" vertical="center"/>
    </xf>
    <xf numFmtId="0" fontId="9" fillId="4" borderId="26" xfId="8" applyFont="1" applyFill="1" applyBorder="1" applyAlignment="1">
      <alignment horizontal="left" vertical="center"/>
    </xf>
    <xf numFmtId="0" fontId="9" fillId="4" borderId="0" xfId="8" applyFont="1" applyFill="1" applyBorder="1" applyAlignment="1">
      <alignment horizontal="left" vertical="center"/>
    </xf>
    <xf numFmtId="0" fontId="9" fillId="4" borderId="7" xfId="8" applyFont="1" applyFill="1" applyBorder="1" applyAlignment="1">
      <alignment horizontal="left" vertical="center"/>
    </xf>
    <xf numFmtId="0" fontId="9" fillId="4" borderId="21" xfId="8" applyFont="1" applyFill="1" applyBorder="1" applyAlignment="1">
      <alignment horizontal="left" vertical="center"/>
    </xf>
    <xf numFmtId="0" fontId="9" fillId="4" borderId="10" xfId="8" applyFont="1" applyFill="1" applyBorder="1" applyAlignment="1">
      <alignment horizontal="left" vertical="center"/>
    </xf>
    <xf numFmtId="0" fontId="44" fillId="0" borderId="0" xfId="8" applyFont="1" applyBorder="1" applyAlignment="1">
      <alignment horizontal="left"/>
    </xf>
    <xf numFmtId="0" fontId="44" fillId="0" borderId="6" xfId="8" applyFont="1" applyBorder="1" applyAlignment="1">
      <alignment horizontal="left"/>
    </xf>
    <xf numFmtId="0" fontId="44" fillId="0" borderId="7" xfId="8" applyFont="1" applyBorder="1" applyAlignment="1">
      <alignment horizontal="left"/>
    </xf>
    <xf numFmtId="0" fontId="31" fillId="0" borderId="0" xfId="8" applyFont="1" applyAlignment="1">
      <alignment horizontal="left"/>
    </xf>
    <xf numFmtId="0" fontId="31" fillId="0" borderId="6" xfId="8" applyFont="1" applyBorder="1" applyAlignment="1">
      <alignment horizontal="left"/>
    </xf>
    <xf numFmtId="0" fontId="31" fillId="0" borderId="7" xfId="8" applyFont="1" applyBorder="1" applyAlignment="1">
      <alignment horizontal="left"/>
    </xf>
    <xf numFmtId="0" fontId="31" fillId="0" borderId="0" xfId="8" applyFont="1" applyBorder="1" applyAlignment="1">
      <alignment horizontal="left"/>
    </xf>
    <xf numFmtId="0" fontId="31" fillId="0" borderId="0" xfId="8" applyFont="1" applyAlignment="1">
      <alignment horizontal="left" vertical="center"/>
    </xf>
    <xf numFmtId="0" fontId="31" fillId="0" borderId="6" xfId="8" applyFont="1" applyBorder="1" applyAlignment="1">
      <alignment horizontal="left" vertical="center"/>
    </xf>
    <xf numFmtId="0" fontId="9" fillId="4" borderId="17" xfId="8" applyFont="1" applyFill="1" applyBorder="1" applyAlignment="1">
      <alignment horizontal="left" vertical="center"/>
    </xf>
    <xf numFmtId="0" fontId="9" fillId="4" borderId="3" xfId="8" applyFont="1" applyFill="1" applyBorder="1" applyAlignment="1">
      <alignment horizontal="left" vertical="center"/>
    </xf>
    <xf numFmtId="0" fontId="9" fillId="4" borderId="6" xfId="8" applyFont="1" applyFill="1" applyBorder="1" applyAlignment="1">
      <alignment horizontal="left" vertical="center"/>
    </xf>
    <xf numFmtId="0" fontId="9" fillId="4" borderId="9" xfId="8" applyFont="1" applyFill="1" applyBorder="1" applyAlignment="1">
      <alignment horizontal="left" vertical="center"/>
    </xf>
    <xf numFmtId="0" fontId="32" fillId="4" borderId="40" xfId="8" applyFont="1" applyFill="1" applyBorder="1" applyAlignment="1">
      <alignment horizontal="center" vertical="center"/>
    </xf>
    <xf numFmtId="0" fontId="32" fillId="4" borderId="45" xfId="8" applyFont="1" applyFill="1" applyBorder="1" applyAlignment="1">
      <alignment horizontal="center" vertical="center"/>
    </xf>
    <xf numFmtId="0" fontId="32" fillId="4" borderId="41" xfId="8" applyFont="1" applyFill="1" applyBorder="1" applyAlignment="1">
      <alignment horizontal="center" vertical="center"/>
    </xf>
    <xf numFmtId="0" fontId="32" fillId="4" borderId="23" xfId="8" applyFont="1" applyFill="1" applyBorder="1" applyAlignment="1">
      <alignment horizontal="center" vertical="center"/>
    </xf>
    <xf numFmtId="0" fontId="32" fillId="4" borderId="33" xfId="8" applyFont="1" applyFill="1" applyBorder="1" applyAlignment="1">
      <alignment horizontal="center" vertical="center"/>
    </xf>
    <xf numFmtId="0" fontId="32" fillId="4" borderId="23" xfId="8" applyFont="1" applyFill="1" applyBorder="1" applyAlignment="1">
      <alignment horizontal="center" vertical="center" wrapText="1"/>
    </xf>
    <xf numFmtId="0" fontId="32" fillId="4" borderId="33" xfId="8" applyFont="1" applyFill="1" applyBorder="1" applyAlignment="1">
      <alignment horizontal="center" vertical="center" wrapText="1"/>
    </xf>
    <xf numFmtId="0" fontId="32" fillId="4" borderId="23" xfId="8" applyFont="1" applyFill="1" applyBorder="1" applyAlignment="1">
      <alignment vertical="center" wrapText="1"/>
    </xf>
    <xf numFmtId="0" fontId="32" fillId="4" borderId="33" xfId="8" applyFont="1" applyFill="1" applyBorder="1" applyAlignment="1">
      <alignment vertical="center" wrapText="1"/>
    </xf>
    <xf numFmtId="0" fontId="31" fillId="0" borderId="0" xfId="8" applyFont="1" applyAlignment="1">
      <alignment horizontal="center"/>
    </xf>
    <xf numFmtId="0" fontId="31" fillId="0" borderId="7" xfId="8" applyFont="1" applyBorder="1" applyAlignment="1">
      <alignment horizontal="center"/>
    </xf>
    <xf numFmtId="0" fontId="31" fillId="0" borderId="0" xfId="8" applyFont="1" applyAlignment="1">
      <alignment horizontal="left" vertical="center" wrapText="1"/>
    </xf>
    <xf numFmtId="0" fontId="31" fillId="0" borderId="6" xfId="8" applyFont="1" applyBorder="1" applyAlignment="1">
      <alignment horizontal="left" vertical="center" wrapText="1"/>
    </xf>
    <xf numFmtId="0" fontId="31" fillId="0" borderId="0" xfId="8" applyFont="1" applyBorder="1" applyAlignment="1">
      <alignment horizontal="left" vertical="center" wrapText="1"/>
    </xf>
    <xf numFmtId="0" fontId="31" fillId="0" borderId="7" xfId="8" applyFont="1" applyBorder="1" applyAlignment="1">
      <alignment horizontal="left" vertical="center" wrapText="1"/>
    </xf>
    <xf numFmtId="0" fontId="36" fillId="0" borderId="5" xfId="8" applyFont="1" applyBorder="1" applyAlignment="1">
      <alignment horizontal="left"/>
    </xf>
    <xf numFmtId="0" fontId="36" fillId="0" borderId="0" xfId="8" applyFont="1" applyBorder="1" applyAlignment="1">
      <alignment horizontal="left"/>
    </xf>
    <xf numFmtId="0" fontId="36" fillId="0" borderId="6" xfId="8" applyFont="1" applyBorder="1" applyAlignment="1">
      <alignment horizontal="left"/>
    </xf>
    <xf numFmtId="164" fontId="36" fillId="0" borderId="5" xfId="8" applyNumberFormat="1" applyFont="1" applyBorder="1" applyAlignment="1">
      <alignment horizontal="left"/>
    </xf>
    <xf numFmtId="164" fontId="36" fillId="0" borderId="0" xfId="8" applyNumberFormat="1" applyFont="1" applyBorder="1" applyAlignment="1">
      <alignment horizontal="left"/>
    </xf>
    <xf numFmtId="164" fontId="36" fillId="0" borderId="7" xfId="8" applyNumberFormat="1" applyFont="1" applyBorder="1" applyAlignment="1">
      <alignment horizontal="left"/>
    </xf>
    <xf numFmtId="164" fontId="50" fillId="0" borderId="5" xfId="8" applyNumberFormat="1" applyFont="1" applyBorder="1" applyAlignment="1">
      <alignment horizontal="left"/>
    </xf>
    <xf numFmtId="164" fontId="50" fillId="0" borderId="0" xfId="8" applyNumberFormat="1" applyFont="1" applyBorder="1" applyAlignment="1">
      <alignment horizontal="left"/>
    </xf>
    <xf numFmtId="164" fontId="50" fillId="0" borderId="7" xfId="8" applyNumberFormat="1" applyFont="1" applyBorder="1" applyAlignment="1">
      <alignment horizontal="left"/>
    </xf>
    <xf numFmtId="0" fontId="106" fillId="10" borderId="1" xfId="0" applyFont="1" applyFill="1" applyBorder="1" applyAlignment="1">
      <alignment vertical="center"/>
    </xf>
    <xf numFmtId="0" fontId="3" fillId="10" borderId="1" xfId="0" applyFont="1" applyFill="1" applyBorder="1" applyAlignment="1">
      <alignment vertical="center"/>
    </xf>
    <xf numFmtId="0" fontId="3" fillId="10" borderId="30" xfId="0" applyFont="1" applyFill="1" applyBorder="1" applyAlignment="1">
      <alignment vertical="center"/>
    </xf>
    <xf numFmtId="0" fontId="10" fillId="0" borderId="0" xfId="2" applyFont="1" applyBorder="1" applyAlignment="1">
      <alignment wrapText="1"/>
    </xf>
    <xf numFmtId="0" fontId="10" fillId="0" borderId="5" xfId="2" applyFont="1" applyBorder="1" applyAlignment="1">
      <alignment wrapText="1"/>
    </xf>
    <xf numFmtId="0" fontId="10" fillId="0" borderId="7" xfId="2" applyFont="1" applyBorder="1" applyAlignment="1">
      <alignment wrapText="1"/>
    </xf>
    <xf numFmtId="0" fontId="10" fillId="0" borderId="0" xfId="2" applyFont="1" applyBorder="1" applyAlignment="1"/>
    <xf numFmtId="0" fontId="10" fillId="0" borderId="5" xfId="2" applyFont="1" applyBorder="1" applyAlignment="1"/>
    <xf numFmtId="0" fontId="10" fillId="0" borderId="7" xfId="2" applyFont="1" applyBorder="1" applyAlignment="1"/>
    <xf numFmtId="0" fontId="10" fillId="10" borderId="22" xfId="2" applyFont="1" applyFill="1" applyBorder="1" applyAlignment="1">
      <alignment vertical="center"/>
    </xf>
    <xf numFmtId="0" fontId="10" fillId="10" borderId="22" xfId="2" applyFont="1" applyFill="1" applyBorder="1" applyAlignment="1"/>
    <xf numFmtId="0" fontId="10" fillId="10" borderId="21" xfId="2" applyFont="1" applyFill="1" applyBorder="1" applyAlignment="1"/>
    <xf numFmtId="0" fontId="10" fillId="10" borderId="13" xfId="2" applyFont="1" applyFill="1" applyBorder="1" applyAlignment="1">
      <alignment horizontal="center" vertical="center"/>
    </xf>
    <xf numFmtId="0" fontId="10" fillId="10" borderId="15" xfId="2" applyFont="1" applyFill="1" applyBorder="1" applyAlignment="1">
      <alignment horizontal="center" vertical="center"/>
    </xf>
    <xf numFmtId="0" fontId="10" fillId="10" borderId="51" xfId="2" applyFont="1" applyFill="1" applyBorder="1" applyAlignment="1">
      <alignment horizontal="center" vertical="center"/>
    </xf>
    <xf numFmtId="0" fontId="10" fillId="10" borderId="44" xfId="2" applyFont="1" applyFill="1" applyBorder="1" applyAlignment="1"/>
    <xf numFmtId="0" fontId="10" fillId="10" borderId="26" xfId="2" applyFont="1" applyFill="1" applyBorder="1" applyAlignment="1"/>
    <xf numFmtId="0" fontId="10" fillId="10" borderId="10" xfId="2" applyFont="1" applyFill="1" applyBorder="1" applyAlignment="1"/>
    <xf numFmtId="0" fontId="9" fillId="0" borderId="0" xfId="2" applyFont="1" applyBorder="1" applyAlignment="1">
      <alignment wrapText="1"/>
    </xf>
    <xf numFmtId="0" fontId="9" fillId="0" borderId="5" xfId="2" applyFont="1" applyBorder="1" applyAlignment="1">
      <alignment wrapText="1"/>
    </xf>
    <xf numFmtId="0" fontId="9" fillId="0" borderId="7" xfId="2" applyFont="1" applyBorder="1" applyAlignment="1">
      <alignment wrapText="1"/>
    </xf>
    <xf numFmtId="0" fontId="9" fillId="0" borderId="0" xfId="2" applyFont="1" applyBorder="1" applyAlignment="1"/>
    <xf numFmtId="0" fontId="9" fillId="0" borderId="5" xfId="2" applyFont="1" applyBorder="1" applyAlignment="1"/>
    <xf numFmtId="0" fontId="9" fillId="0" borderId="7" xfId="2" applyFont="1" applyBorder="1" applyAlignment="1"/>
    <xf numFmtId="0" fontId="9" fillId="16" borderId="22" xfId="2" applyFont="1" applyFill="1" applyBorder="1" applyAlignment="1">
      <alignment vertical="center"/>
    </xf>
    <xf numFmtId="0" fontId="9" fillId="16" borderId="22" xfId="2" applyFont="1" applyFill="1" applyBorder="1" applyAlignment="1"/>
    <xf numFmtId="0" fontId="9" fillId="16" borderId="21" xfId="2" applyFont="1" applyFill="1" applyBorder="1" applyAlignment="1"/>
    <xf numFmtId="0" fontId="9" fillId="16" borderId="13" xfId="2" applyFont="1" applyFill="1" applyBorder="1" applyAlignment="1">
      <alignment horizontal="center" vertical="center"/>
    </xf>
    <xf numFmtId="0" fontId="9" fillId="16" borderId="15" xfId="2" applyFont="1" applyFill="1" applyBorder="1" applyAlignment="1">
      <alignment horizontal="center" vertical="center"/>
    </xf>
    <xf numFmtId="0" fontId="9" fillId="16" borderId="26" xfId="2" applyFont="1" applyFill="1" applyBorder="1" applyAlignment="1"/>
    <xf numFmtId="0" fontId="9" fillId="16" borderId="10" xfId="2" applyFont="1" applyFill="1" applyBorder="1" applyAlignment="1"/>
    <xf numFmtId="0" fontId="44" fillId="8" borderId="5" xfId="12" applyFont="1" applyFill="1" applyBorder="1" applyAlignment="1">
      <alignment horizontal="center"/>
    </xf>
    <xf numFmtId="0" fontId="54" fillId="8" borderId="6" xfId="2" applyFont="1" applyFill="1" applyBorder="1" applyAlignment="1">
      <alignment horizontal="center"/>
    </xf>
    <xf numFmtId="0" fontId="54" fillId="8" borderId="7" xfId="2" applyFont="1" applyFill="1" applyBorder="1" applyAlignment="1">
      <alignment horizontal="center"/>
    </xf>
    <xf numFmtId="0" fontId="44" fillId="8" borderId="5" xfId="12" applyFont="1" applyFill="1" applyBorder="1" applyAlignment="1">
      <alignment horizontal="center" vertical="center"/>
    </xf>
    <xf numFmtId="0" fontId="54" fillId="8" borderId="6" xfId="2" applyFont="1" applyFill="1" applyBorder="1" applyAlignment="1">
      <alignment horizontal="center" vertical="center"/>
    </xf>
    <xf numFmtId="0" fontId="54" fillId="8" borderId="7" xfId="2" applyFont="1" applyFill="1" applyBorder="1" applyAlignment="1">
      <alignment horizontal="center" vertical="center"/>
    </xf>
    <xf numFmtId="0" fontId="54" fillId="0" borderId="0" xfId="2" applyFont="1" applyAlignment="1">
      <alignment horizontal="center"/>
    </xf>
    <xf numFmtId="0" fontId="44" fillId="0" borderId="5" xfId="12" applyFont="1" applyFill="1" applyBorder="1" applyAlignment="1">
      <alignment horizontal="center"/>
    </xf>
    <xf numFmtId="0" fontId="54" fillId="0" borderId="6" xfId="2" applyFont="1" applyFill="1" applyBorder="1" applyAlignment="1">
      <alignment horizontal="center"/>
    </xf>
    <xf numFmtId="0" fontId="54" fillId="0" borderId="7" xfId="2" applyFont="1" applyFill="1" applyBorder="1" applyAlignment="1">
      <alignment horizontal="center"/>
    </xf>
    <xf numFmtId="0" fontId="44" fillId="0" borderId="5" xfId="12" applyFont="1" applyFill="1" applyBorder="1" applyAlignment="1">
      <alignment horizontal="center" vertical="center"/>
    </xf>
    <xf numFmtId="0" fontId="54" fillId="0" borderId="6" xfId="2" applyFont="1" applyFill="1" applyBorder="1" applyAlignment="1">
      <alignment horizontal="center" vertical="center"/>
    </xf>
    <xf numFmtId="0" fontId="54" fillId="0" borderId="7" xfId="2" applyFont="1" applyFill="1" applyBorder="1" applyAlignment="1">
      <alignment horizontal="center" vertical="center"/>
    </xf>
    <xf numFmtId="0" fontId="54" fillId="0" borderId="0" xfId="2" applyFont="1" applyFill="1" applyAlignment="1">
      <alignment horizontal="center"/>
    </xf>
  </cellXfs>
  <cellStyles count="13">
    <cellStyle name="Čiarka 2" xfId="3"/>
    <cellStyle name="Normálna 2" xfId="7"/>
    <cellStyle name="Normálna 2 2" xfId="12"/>
    <cellStyle name="Normálne" xfId="0" builtinId="0"/>
    <cellStyle name="Normálne 2" xfId="2"/>
    <cellStyle name="Normálne 3" xfId="8"/>
    <cellStyle name="normálne_Jazera-vsetky1" xfId="4"/>
    <cellStyle name="normálne_zhodnotenieNV269" xfId="6"/>
    <cellStyle name="normální 2" xfId="10"/>
    <cellStyle name="normální 4" xfId="11"/>
    <cellStyle name="normální 4 3" xfId="9"/>
    <cellStyle name="Percentá" xfId="1" builtinId="5"/>
    <cellStyle name="Percentá 2" xfId="5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externalLink" Target="externalLinks/externalLink1.xml"/><Relationship Id="rId8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wordArtVert"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Times New Roman CE"/>
                <a:ea typeface="Times New Roman CE"/>
                <a:cs typeface="Times New Roman CE"/>
              </a:defRPr>
            </a:pPr>
            <a:r>
              <a:rPr lang="sk-SK"/>
              <a:t>   
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"/>
          <c:y val="0.51219512195121952"/>
          <c:w val="0"/>
          <c:h val="2.8455284552845527E-2"/>
        </c:manualLayout>
      </c:layout>
      <c:pie3D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explosion val="27"/>
          <c:dPt>
            <c:idx val="0"/>
            <c:bubble3D val="0"/>
            <c:explosion val="0"/>
            <c:spPr>
              <a:pattFill prst="ltHorz">
                <a:fgClr>
                  <a:srgbClr val="FFFFFF"/>
                </a:fgClr>
                <a:bgClr>
                  <a:srgbClr val="8080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5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explosion val="0"/>
            <c:spPr>
              <a:pattFill prst="ltHorz">
                <a:fgClr>
                  <a:srgbClr val="FFFFFF"/>
                </a:fgClr>
                <a:bgClr>
                  <a:srgbClr val="00FF0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explosion val="34"/>
            <c:spPr>
              <a:pattFill prst="ltVert">
                <a:fgClr>
                  <a:srgbClr val="FFFFFF"/>
                </a:fgClr>
                <a:bgClr>
                  <a:srgbClr val="FFFF0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Times New Roman CE"/>
                        <a:ea typeface="Times New Roman CE"/>
                        <a:cs typeface="Times New Roman CE"/>
                      </a:defRPr>
                    </a:pPr>
                    <a:r>
                      <a:rPr lang="en-US"/>
                      <a:t>Lesná pôda
Forest land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Times New Roman CE"/>
                        <a:ea typeface="Times New Roman CE"/>
                        <a:cs typeface="Times New Roman CE"/>
                      </a:defRPr>
                    </a:pPr>
                    <a:r>
                      <a:rPr lang="en-US"/>
                      <a:t>Vodné plochy
Water areas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Times New Roman CE"/>
                        <a:ea typeface="Times New Roman CE"/>
                        <a:cs typeface="Times New Roman CE"/>
                      </a:defRPr>
                    </a:pPr>
                    <a:r>
                      <a:rPr lang="en-US"/>
                      <a:t>Zastavané
plochy
Built-on
land
 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Times New Roman CE"/>
                        <a:ea typeface="Times New Roman CE"/>
                        <a:cs typeface="Times New Roman CE"/>
                      </a:defRPr>
                    </a:pPr>
                    <a:r>
                      <a:rPr lang="en-US"/>
                      <a:t>Ostatné
plochy
Other
land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 CE"/>
                    <a:ea typeface="Times New Roman CE"/>
                    <a:cs typeface="Times New Roman CE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'T7, T8'!$D$6:$G$7</c:f>
              <c:multiLvlStrCache>
                <c:ptCount val="4"/>
                <c:lvl>
                  <c:pt idx="0">
                    <c:v>pozemky</c:v>
                  </c:pt>
                  <c:pt idx="1">
                    <c:v>plochy</c:v>
                  </c:pt>
                  <c:pt idx="2">
                    <c:v>plochy</c:v>
                  </c:pt>
                  <c:pt idx="3">
                    <c:v>plochy</c:v>
                  </c:pt>
                </c:lvl>
                <c:lvl>
                  <c:pt idx="0">
                    <c:v>Lesné</c:v>
                  </c:pt>
                  <c:pt idx="1">
                    <c:v>Vodné </c:v>
                  </c:pt>
                  <c:pt idx="2">
                    <c:v>Zastavané </c:v>
                  </c:pt>
                  <c:pt idx="3">
                    <c:v>Ostatné  </c:v>
                  </c:pt>
                </c:lvl>
              </c:multiLvlStrCache>
            </c:multiLvlStrRef>
          </c:cat>
          <c:val>
            <c:numRef>
              <c:f>'T7, T8'!$D$22:$G$22</c:f>
              <c:numCache>
                <c:formatCode>#\ ##0_)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 CE"/>
          <a:ea typeface="Times New Roman CE"/>
          <a:cs typeface="Times New Roman CE"/>
        </a:defRPr>
      </a:pPr>
      <a:endParaRPr lang="sk-SK"/>
    </a:p>
  </c:txPr>
  <c:printSettings>
    <c:headerFooter alignWithMargins="0">
      <c:oddHeader>&amp;A</c:oddHeader>
      <c:oddFooter>Strana &amp;P</c:oddFooter>
    </c:headerFooter>
    <c:pageMargins b="0.984251969" l="0.78740157499999996" r="0.78740157499999996" t="0.984251969" header="0.4921259845" footer="0.4921259845"/>
    <c:pageSetup paperSize="9" orientation="landscape" horizont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Základné emisie v roku 2000
Major emissions in 2000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plosion val="22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9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explosion val="5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explosion val="8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FF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8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'[1]grafy emisie'!$K$49:$K$52</c:f>
              <c:strCache>
                <c:ptCount val="4"/>
                <c:pt idx="0">
                  <c:v>Tuhé emisie, Particulates</c:v>
                </c:pt>
                <c:pt idx="1">
                  <c:v>Oxid siričitý, Sulphur dioxide</c:v>
                </c:pt>
                <c:pt idx="2">
                  <c:v>Oxidy dusíka, Nitrogen oxides</c:v>
                </c:pt>
                <c:pt idx="3">
                  <c:v>Oxid uhoľnatý, Carbon monoxide</c:v>
                </c:pt>
              </c:strCache>
            </c:strRef>
          </c:cat>
          <c:val>
            <c:numRef>
              <c:f>'[1]grafy emisie'!$L$49:$L$52</c:f>
              <c:numCache>
                <c:formatCode>General</c:formatCode>
                <c:ptCount val="4"/>
                <c:pt idx="0">
                  <c:v>27.4</c:v>
                </c:pt>
                <c:pt idx="1">
                  <c:v>20.399999999999999</c:v>
                </c:pt>
                <c:pt idx="2">
                  <c:v>66.8</c:v>
                </c:pt>
                <c:pt idx="3">
                  <c:v>301.39999999999998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E3E3E3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47625</xdr:rowOff>
    </xdr:from>
    <xdr:to>
      <xdr:col>0</xdr:col>
      <xdr:colOff>0</xdr:colOff>
      <xdr:row>70</xdr:row>
      <xdr:rowOff>133350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0.12747</cdr:y>
    </cdr:from>
    <cdr:to>
      <cdr:x>1</cdr:x>
      <cdr:y>0.35032</cdr:y>
    </cdr:to>
    <cdr:sp macro="" textlink="">
      <cdr:nvSpPr>
        <cdr:cNvPr id="2050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289" y="303632"/>
          <a:ext cx="1971642" cy="5237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Poľnohospodárska pôda</a:t>
          </a:r>
        </a:p>
        <a:p xmlns:a="http://schemas.openxmlformats.org/drawingml/2006/main"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Agricultural land  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arho2/Publik&#225;cia%20&#381;P/Publik&#225;cia%20&#381;P%202015-2019/publikacia/Kap1-3_Ovzdu&#353;ie/Tab1-3_Emisie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xx"/>
      <sheetName val="SO22"/>
      <sheetName val="amoniak"/>
      <sheetName val="NMVOC"/>
      <sheetName val="COx"/>
      <sheetName val="PM10"/>
      <sheetName val="PM25"/>
      <sheetName val="CO2 fosil"/>
      <sheetName val="CO2 biomasa"/>
      <sheetName val="N2O"/>
      <sheetName val="metan"/>
      <sheetName val="f plyny"/>
      <sheetName val="grafy emisie"/>
      <sheetName val="EMISIEokresy"/>
      <sheetName val="Emisie-naj-okresy"/>
      <sheetName val="ťažké kov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9">
          <cell r="K49" t="str">
            <v>Tuhé emisie, Particulates</v>
          </cell>
          <cell r="L49">
            <v>27.4</v>
          </cell>
        </row>
        <row r="50">
          <cell r="K50" t="str">
            <v>Oxid siričitý, Sulphur dioxide</v>
          </cell>
          <cell r="L50">
            <v>20.399999999999999</v>
          </cell>
        </row>
        <row r="51">
          <cell r="K51" t="str">
            <v>Oxidy dusíka, Nitrogen oxides</v>
          </cell>
          <cell r="L51">
            <v>66.8</v>
          </cell>
        </row>
        <row r="52">
          <cell r="K52" t="str">
            <v>Oxid uhoľnatý, Carbon monoxide</v>
          </cell>
          <cell r="L52">
            <v>301.39999999999998</v>
          </cell>
        </row>
      </sheetData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tabSelected="1" workbookViewId="0">
      <selection activeCell="B1" sqref="B1"/>
    </sheetView>
  </sheetViews>
  <sheetFormatPr defaultRowHeight="12.75" x14ac:dyDescent="0.2"/>
  <sheetData>
    <row r="1" spans="1:2" x14ac:dyDescent="0.2">
      <c r="A1" t="s">
        <v>2021</v>
      </c>
      <c r="B1" t="s">
        <v>2022</v>
      </c>
    </row>
    <row r="2" spans="1:2" x14ac:dyDescent="0.2">
      <c r="A2" t="s">
        <v>2023</v>
      </c>
      <c r="B2" t="s">
        <v>2062</v>
      </c>
    </row>
    <row r="3" spans="1:2" x14ac:dyDescent="0.2">
      <c r="A3" t="s">
        <v>2024</v>
      </c>
      <c r="B3" t="s">
        <v>2063</v>
      </c>
    </row>
    <row r="4" spans="1:2" x14ac:dyDescent="0.2">
      <c r="A4" t="s">
        <v>2025</v>
      </c>
      <c r="B4" t="s">
        <v>2064</v>
      </c>
    </row>
    <row r="5" spans="1:2" x14ac:dyDescent="0.2">
      <c r="A5" t="s">
        <v>2026</v>
      </c>
      <c r="B5" t="s">
        <v>2065</v>
      </c>
    </row>
    <row r="6" spans="1:2" x14ac:dyDescent="0.2">
      <c r="A6" t="s">
        <v>2027</v>
      </c>
      <c r="B6" t="s">
        <v>2066</v>
      </c>
    </row>
    <row r="7" spans="1:2" x14ac:dyDescent="0.2">
      <c r="A7" t="s">
        <v>2028</v>
      </c>
      <c r="B7" t="s">
        <v>2067</v>
      </c>
    </row>
    <row r="8" spans="1:2" x14ac:dyDescent="0.2">
      <c r="A8" t="s">
        <v>2029</v>
      </c>
      <c r="B8" t="s">
        <v>2068</v>
      </c>
    </row>
    <row r="9" spans="1:2" x14ac:dyDescent="0.2">
      <c r="A9" t="s">
        <v>2030</v>
      </c>
      <c r="B9" t="s">
        <v>2069</v>
      </c>
    </row>
    <row r="10" spans="1:2" x14ac:dyDescent="0.2">
      <c r="A10" t="s">
        <v>2031</v>
      </c>
      <c r="B10" t="s">
        <v>2070</v>
      </c>
    </row>
    <row r="11" spans="1:2" x14ac:dyDescent="0.2">
      <c r="A11" t="s">
        <v>2032</v>
      </c>
      <c r="B11" t="s">
        <v>2071</v>
      </c>
    </row>
    <row r="12" spans="1:2" x14ac:dyDescent="0.2">
      <c r="A12" t="s">
        <v>2033</v>
      </c>
      <c r="B12" t="s">
        <v>2072</v>
      </c>
    </row>
    <row r="13" spans="1:2" x14ac:dyDescent="0.2">
      <c r="A13" t="s">
        <v>2034</v>
      </c>
      <c r="B13" t="s">
        <v>2073</v>
      </c>
    </row>
    <row r="14" spans="1:2" x14ac:dyDescent="0.2">
      <c r="A14" t="s">
        <v>2035</v>
      </c>
      <c r="B14" t="s">
        <v>2074</v>
      </c>
    </row>
    <row r="15" spans="1:2" x14ac:dyDescent="0.2">
      <c r="A15" t="s">
        <v>2036</v>
      </c>
      <c r="B15" t="s">
        <v>2075</v>
      </c>
    </row>
    <row r="16" spans="1:2" x14ac:dyDescent="0.2">
      <c r="A16" t="s">
        <v>2037</v>
      </c>
      <c r="B16" t="s">
        <v>2076</v>
      </c>
    </row>
    <row r="17" spans="1:2" x14ac:dyDescent="0.2">
      <c r="A17" t="s">
        <v>2038</v>
      </c>
      <c r="B17" t="s">
        <v>2076</v>
      </c>
    </row>
    <row r="18" spans="1:2" x14ac:dyDescent="0.2">
      <c r="A18" t="s">
        <v>2039</v>
      </c>
      <c r="B18" t="s">
        <v>2077</v>
      </c>
    </row>
    <row r="19" spans="1:2" x14ac:dyDescent="0.2">
      <c r="A19" t="s">
        <v>2040</v>
      </c>
      <c r="B19" t="s">
        <v>2078</v>
      </c>
    </row>
    <row r="20" spans="1:2" x14ac:dyDescent="0.2">
      <c r="A20" t="s">
        <v>2041</v>
      </c>
      <c r="B20" t="s">
        <v>2079</v>
      </c>
    </row>
    <row r="21" spans="1:2" x14ac:dyDescent="0.2">
      <c r="A21" t="s">
        <v>2042</v>
      </c>
      <c r="B21" t="s">
        <v>2080</v>
      </c>
    </row>
    <row r="22" spans="1:2" x14ac:dyDescent="0.2">
      <c r="A22" t="s">
        <v>2043</v>
      </c>
      <c r="B22" t="s">
        <v>2081</v>
      </c>
    </row>
    <row r="23" spans="1:2" x14ac:dyDescent="0.2">
      <c r="A23" t="s">
        <v>2044</v>
      </c>
      <c r="B23" t="s">
        <v>2082</v>
      </c>
    </row>
    <row r="24" spans="1:2" x14ac:dyDescent="0.2">
      <c r="A24" t="s">
        <v>2045</v>
      </c>
      <c r="B24" t="s">
        <v>2083</v>
      </c>
    </row>
    <row r="25" spans="1:2" x14ac:dyDescent="0.2">
      <c r="A25" t="s">
        <v>2046</v>
      </c>
      <c r="B25" t="s">
        <v>2084</v>
      </c>
    </row>
    <row r="26" spans="1:2" x14ac:dyDescent="0.2">
      <c r="A26" t="s">
        <v>2047</v>
      </c>
      <c r="B26" t="s">
        <v>2085</v>
      </c>
    </row>
    <row r="27" spans="1:2" x14ac:dyDescent="0.2">
      <c r="A27" t="s">
        <v>2048</v>
      </c>
      <c r="B27" t="s">
        <v>2086</v>
      </c>
    </row>
    <row r="28" spans="1:2" x14ac:dyDescent="0.2">
      <c r="A28" t="s">
        <v>2049</v>
      </c>
      <c r="B28" t="s">
        <v>2087</v>
      </c>
    </row>
    <row r="29" spans="1:2" x14ac:dyDescent="0.2">
      <c r="A29" t="s">
        <v>2050</v>
      </c>
      <c r="B29" t="s">
        <v>2088</v>
      </c>
    </row>
    <row r="30" spans="1:2" x14ac:dyDescent="0.2">
      <c r="A30" t="s">
        <v>2051</v>
      </c>
      <c r="B30" t="s">
        <v>2089</v>
      </c>
    </row>
    <row r="31" spans="1:2" x14ac:dyDescent="0.2">
      <c r="A31" t="s">
        <v>2052</v>
      </c>
      <c r="B31" t="s">
        <v>2090</v>
      </c>
    </row>
    <row r="32" spans="1:2" x14ac:dyDescent="0.2">
      <c r="A32" t="s">
        <v>2053</v>
      </c>
      <c r="B32" t="s">
        <v>2091</v>
      </c>
    </row>
    <row r="33" spans="1:2" x14ac:dyDescent="0.2">
      <c r="A33" t="s">
        <v>2054</v>
      </c>
      <c r="B33" t="s">
        <v>2092</v>
      </c>
    </row>
    <row r="34" spans="1:2" x14ac:dyDescent="0.2">
      <c r="A34" t="s">
        <v>2055</v>
      </c>
      <c r="B34" t="s">
        <v>2093</v>
      </c>
    </row>
    <row r="35" spans="1:2" x14ac:dyDescent="0.2">
      <c r="A35" t="s">
        <v>2056</v>
      </c>
      <c r="B35" t="s">
        <v>2094</v>
      </c>
    </row>
    <row r="36" spans="1:2" x14ac:dyDescent="0.2">
      <c r="A36" t="s">
        <v>2057</v>
      </c>
      <c r="B36" t="s">
        <v>2095</v>
      </c>
    </row>
    <row r="37" spans="1:2" x14ac:dyDescent="0.2">
      <c r="A37" t="s">
        <v>2058</v>
      </c>
      <c r="B37" t="s">
        <v>2096</v>
      </c>
    </row>
    <row r="38" spans="1:2" x14ac:dyDescent="0.2">
      <c r="A38" t="s">
        <v>2059</v>
      </c>
      <c r="B38" t="s">
        <v>2097</v>
      </c>
    </row>
    <row r="39" spans="1:2" x14ac:dyDescent="0.2">
      <c r="A39" t="s">
        <v>2060</v>
      </c>
      <c r="B39" t="s">
        <v>2098</v>
      </c>
    </row>
    <row r="40" spans="1:2" x14ac:dyDescent="0.2">
      <c r="A40" t="s">
        <v>2061</v>
      </c>
      <c r="B40" t="s">
        <v>2099</v>
      </c>
    </row>
    <row r="41" spans="1:2" x14ac:dyDescent="0.2">
      <c r="A41" t="s">
        <v>2100</v>
      </c>
      <c r="B41" t="s">
        <v>2109</v>
      </c>
    </row>
    <row r="42" spans="1:2" x14ac:dyDescent="0.2">
      <c r="A42" t="s">
        <v>2101</v>
      </c>
      <c r="B42" t="s">
        <v>2110</v>
      </c>
    </row>
    <row r="43" spans="1:2" x14ac:dyDescent="0.2">
      <c r="A43" t="s">
        <v>2102</v>
      </c>
      <c r="B43" t="s">
        <v>2111</v>
      </c>
    </row>
    <row r="44" spans="1:2" x14ac:dyDescent="0.2">
      <c r="A44" t="s">
        <v>2103</v>
      </c>
      <c r="B44" t="s">
        <v>2112</v>
      </c>
    </row>
    <row r="45" spans="1:2" x14ac:dyDescent="0.2">
      <c r="A45" t="s">
        <v>2104</v>
      </c>
      <c r="B45" t="s">
        <v>2113</v>
      </c>
    </row>
    <row r="46" spans="1:2" x14ac:dyDescent="0.2">
      <c r="A46" t="s">
        <v>2105</v>
      </c>
      <c r="B46" t="s">
        <v>2114</v>
      </c>
    </row>
    <row r="47" spans="1:2" x14ac:dyDescent="0.2">
      <c r="A47" t="s">
        <v>2106</v>
      </c>
      <c r="B47" t="s">
        <v>2115</v>
      </c>
    </row>
    <row r="48" spans="1:2" x14ac:dyDescent="0.2">
      <c r="A48" t="s">
        <v>2107</v>
      </c>
      <c r="B48" t="s">
        <v>2116</v>
      </c>
    </row>
    <row r="49" spans="1:2" x14ac:dyDescent="0.2">
      <c r="A49" t="s">
        <v>2108</v>
      </c>
      <c r="B49" t="s">
        <v>2117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workbookViewId="0">
      <selection activeCell="B3" sqref="B3"/>
    </sheetView>
  </sheetViews>
  <sheetFormatPr defaultRowHeight="12.75" x14ac:dyDescent="0.2"/>
  <cols>
    <col min="1" max="1" width="0.83203125" style="411" customWidth="1"/>
    <col min="2" max="2" width="37.83203125" style="411" customWidth="1"/>
    <col min="3" max="7" width="7.5" style="459" customWidth="1"/>
    <col min="8" max="8" width="0.6640625" style="459" customWidth="1"/>
    <col min="9" max="9" width="37" style="411" customWidth="1"/>
    <col min="10" max="10" width="1.6640625" style="460" customWidth="1"/>
    <col min="11" max="11" width="9" style="411" customWidth="1"/>
    <col min="12" max="16384" width="9.33203125" style="411"/>
  </cols>
  <sheetData>
    <row r="1" spans="1:11" s="400" customFormat="1" ht="17.25" customHeight="1" x14ac:dyDescent="0.25">
      <c r="B1" s="401" t="s">
        <v>371</v>
      </c>
      <c r="C1" s="402"/>
      <c r="D1" s="402"/>
      <c r="E1" s="402"/>
      <c r="F1" s="402"/>
      <c r="G1" s="402"/>
      <c r="H1" s="402"/>
      <c r="I1" s="401"/>
      <c r="K1" s="404"/>
    </row>
    <row r="2" spans="1:11" s="405" customFormat="1" ht="15" customHeight="1" x14ac:dyDescent="0.25">
      <c r="B2" s="401" t="s">
        <v>372</v>
      </c>
      <c r="C2" s="407"/>
      <c r="D2" s="407"/>
      <c r="E2" s="407"/>
      <c r="F2" s="407"/>
      <c r="G2" s="407"/>
      <c r="H2" s="407"/>
      <c r="I2" s="408"/>
      <c r="K2" s="410"/>
    </row>
    <row r="3" spans="1:11" ht="15.95" customHeight="1" x14ac:dyDescent="0.25">
      <c r="B3" s="406" t="s">
        <v>373</v>
      </c>
      <c r="C3" s="412"/>
      <c r="D3" s="412"/>
      <c r="E3" s="412"/>
      <c r="F3" s="412"/>
      <c r="G3" s="412"/>
      <c r="H3" s="412"/>
      <c r="I3" s="413"/>
      <c r="J3" s="411"/>
      <c r="K3" s="415"/>
    </row>
    <row r="4" spans="1:11" ht="15.95" customHeight="1" x14ac:dyDescent="0.25">
      <c r="B4" s="463" t="s">
        <v>374</v>
      </c>
      <c r="C4" s="464"/>
      <c r="D4" s="412"/>
      <c r="E4" s="412"/>
      <c r="F4" s="412"/>
      <c r="G4" s="412"/>
      <c r="H4" s="412"/>
      <c r="I4" s="465" t="s">
        <v>375</v>
      </c>
      <c r="J4" s="411"/>
      <c r="K4" s="415"/>
    </row>
    <row r="5" spans="1:11" ht="13.5" customHeight="1" thickBot="1" x14ac:dyDescent="0.25">
      <c r="B5" s="416" t="s">
        <v>290</v>
      </c>
      <c r="C5" s="417"/>
      <c r="D5" s="417"/>
      <c r="E5" s="417"/>
      <c r="F5" s="417"/>
      <c r="G5" s="417"/>
      <c r="H5" s="417"/>
      <c r="I5" s="418" t="s">
        <v>291</v>
      </c>
      <c r="J5" s="411"/>
      <c r="K5" s="420"/>
    </row>
    <row r="6" spans="1:11" ht="6" customHeight="1" x14ac:dyDescent="0.2">
      <c r="A6" s="421"/>
      <c r="B6" s="422"/>
      <c r="C6" s="423"/>
      <c r="D6" s="423"/>
      <c r="E6" s="423"/>
      <c r="F6" s="424"/>
      <c r="G6" s="424"/>
      <c r="H6" s="424"/>
      <c r="I6" s="425"/>
      <c r="J6" s="426"/>
      <c r="K6" s="427"/>
    </row>
    <row r="7" spans="1:11" ht="19.5" customHeight="1" x14ac:dyDescent="0.2">
      <c r="A7" s="428"/>
      <c r="B7" s="429" t="s">
        <v>292</v>
      </c>
      <c r="C7" s="466">
        <v>2014</v>
      </c>
      <c r="D7" s="466">
        <v>2015</v>
      </c>
      <c r="E7" s="466">
        <v>2016</v>
      </c>
      <c r="F7" s="430">
        <v>2017</v>
      </c>
      <c r="G7" s="430">
        <v>2018</v>
      </c>
      <c r="H7" s="430"/>
      <c r="I7" s="431" t="s">
        <v>292</v>
      </c>
      <c r="J7" s="426"/>
      <c r="K7" s="427"/>
    </row>
    <row r="8" spans="1:11" ht="14.25" customHeight="1" thickBot="1" x14ac:dyDescent="0.25">
      <c r="A8" s="432"/>
      <c r="B8" s="433"/>
      <c r="C8" s="434"/>
      <c r="D8" s="434"/>
      <c r="E8" s="434"/>
      <c r="F8" s="435"/>
      <c r="G8" s="435"/>
      <c r="H8" s="435"/>
      <c r="I8" s="436"/>
      <c r="J8" s="426"/>
      <c r="K8" s="427"/>
    </row>
    <row r="9" spans="1:11" x14ac:dyDescent="0.2">
      <c r="A9" s="437"/>
      <c r="B9" s="427" t="s">
        <v>293</v>
      </c>
      <c r="C9" s="438">
        <v>47.38901004005082</v>
      </c>
      <c r="D9" s="438">
        <v>51.490593353697214</v>
      </c>
      <c r="E9" s="438">
        <v>48.346854604577608</v>
      </c>
      <c r="F9" s="438">
        <v>45.456440921806369</v>
      </c>
      <c r="G9" s="438">
        <v>44.280269716577564</v>
      </c>
      <c r="H9" s="439"/>
      <c r="I9" s="440" t="s">
        <v>294</v>
      </c>
      <c r="J9" s="441"/>
    </row>
    <row r="10" spans="1:11" x14ac:dyDescent="0.2">
      <c r="A10" s="437"/>
      <c r="B10" s="427" t="s">
        <v>295</v>
      </c>
      <c r="C10" s="442"/>
      <c r="D10" s="442"/>
      <c r="E10" s="442"/>
      <c r="F10" s="442"/>
      <c r="G10" s="442"/>
      <c r="H10" s="439"/>
      <c r="I10" s="440" t="s">
        <v>296</v>
      </c>
      <c r="J10" s="441"/>
    </row>
    <row r="11" spans="1:11" x14ac:dyDescent="0.2">
      <c r="A11" s="437"/>
      <c r="B11" s="427" t="s">
        <v>297</v>
      </c>
      <c r="C11" s="442">
        <v>7.2255634734378784</v>
      </c>
      <c r="D11" s="442">
        <v>7.2566802321460573</v>
      </c>
      <c r="E11" s="443">
        <v>6.9638998837262545</v>
      </c>
      <c r="F11" s="442">
        <v>7.0298474869573297</v>
      </c>
      <c r="G11" s="442">
        <v>6.9376650325456302</v>
      </c>
      <c r="H11" s="439"/>
      <c r="I11" s="444" t="s">
        <v>298</v>
      </c>
      <c r="J11" s="441"/>
    </row>
    <row r="12" spans="1:11" x14ac:dyDescent="0.2">
      <c r="A12" s="437"/>
      <c r="B12" s="427" t="s">
        <v>299</v>
      </c>
      <c r="C12" s="445"/>
      <c r="D12" s="445"/>
      <c r="E12" s="445"/>
      <c r="F12" s="445"/>
      <c r="G12" s="445"/>
      <c r="H12" s="439"/>
      <c r="I12" s="444" t="s">
        <v>296</v>
      </c>
      <c r="J12" s="441"/>
    </row>
    <row r="13" spans="1:11" x14ac:dyDescent="0.2">
      <c r="A13" s="437"/>
      <c r="B13" s="427" t="s">
        <v>300</v>
      </c>
      <c r="C13" s="442">
        <v>7.0011896533007434</v>
      </c>
      <c r="D13" s="442">
        <v>7.0236956876092567</v>
      </c>
      <c r="E13" s="442">
        <v>6.7524473333526807</v>
      </c>
      <c r="F13" s="442">
        <v>6.8400172476236873</v>
      </c>
      <c r="G13" s="442">
        <v>6.7463865297776646</v>
      </c>
      <c r="H13" s="439"/>
      <c r="I13" s="444" t="s">
        <v>301</v>
      </c>
      <c r="J13" s="441"/>
    </row>
    <row r="14" spans="1:11" x14ac:dyDescent="0.2">
      <c r="A14" s="437"/>
      <c r="B14" s="427" t="s">
        <v>302</v>
      </c>
      <c r="C14" s="446"/>
      <c r="D14" s="446"/>
      <c r="E14" s="447"/>
      <c r="F14" s="446"/>
      <c r="G14" s="446"/>
      <c r="H14" s="439"/>
      <c r="I14" s="444" t="s">
        <v>303</v>
      </c>
      <c r="J14" s="441"/>
    </row>
    <row r="15" spans="1:11" x14ac:dyDescent="0.2">
      <c r="A15" s="437"/>
      <c r="B15" s="427" t="s">
        <v>304</v>
      </c>
      <c r="C15" s="443">
        <v>11.772660482836484</v>
      </c>
      <c r="D15" s="443">
        <v>12.111256507172493</v>
      </c>
      <c r="E15" s="443">
        <v>12.179226505162822</v>
      </c>
      <c r="F15" s="443">
        <v>12.535897876093893</v>
      </c>
      <c r="G15" s="443">
        <v>11.069589538219178</v>
      </c>
      <c r="H15" s="439"/>
      <c r="I15" s="444" t="s">
        <v>305</v>
      </c>
      <c r="J15" s="441"/>
    </row>
    <row r="16" spans="1:11" x14ac:dyDescent="0.2">
      <c r="A16" s="437"/>
      <c r="B16" s="427" t="s">
        <v>306</v>
      </c>
      <c r="C16" s="442">
        <v>22.628937543918045</v>
      </c>
      <c r="D16" s="442">
        <v>26.547474063847403</v>
      </c>
      <c r="E16" s="442">
        <v>23.658998122425164</v>
      </c>
      <c r="F16" s="442">
        <v>20.295471491573245</v>
      </c>
      <c r="G16" s="442">
        <v>21.054915915408429</v>
      </c>
      <c r="H16" s="439"/>
      <c r="I16" s="444" t="s">
        <v>307</v>
      </c>
      <c r="J16" s="441"/>
    </row>
    <row r="17" spans="1:10" x14ac:dyDescent="0.2">
      <c r="A17" s="437"/>
      <c r="B17" s="427" t="s">
        <v>299</v>
      </c>
      <c r="C17" s="442"/>
      <c r="D17" s="442"/>
      <c r="E17" s="442"/>
      <c r="F17" s="442"/>
      <c r="G17" s="442"/>
      <c r="H17" s="439"/>
      <c r="I17" s="444" t="s">
        <v>296</v>
      </c>
      <c r="J17" s="441"/>
    </row>
    <row r="18" spans="1:10" x14ac:dyDescent="0.2">
      <c r="A18" s="437"/>
      <c r="B18" s="427" t="s">
        <v>308</v>
      </c>
      <c r="C18" s="442">
        <v>0.30292170096482607</v>
      </c>
      <c r="D18" s="442">
        <v>0.27711876655138201</v>
      </c>
      <c r="E18" s="442">
        <v>0.26469577194672222</v>
      </c>
      <c r="F18" s="442">
        <v>0.29258517711622944</v>
      </c>
      <c r="G18" s="442">
        <v>0.26585711139004697</v>
      </c>
      <c r="H18" s="439"/>
      <c r="I18" s="444" t="s">
        <v>309</v>
      </c>
      <c r="J18" s="441"/>
    </row>
    <row r="19" spans="1:10" x14ac:dyDescent="0.2">
      <c r="A19" s="437"/>
      <c r="B19" s="427" t="s">
        <v>310</v>
      </c>
      <c r="C19" s="442">
        <v>0.17007227469877584</v>
      </c>
      <c r="D19" s="442">
        <v>0.12701049781515328</v>
      </c>
      <c r="E19" s="442">
        <v>0.37693735446446541</v>
      </c>
      <c r="F19" s="442">
        <v>0.2464967727083727</v>
      </c>
      <c r="G19" s="442">
        <v>9.5902027301466505E-2</v>
      </c>
      <c r="H19" s="439"/>
      <c r="I19" s="444" t="s">
        <v>311</v>
      </c>
      <c r="J19" s="441"/>
    </row>
    <row r="20" spans="1:10" x14ac:dyDescent="0.2">
      <c r="A20" s="437"/>
      <c r="B20" s="427" t="s">
        <v>312</v>
      </c>
      <c r="C20" s="442">
        <v>0.79536753119930748</v>
      </c>
      <c r="D20" s="442">
        <v>0.90661650477669475</v>
      </c>
      <c r="E20" s="442">
        <v>0.59847358431475284</v>
      </c>
      <c r="F20" s="442">
        <v>0.98044181844869194</v>
      </c>
      <c r="G20" s="442">
        <v>1.1266732200440082</v>
      </c>
      <c r="H20" s="439"/>
      <c r="I20" s="444" t="s">
        <v>313</v>
      </c>
      <c r="J20" s="441"/>
    </row>
    <row r="21" spans="1:10" x14ac:dyDescent="0.2">
      <c r="A21" s="437"/>
      <c r="B21" s="427" t="s">
        <v>314</v>
      </c>
      <c r="C21" s="442"/>
      <c r="D21" s="442"/>
      <c r="E21" s="442"/>
      <c r="F21" s="442"/>
      <c r="G21" s="442"/>
      <c r="H21" s="439"/>
      <c r="I21" s="444" t="s">
        <v>315</v>
      </c>
      <c r="J21" s="441"/>
    </row>
    <row r="22" spans="1:10" x14ac:dyDescent="0.2">
      <c r="A22" s="437"/>
      <c r="B22" s="427" t="s">
        <v>316</v>
      </c>
      <c r="C22" s="442">
        <v>0.89961273786244733</v>
      </c>
      <c r="D22" s="442">
        <v>0.9580254376033055</v>
      </c>
      <c r="E22" s="442">
        <v>0.88091505412658444</v>
      </c>
      <c r="F22" s="442">
        <v>0.60942099917568782</v>
      </c>
      <c r="G22" s="442">
        <v>0.70247539596774555</v>
      </c>
      <c r="H22" s="439"/>
      <c r="I22" s="444" t="s">
        <v>317</v>
      </c>
      <c r="J22" s="441"/>
    </row>
    <row r="23" spans="1:10" x14ac:dyDescent="0.2">
      <c r="A23" s="437"/>
      <c r="B23" s="448" t="s">
        <v>318</v>
      </c>
      <c r="C23" s="442">
        <v>2.0906384013927175</v>
      </c>
      <c r="D23" s="442">
        <v>2.3524811458363319</v>
      </c>
      <c r="E23" s="442">
        <v>2.1734023518557457</v>
      </c>
      <c r="F23" s="442">
        <v>2.2641084514312397</v>
      </c>
      <c r="G23" s="442">
        <v>2.2665595788477724</v>
      </c>
      <c r="H23" s="439"/>
      <c r="I23" s="444" t="s">
        <v>319</v>
      </c>
      <c r="J23" s="441"/>
    </row>
    <row r="24" spans="1:10" x14ac:dyDescent="0.2">
      <c r="A24" s="437"/>
      <c r="B24" s="427" t="s">
        <v>320</v>
      </c>
      <c r="C24" s="442">
        <v>1.1326413580641772</v>
      </c>
      <c r="D24" s="442">
        <v>1.3810401546896325</v>
      </c>
      <c r="E24" s="442">
        <v>1.5074286079485539</v>
      </c>
      <c r="F24" s="442">
        <v>1.4940540594116067</v>
      </c>
      <c r="G24" s="442">
        <v>1.4622916498692897</v>
      </c>
      <c r="H24" s="439"/>
      <c r="I24" s="444" t="s">
        <v>321</v>
      </c>
      <c r="J24" s="441"/>
    </row>
    <row r="25" spans="1:10" x14ac:dyDescent="0.2">
      <c r="A25" s="437"/>
      <c r="B25" s="427" t="s">
        <v>322</v>
      </c>
      <c r="C25" s="442"/>
      <c r="D25" s="442"/>
      <c r="E25" s="442"/>
      <c r="F25" s="442"/>
      <c r="G25" s="442"/>
      <c r="H25" s="439"/>
      <c r="I25" s="444" t="s">
        <v>323</v>
      </c>
      <c r="J25" s="441"/>
    </row>
    <row r="26" spans="1:10" x14ac:dyDescent="0.2">
      <c r="A26" s="437"/>
      <c r="B26" s="427" t="s">
        <v>324</v>
      </c>
      <c r="C26" s="467">
        <v>3.2848897199018765</v>
      </c>
      <c r="D26" s="442">
        <v>3.7394379852830673</v>
      </c>
      <c r="E26" s="442">
        <v>3.7526878899860723</v>
      </c>
      <c r="F26" s="442">
        <v>4.094468074408133</v>
      </c>
      <c r="G26" s="442">
        <v>3.3357034133711667</v>
      </c>
      <c r="H26" s="439"/>
      <c r="I26" s="444" t="s">
        <v>325</v>
      </c>
      <c r="J26" s="441"/>
    </row>
    <row r="27" spans="1:10" x14ac:dyDescent="0.2">
      <c r="A27" s="437"/>
      <c r="B27" s="427" t="s">
        <v>326</v>
      </c>
      <c r="C27" s="442">
        <v>4.9098116997334609</v>
      </c>
      <c r="D27" s="442">
        <v>5.8480186088213522</v>
      </c>
      <c r="E27" s="442">
        <v>4.4391118925548874</v>
      </c>
      <c r="F27" s="442">
        <v>3.5094474353104661</v>
      </c>
      <c r="G27" s="442">
        <v>3.4682966726639695</v>
      </c>
      <c r="H27" s="439"/>
      <c r="I27" s="444" t="s">
        <v>327</v>
      </c>
      <c r="J27" s="441"/>
    </row>
    <row r="28" spans="1:10" x14ac:dyDescent="0.2">
      <c r="A28" s="437"/>
      <c r="B28" s="427" t="s">
        <v>328</v>
      </c>
      <c r="C28" s="442"/>
      <c r="D28" s="442"/>
      <c r="E28" s="442"/>
      <c r="F28" s="442"/>
      <c r="G28" s="442"/>
      <c r="H28" s="439"/>
      <c r="I28" s="444" t="s">
        <v>329</v>
      </c>
      <c r="J28" s="441"/>
    </row>
    <row r="29" spans="1:10" x14ac:dyDescent="0.2">
      <c r="A29" s="437"/>
      <c r="B29" s="427" t="s">
        <v>330</v>
      </c>
      <c r="C29" s="442">
        <v>8.4262166394843838</v>
      </c>
      <c r="D29" s="442">
        <v>10.301524680922951</v>
      </c>
      <c r="E29" s="442">
        <v>8.964198710696083</v>
      </c>
      <c r="F29" s="442">
        <v>6.0356635669896495</v>
      </c>
      <c r="G29" s="442">
        <v>7.7445899371964391</v>
      </c>
      <c r="H29" s="439"/>
      <c r="I29" s="444" t="s">
        <v>331</v>
      </c>
      <c r="J29" s="441"/>
    </row>
    <row r="30" spans="1:10" x14ac:dyDescent="0.2">
      <c r="A30" s="437"/>
      <c r="B30" s="427" t="s">
        <v>332</v>
      </c>
      <c r="C30" s="442">
        <v>0.6167654806160715</v>
      </c>
      <c r="D30" s="442">
        <v>0.65620028154753607</v>
      </c>
      <c r="E30" s="442">
        <v>0.7011469045312998</v>
      </c>
      <c r="F30" s="442">
        <v>0.76878513657316605</v>
      </c>
      <c r="G30" s="442">
        <v>0.58656690875652584</v>
      </c>
      <c r="H30" s="439"/>
      <c r="I30" s="444" t="s">
        <v>333</v>
      </c>
      <c r="J30" s="441"/>
    </row>
    <row r="31" spans="1:10" x14ac:dyDescent="0.2">
      <c r="A31" s="437"/>
      <c r="B31" s="427" t="s">
        <v>334</v>
      </c>
      <c r="C31" s="442">
        <v>0.25090442838701466</v>
      </c>
      <c r="D31" s="442">
        <v>0.21218441699426926</v>
      </c>
      <c r="E31" s="442">
        <v>0.2079249321974096</v>
      </c>
      <c r="F31" s="442">
        <v>0.2067973890387732</v>
      </c>
      <c r="G31" s="442">
        <v>0.19205586859667514</v>
      </c>
      <c r="H31" s="439"/>
      <c r="I31" s="444" t="s">
        <v>335</v>
      </c>
      <c r="J31" s="441"/>
    </row>
    <row r="32" spans="1:10" x14ac:dyDescent="0.2">
      <c r="A32" s="437"/>
      <c r="B32" s="427" t="s">
        <v>336</v>
      </c>
      <c r="C32" s="442">
        <v>0.4322451198345012</v>
      </c>
      <c r="D32" s="442">
        <v>0.49451670728091368</v>
      </c>
      <c r="E32" s="442">
        <v>0.3545579462614884</v>
      </c>
      <c r="F32" s="442">
        <v>0.47040149202867404</v>
      </c>
      <c r="G32" s="442">
        <v>0.46228316662355418</v>
      </c>
      <c r="H32" s="439"/>
      <c r="I32" s="444" t="s">
        <v>337</v>
      </c>
      <c r="J32" s="441"/>
    </row>
    <row r="33" spans="1:10" x14ac:dyDescent="0.2">
      <c r="A33" s="437"/>
      <c r="B33" s="427" t="s">
        <v>338</v>
      </c>
      <c r="C33" s="442"/>
      <c r="D33" s="442"/>
      <c r="E33" s="442"/>
      <c r="F33" s="442"/>
      <c r="G33" s="442"/>
      <c r="H33" s="439"/>
      <c r="I33" s="444" t="s">
        <v>339</v>
      </c>
      <c r="J33" s="441"/>
    </row>
    <row r="34" spans="1:10" x14ac:dyDescent="0.2">
      <c r="A34" s="437"/>
      <c r="B34" s="427" t="s">
        <v>340</v>
      </c>
      <c r="C34" s="442">
        <v>0.34313683163091252</v>
      </c>
      <c r="D34" s="442">
        <v>0.35189182316915546</v>
      </c>
      <c r="E34" s="442">
        <v>0.31881451148339757</v>
      </c>
      <c r="F34" s="442">
        <v>0.33086309983527273</v>
      </c>
      <c r="G34" s="442">
        <v>0.24050712093704385</v>
      </c>
      <c r="H34" s="439"/>
      <c r="I34" s="444" t="s">
        <v>341</v>
      </c>
      <c r="J34" s="441"/>
    </row>
    <row r="35" spans="1:10" x14ac:dyDescent="0.2">
      <c r="A35" s="437"/>
      <c r="B35" s="427" t="s">
        <v>342</v>
      </c>
      <c r="C35" s="442">
        <v>1.5161112207189604</v>
      </c>
      <c r="D35" s="442">
        <v>1.3898049237416992</v>
      </c>
      <c r="E35" s="442">
        <v>1.3739238292569476</v>
      </c>
      <c r="F35" s="442">
        <v>1.2680227428062263</v>
      </c>
      <c r="G35" s="442">
        <v>1.1726819524918197</v>
      </c>
      <c r="H35" s="439"/>
      <c r="I35" s="444" t="s">
        <v>343</v>
      </c>
      <c r="J35" s="441"/>
    </row>
    <row r="36" spans="1:10" x14ac:dyDescent="0.2">
      <c r="A36" s="449"/>
      <c r="B36" s="427" t="s">
        <v>344</v>
      </c>
      <c r="C36" s="442">
        <v>3.219450939287027</v>
      </c>
      <c r="D36" s="442">
        <v>3.1267846793452181</v>
      </c>
      <c r="E36" s="442">
        <v>3.2895088740641176</v>
      </c>
      <c r="F36" s="442">
        <v>3.3191393434729575</v>
      </c>
      <c r="G36" s="442">
        <v>3.1505711217552324</v>
      </c>
      <c r="H36" s="439"/>
      <c r="I36" s="444" t="s">
        <v>345</v>
      </c>
      <c r="J36" s="441"/>
    </row>
    <row r="37" spans="1:10" x14ac:dyDescent="0.2">
      <c r="A37" s="449"/>
      <c r="B37" s="427" t="s">
        <v>346</v>
      </c>
      <c r="C37" s="446"/>
      <c r="D37" s="446"/>
      <c r="E37" s="446"/>
      <c r="F37" s="446"/>
      <c r="G37" s="446"/>
      <c r="H37" s="439"/>
      <c r="I37" s="444" t="s">
        <v>347</v>
      </c>
      <c r="J37" s="441"/>
    </row>
    <row r="38" spans="1:10" x14ac:dyDescent="0.2">
      <c r="A38" s="437"/>
      <c r="B38" s="427"/>
      <c r="C38" s="445"/>
      <c r="D38" s="445"/>
      <c r="E38" s="445"/>
      <c r="F38" s="445"/>
      <c r="G38" s="445"/>
      <c r="H38" s="439"/>
      <c r="I38" s="444"/>
      <c r="J38" s="441"/>
    </row>
    <row r="39" spans="1:10" x14ac:dyDescent="0.2">
      <c r="A39" s="437"/>
      <c r="B39" s="427" t="s">
        <v>348</v>
      </c>
      <c r="C39" s="443">
        <v>45.598789767991313</v>
      </c>
      <c r="D39" s="443">
        <v>50.671388030032467</v>
      </c>
      <c r="E39" s="443">
        <v>52.741761789554481</v>
      </c>
      <c r="F39" s="443">
        <v>50.045580272232037</v>
      </c>
      <c r="G39" s="443">
        <v>41.851014012812897</v>
      </c>
      <c r="H39" s="439"/>
      <c r="I39" s="444" t="s">
        <v>349</v>
      </c>
      <c r="J39" s="441"/>
    </row>
    <row r="40" spans="1:10" x14ac:dyDescent="0.2">
      <c r="A40" s="437"/>
      <c r="B40" s="427" t="s">
        <v>299</v>
      </c>
      <c r="C40" s="443"/>
      <c r="D40" s="443"/>
      <c r="E40" s="443"/>
      <c r="F40" s="443"/>
      <c r="G40" s="443"/>
      <c r="H40" s="439"/>
      <c r="I40" s="444" t="s">
        <v>296</v>
      </c>
      <c r="J40" s="441"/>
    </row>
    <row r="41" spans="1:10" x14ac:dyDescent="0.2">
      <c r="A41" s="437"/>
      <c r="B41" s="427" t="s">
        <v>350</v>
      </c>
      <c r="C41" s="443">
        <v>3.712163028831621</v>
      </c>
      <c r="D41" s="443">
        <v>3.6784398551773503</v>
      </c>
      <c r="E41" s="443">
        <v>3.4256991567229438</v>
      </c>
      <c r="F41" s="443">
        <v>3.1703994220484621</v>
      </c>
      <c r="G41" s="443">
        <v>3.1233559147770102</v>
      </c>
      <c r="H41" s="439"/>
      <c r="I41" s="444" t="s">
        <v>351</v>
      </c>
      <c r="J41" s="441"/>
    </row>
    <row r="42" spans="1:10" x14ac:dyDescent="0.2">
      <c r="A42" s="437"/>
      <c r="B42" s="427" t="s">
        <v>352</v>
      </c>
      <c r="C42" s="443">
        <v>35.343856082159689</v>
      </c>
      <c r="D42" s="443">
        <v>40.443371076975119</v>
      </c>
      <c r="E42" s="443">
        <v>42.758230472951539</v>
      </c>
      <c r="F42" s="443">
        <v>40.306009189343577</v>
      </c>
      <c r="G42" s="443">
        <v>32.148707101675889</v>
      </c>
      <c r="H42" s="439"/>
      <c r="I42" s="444" t="s">
        <v>353</v>
      </c>
      <c r="J42" s="441"/>
    </row>
    <row r="43" spans="1:10" ht="12.75" customHeight="1" x14ac:dyDescent="0.2">
      <c r="A43" s="437"/>
      <c r="B43" s="427" t="s">
        <v>354</v>
      </c>
      <c r="C43" s="443">
        <v>6.5427706570000002</v>
      </c>
      <c r="D43" s="443">
        <v>6.5495770978800003</v>
      </c>
      <c r="E43" s="443">
        <v>6.5578321598799993</v>
      </c>
      <c r="F43" s="443">
        <v>6.5691716608399995</v>
      </c>
      <c r="G43" s="443">
        <v>6.5789509963599997</v>
      </c>
      <c r="H43" s="439"/>
      <c r="I43" s="444" t="s">
        <v>355</v>
      </c>
      <c r="J43" s="441"/>
    </row>
    <row r="44" spans="1:10" ht="12.75" customHeight="1" x14ac:dyDescent="0.2">
      <c r="A44" s="437"/>
      <c r="B44" s="427"/>
      <c r="C44" s="445"/>
      <c r="D44" s="445"/>
      <c r="E44" s="445"/>
      <c r="F44" s="445"/>
      <c r="G44" s="445"/>
      <c r="H44" s="450"/>
      <c r="I44" s="444"/>
      <c r="J44" s="441"/>
    </row>
    <row r="45" spans="1:10" ht="12.75" customHeight="1" x14ac:dyDescent="0.2">
      <c r="A45" s="437"/>
      <c r="B45" s="448" t="s">
        <v>356</v>
      </c>
      <c r="C45" s="443">
        <v>1.0749701391404155E-3</v>
      </c>
      <c r="D45" s="443">
        <v>1.1798863156919088E-3</v>
      </c>
      <c r="E45" s="443">
        <v>1.2412230999189517E-3</v>
      </c>
      <c r="F45" s="443">
        <v>1.7857624698444041E-2</v>
      </c>
      <c r="G45" s="443">
        <v>1.7456360316175909E-2</v>
      </c>
      <c r="H45" s="450"/>
      <c r="I45" s="444" t="s">
        <v>357</v>
      </c>
      <c r="J45" s="441"/>
    </row>
    <row r="46" spans="1:10" ht="12.75" customHeight="1" x14ac:dyDescent="0.2">
      <c r="A46" s="437"/>
      <c r="B46" s="427" t="s">
        <v>299</v>
      </c>
      <c r="C46" s="445"/>
      <c r="D46" s="445"/>
      <c r="E46" s="445"/>
      <c r="F46" s="445"/>
      <c r="G46" s="445"/>
      <c r="H46" s="450"/>
      <c r="I46" s="444" t="s">
        <v>296</v>
      </c>
      <c r="J46" s="441"/>
    </row>
    <row r="47" spans="1:10" ht="12.75" customHeight="1" x14ac:dyDescent="0.2">
      <c r="A47" s="437"/>
      <c r="B47" s="427" t="s">
        <v>358</v>
      </c>
      <c r="C47" s="445" t="s">
        <v>359</v>
      </c>
      <c r="D47" s="445" t="s">
        <v>359</v>
      </c>
      <c r="E47" s="445" t="s">
        <v>359</v>
      </c>
      <c r="F47" s="445" t="s">
        <v>359</v>
      </c>
      <c r="G47" s="445" t="s">
        <v>359</v>
      </c>
      <c r="H47" s="450"/>
      <c r="I47" s="444" t="s">
        <v>360</v>
      </c>
      <c r="J47" s="441"/>
    </row>
    <row r="48" spans="1:10" ht="12.75" customHeight="1" thickBot="1" x14ac:dyDescent="0.25">
      <c r="A48" s="451"/>
      <c r="B48" s="452" t="s">
        <v>361</v>
      </c>
      <c r="C48" s="453">
        <v>1.0749701391404155E-3</v>
      </c>
      <c r="D48" s="453">
        <v>1.1798863156919088E-3</v>
      </c>
      <c r="E48" s="453">
        <v>1.2412230999189517E-3</v>
      </c>
      <c r="F48" s="453">
        <v>1.7857624698444041E-2</v>
      </c>
      <c r="G48" s="453">
        <v>1.7456360316175909E-2</v>
      </c>
      <c r="H48" s="454"/>
      <c r="I48" s="455" t="s">
        <v>362</v>
      </c>
      <c r="J48" s="441"/>
    </row>
    <row r="49" spans="2:11" ht="7.5" customHeight="1" x14ac:dyDescent="0.2">
      <c r="B49" s="456"/>
      <c r="C49" s="457"/>
      <c r="D49" s="457"/>
      <c r="E49" s="457"/>
      <c r="F49" s="457"/>
      <c r="G49" s="457"/>
      <c r="H49" s="457"/>
      <c r="I49" s="456"/>
      <c r="J49" s="458"/>
      <c r="K49" s="427"/>
    </row>
  </sheetData>
  <printOptions horizontalCentered="1" gridLinesSet="0"/>
  <pageMargins left="0.86614173228346458" right="0.86614173228346458" top="0.98425196850393704" bottom="0.78740157480314965" header="0.51181102362204722" footer="0.51181102362204722"/>
  <pageSetup paperSize="9" scale="85" firstPageNumber="24" orientation="portrait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workbookViewId="0">
      <selection activeCell="K39" sqref="K39"/>
    </sheetView>
  </sheetViews>
  <sheetFormatPr defaultRowHeight="12.75" x14ac:dyDescent="0.2"/>
  <cols>
    <col min="1" max="1" width="0.83203125" style="411" customWidth="1"/>
    <col min="2" max="2" width="37.83203125" style="411" customWidth="1"/>
    <col min="3" max="7" width="7.5" style="459" customWidth="1"/>
    <col min="8" max="8" width="0.6640625" style="459" customWidth="1"/>
    <col min="9" max="9" width="37" style="411" customWidth="1"/>
    <col min="10" max="10" width="1.6640625" style="460" customWidth="1"/>
    <col min="11" max="11" width="9" style="411" customWidth="1"/>
    <col min="12" max="16384" width="9.33203125" style="411"/>
  </cols>
  <sheetData>
    <row r="1" spans="1:11" s="400" customFormat="1" ht="17.25" customHeight="1" x14ac:dyDescent="0.25">
      <c r="B1" s="401" t="s">
        <v>376</v>
      </c>
      <c r="C1" s="402"/>
      <c r="D1" s="402"/>
      <c r="E1" s="402"/>
      <c r="F1" s="402"/>
      <c r="G1" s="402"/>
      <c r="H1" s="402"/>
      <c r="I1" s="401"/>
      <c r="K1" s="404"/>
    </row>
    <row r="2" spans="1:11" s="405" customFormat="1" ht="15" customHeight="1" x14ac:dyDescent="0.2">
      <c r="B2" s="406" t="s">
        <v>377</v>
      </c>
      <c r="C2" s="407"/>
      <c r="D2" s="407"/>
      <c r="E2" s="407"/>
      <c r="F2" s="407"/>
      <c r="G2" s="407"/>
      <c r="H2" s="407"/>
      <c r="I2" s="408"/>
      <c r="K2" s="410"/>
    </row>
    <row r="3" spans="1:11" ht="15.95" customHeight="1" x14ac:dyDescent="0.25">
      <c r="B3" s="406"/>
      <c r="C3" s="412"/>
      <c r="D3" s="412"/>
      <c r="E3" s="412"/>
      <c r="F3" s="412"/>
      <c r="G3" s="412"/>
      <c r="H3" s="412"/>
      <c r="I3" s="413"/>
      <c r="J3" s="411"/>
      <c r="K3" s="415"/>
    </row>
    <row r="4" spans="1:11" ht="15.95" customHeight="1" x14ac:dyDescent="0.25">
      <c r="B4" s="463" t="s">
        <v>378</v>
      </c>
      <c r="C4" s="464"/>
      <c r="D4" s="412"/>
      <c r="E4" s="412"/>
      <c r="F4" s="412"/>
      <c r="G4" s="412"/>
      <c r="H4" s="412"/>
      <c r="I4" s="465" t="s">
        <v>379</v>
      </c>
      <c r="J4" s="411"/>
      <c r="K4" s="415"/>
    </row>
    <row r="5" spans="1:11" ht="13.5" customHeight="1" thickBot="1" x14ac:dyDescent="0.25">
      <c r="B5" s="416" t="s">
        <v>290</v>
      </c>
      <c r="C5" s="417"/>
      <c r="D5" s="417"/>
      <c r="E5" s="417"/>
      <c r="F5" s="417"/>
      <c r="G5" s="417"/>
      <c r="H5" s="417"/>
      <c r="I5" s="418" t="s">
        <v>291</v>
      </c>
      <c r="J5" s="411"/>
      <c r="K5" s="420"/>
    </row>
    <row r="6" spans="1:11" ht="6" customHeight="1" x14ac:dyDescent="0.2">
      <c r="A6" s="421"/>
      <c r="B6" s="422"/>
      <c r="C6" s="423"/>
      <c r="D6" s="423"/>
      <c r="E6" s="423"/>
      <c r="F6" s="424"/>
      <c r="G6" s="424"/>
      <c r="H6" s="424"/>
      <c r="I6" s="425"/>
      <c r="J6" s="426"/>
      <c r="K6" s="427"/>
    </row>
    <row r="7" spans="1:11" ht="19.5" customHeight="1" x14ac:dyDescent="0.2">
      <c r="A7" s="428"/>
      <c r="B7" s="429" t="s">
        <v>292</v>
      </c>
      <c r="C7" s="466">
        <v>2014</v>
      </c>
      <c r="D7" s="466">
        <v>2015</v>
      </c>
      <c r="E7" s="466">
        <v>2016</v>
      </c>
      <c r="F7" s="430">
        <v>2017</v>
      </c>
      <c r="G7" s="430">
        <v>2018</v>
      </c>
      <c r="H7" s="430"/>
      <c r="I7" s="431" t="s">
        <v>292</v>
      </c>
      <c r="J7" s="426"/>
      <c r="K7" s="427"/>
    </row>
    <row r="8" spans="1:11" ht="14.25" customHeight="1" thickBot="1" x14ac:dyDescent="0.25">
      <c r="A8" s="432"/>
      <c r="B8" s="433"/>
      <c r="C8" s="434"/>
      <c r="D8" s="434"/>
      <c r="E8" s="434"/>
      <c r="F8" s="435"/>
      <c r="G8" s="435"/>
      <c r="H8" s="435"/>
      <c r="I8" s="436"/>
      <c r="J8" s="426"/>
      <c r="K8" s="427"/>
    </row>
    <row r="9" spans="1:11" x14ac:dyDescent="0.2">
      <c r="A9" s="437"/>
      <c r="B9" s="427" t="s">
        <v>293</v>
      </c>
      <c r="C9" s="438">
        <v>172.76654928307224</v>
      </c>
      <c r="D9" s="438">
        <v>168.865708274962</v>
      </c>
      <c r="E9" s="438">
        <v>168.95154048171167</v>
      </c>
      <c r="F9" s="438">
        <v>168.37740067497208</v>
      </c>
      <c r="G9" s="438">
        <v>156.19357262589511</v>
      </c>
      <c r="H9" s="439"/>
      <c r="I9" s="440" t="s">
        <v>294</v>
      </c>
      <c r="J9" s="441"/>
    </row>
    <row r="10" spans="1:11" x14ac:dyDescent="0.2">
      <c r="A10" s="437"/>
      <c r="B10" s="427" t="s">
        <v>295</v>
      </c>
      <c r="C10" s="442"/>
      <c r="D10" s="442"/>
      <c r="E10" s="442"/>
      <c r="F10" s="442"/>
      <c r="G10" s="442"/>
      <c r="H10" s="439"/>
      <c r="I10" s="440" t="s">
        <v>296</v>
      </c>
      <c r="J10" s="441"/>
    </row>
    <row r="11" spans="1:11" x14ac:dyDescent="0.2">
      <c r="A11" s="437"/>
      <c r="B11" s="427" t="s">
        <v>297</v>
      </c>
      <c r="C11" s="442">
        <v>1.7718659391006408</v>
      </c>
      <c r="D11" s="442">
        <v>1.4383694048332971</v>
      </c>
      <c r="E11" s="443">
        <v>1.4778580934154171</v>
      </c>
      <c r="F11" s="442">
        <v>1.3037665878201758</v>
      </c>
      <c r="G11" s="442">
        <v>1.2166455119653719</v>
      </c>
      <c r="H11" s="439"/>
      <c r="I11" s="444" t="s">
        <v>298</v>
      </c>
      <c r="J11" s="441"/>
    </row>
    <row r="12" spans="1:11" x14ac:dyDescent="0.2">
      <c r="A12" s="437"/>
      <c r="B12" s="427" t="s">
        <v>299</v>
      </c>
      <c r="C12" s="445"/>
      <c r="D12" s="445"/>
      <c r="E12" s="445"/>
      <c r="F12" s="445"/>
      <c r="G12" s="445"/>
      <c r="H12" s="439"/>
      <c r="I12" s="444" t="s">
        <v>296</v>
      </c>
      <c r="J12" s="441"/>
    </row>
    <row r="13" spans="1:11" x14ac:dyDescent="0.2">
      <c r="A13" s="437"/>
      <c r="B13" s="427" t="s">
        <v>300</v>
      </c>
      <c r="C13" s="442">
        <v>1.110417515333086</v>
      </c>
      <c r="D13" s="442">
        <v>0.87510729142311194</v>
      </c>
      <c r="E13" s="442">
        <v>0.90866881993722259</v>
      </c>
      <c r="F13" s="442">
        <v>0.78564012038759412</v>
      </c>
      <c r="G13" s="442">
        <v>0.71236360413271904</v>
      </c>
      <c r="H13" s="439"/>
      <c r="I13" s="444" t="s">
        <v>301</v>
      </c>
      <c r="J13" s="441"/>
    </row>
    <row r="14" spans="1:11" x14ac:dyDescent="0.2">
      <c r="A14" s="437"/>
      <c r="B14" s="427" t="s">
        <v>302</v>
      </c>
      <c r="C14" s="446"/>
      <c r="D14" s="446"/>
      <c r="E14" s="447"/>
      <c r="F14" s="446"/>
      <c r="G14" s="446"/>
      <c r="H14" s="439"/>
      <c r="I14" s="444" t="s">
        <v>303</v>
      </c>
      <c r="J14" s="441"/>
    </row>
    <row r="15" spans="1:11" x14ac:dyDescent="0.2">
      <c r="A15" s="437"/>
      <c r="B15" s="427" t="s">
        <v>304</v>
      </c>
      <c r="C15" s="443">
        <v>0.11975626008058052</v>
      </c>
      <c r="D15" s="443">
        <v>0.10525719581014573</v>
      </c>
      <c r="E15" s="443">
        <v>9.8859589570642489E-2</v>
      </c>
      <c r="F15" s="443">
        <v>9.1414128224172206E-2</v>
      </c>
      <c r="G15" s="443">
        <v>8.7272795825590888E-2</v>
      </c>
      <c r="H15" s="439"/>
      <c r="I15" s="444" t="s">
        <v>305</v>
      </c>
      <c r="J15" s="441"/>
    </row>
    <row r="16" spans="1:11" x14ac:dyDescent="0.2">
      <c r="A16" s="437"/>
      <c r="B16" s="427" t="s">
        <v>306</v>
      </c>
      <c r="C16" s="442">
        <v>151.66162379641361</v>
      </c>
      <c r="D16" s="442">
        <v>150.12017501843079</v>
      </c>
      <c r="E16" s="442">
        <v>150.29908334879934</v>
      </c>
      <c r="F16" s="442">
        <v>151.57267507679384</v>
      </c>
      <c r="G16" s="442">
        <v>140.76693140606238</v>
      </c>
      <c r="H16" s="439"/>
      <c r="I16" s="444" t="s">
        <v>307</v>
      </c>
      <c r="J16" s="441"/>
    </row>
    <row r="17" spans="1:10" x14ac:dyDescent="0.2">
      <c r="A17" s="437"/>
      <c r="B17" s="427" t="s">
        <v>299</v>
      </c>
      <c r="C17" s="442"/>
      <c r="D17" s="442"/>
      <c r="E17" s="442"/>
      <c r="F17" s="442"/>
      <c r="G17" s="442"/>
      <c r="H17" s="439"/>
      <c r="I17" s="444" t="s">
        <v>296</v>
      </c>
      <c r="J17" s="441"/>
    </row>
    <row r="18" spans="1:10" x14ac:dyDescent="0.2">
      <c r="A18" s="437"/>
      <c r="B18" s="427" t="s">
        <v>308</v>
      </c>
      <c r="C18" s="442">
        <v>0.45624477660707852</v>
      </c>
      <c r="D18" s="442">
        <v>0.40277616052045478</v>
      </c>
      <c r="E18" s="442">
        <v>0.35920813277629782</v>
      </c>
      <c r="F18" s="442">
        <v>0.37518236480367551</v>
      </c>
      <c r="G18" s="442">
        <v>0.36915527043332758</v>
      </c>
      <c r="H18" s="439"/>
      <c r="I18" s="444" t="s">
        <v>309</v>
      </c>
      <c r="J18" s="441"/>
    </row>
    <row r="19" spans="1:10" x14ac:dyDescent="0.2">
      <c r="A19" s="437"/>
      <c r="B19" s="427" t="s">
        <v>310</v>
      </c>
      <c r="C19" s="442">
        <v>0.1235559672011822</v>
      </c>
      <c r="D19" s="442">
        <v>9.9376867161501833E-2</v>
      </c>
      <c r="E19" s="442">
        <v>8.3624384773965763E-2</v>
      </c>
      <c r="F19" s="442">
        <v>7.8671386926032219E-2</v>
      </c>
      <c r="G19" s="442">
        <v>8.3608495815125375E-2</v>
      </c>
      <c r="H19" s="439"/>
      <c r="I19" s="444" t="s">
        <v>311</v>
      </c>
      <c r="J19" s="441"/>
    </row>
    <row r="20" spans="1:10" x14ac:dyDescent="0.2">
      <c r="A20" s="437"/>
      <c r="B20" s="427" t="s">
        <v>312</v>
      </c>
      <c r="C20" s="442">
        <v>3.6930191190958674</v>
      </c>
      <c r="D20" s="442">
        <v>4.2935424602146668</v>
      </c>
      <c r="E20" s="442">
        <v>3.7081618155180256</v>
      </c>
      <c r="F20" s="442">
        <v>2.5851509459307978</v>
      </c>
      <c r="G20" s="442">
        <v>2.5504047975229871</v>
      </c>
      <c r="H20" s="439"/>
      <c r="I20" s="444" t="s">
        <v>313</v>
      </c>
      <c r="J20" s="441"/>
    </row>
    <row r="21" spans="1:10" x14ac:dyDescent="0.2">
      <c r="A21" s="437"/>
      <c r="B21" s="427" t="s">
        <v>314</v>
      </c>
      <c r="C21" s="442"/>
      <c r="D21" s="442"/>
      <c r="E21" s="442"/>
      <c r="F21" s="442"/>
      <c r="G21" s="442"/>
      <c r="H21" s="439"/>
      <c r="I21" s="444" t="s">
        <v>315</v>
      </c>
      <c r="J21" s="441"/>
    </row>
    <row r="22" spans="1:10" x14ac:dyDescent="0.2">
      <c r="A22" s="437"/>
      <c r="B22" s="427" t="s">
        <v>316</v>
      </c>
      <c r="C22" s="442">
        <v>0.22238606995967042</v>
      </c>
      <c r="D22" s="442">
        <v>0.36080924345414012</v>
      </c>
      <c r="E22" s="442">
        <v>0.41235400241990727</v>
      </c>
      <c r="F22" s="442">
        <v>0.35219430947528607</v>
      </c>
      <c r="G22" s="442">
        <v>0.19886940827581603</v>
      </c>
      <c r="H22" s="439"/>
      <c r="I22" s="444" t="s">
        <v>317</v>
      </c>
      <c r="J22" s="441"/>
    </row>
    <row r="23" spans="1:10" x14ac:dyDescent="0.2">
      <c r="A23" s="437"/>
      <c r="B23" s="448" t="s">
        <v>318</v>
      </c>
      <c r="C23" s="442">
        <v>1.4452829928841278</v>
      </c>
      <c r="D23" s="442">
        <v>1.3640397349047058</v>
      </c>
      <c r="E23" s="442">
        <v>1.2423636274729315</v>
      </c>
      <c r="F23" s="442">
        <v>1.2782802324220766</v>
      </c>
      <c r="G23" s="442">
        <v>1.2625906378218603</v>
      </c>
      <c r="H23" s="439"/>
      <c r="I23" s="444" t="s">
        <v>319</v>
      </c>
      <c r="J23" s="441"/>
    </row>
    <row r="24" spans="1:10" x14ac:dyDescent="0.2">
      <c r="A24" s="437"/>
      <c r="B24" s="427" t="s">
        <v>320</v>
      </c>
      <c r="C24" s="442">
        <v>12.916243397194778</v>
      </c>
      <c r="D24" s="442">
        <v>10.911991909340484</v>
      </c>
      <c r="E24" s="442">
        <v>10.272207527040143</v>
      </c>
      <c r="F24" s="442">
        <v>10.961571811805319</v>
      </c>
      <c r="G24" s="442">
        <v>12.898338347287835</v>
      </c>
      <c r="H24" s="439"/>
      <c r="I24" s="444" t="s">
        <v>321</v>
      </c>
      <c r="J24" s="441"/>
    </row>
    <row r="25" spans="1:10" x14ac:dyDescent="0.2">
      <c r="A25" s="437"/>
      <c r="B25" s="427" t="s">
        <v>322</v>
      </c>
      <c r="C25" s="442"/>
      <c r="D25" s="442"/>
      <c r="E25" s="442"/>
      <c r="F25" s="442"/>
      <c r="G25" s="442"/>
      <c r="H25" s="439"/>
      <c r="I25" s="444" t="s">
        <v>323</v>
      </c>
      <c r="J25" s="441"/>
    </row>
    <row r="26" spans="1:10" x14ac:dyDescent="0.2">
      <c r="A26" s="437"/>
      <c r="B26" s="427" t="s">
        <v>324</v>
      </c>
      <c r="C26" s="467">
        <v>131.12925332565277</v>
      </c>
      <c r="D26" s="442">
        <v>131.19620613760711</v>
      </c>
      <c r="E26" s="442">
        <v>132.79161547694102</v>
      </c>
      <c r="F26" s="442">
        <v>134.81630538089075</v>
      </c>
      <c r="G26" s="442">
        <v>122.35279631753581</v>
      </c>
      <c r="H26" s="439"/>
      <c r="I26" s="444" t="s">
        <v>325</v>
      </c>
      <c r="J26" s="441"/>
    </row>
    <row r="27" spans="1:10" x14ac:dyDescent="0.2">
      <c r="A27" s="437"/>
      <c r="B27" s="427" t="s">
        <v>326</v>
      </c>
      <c r="C27" s="442">
        <v>0.61655479420147674</v>
      </c>
      <c r="D27" s="442">
        <v>0.51155196767247268</v>
      </c>
      <c r="E27" s="442">
        <v>0.4904445130998753</v>
      </c>
      <c r="F27" s="442">
        <v>0.41106279325538669</v>
      </c>
      <c r="G27" s="442">
        <v>0.33862337366557038</v>
      </c>
      <c r="H27" s="439"/>
      <c r="I27" s="444" t="s">
        <v>327</v>
      </c>
      <c r="J27" s="441"/>
    </row>
    <row r="28" spans="1:10" x14ac:dyDescent="0.2">
      <c r="A28" s="437"/>
      <c r="B28" s="427" t="s">
        <v>328</v>
      </c>
      <c r="C28" s="442"/>
      <c r="D28" s="442"/>
      <c r="E28" s="442"/>
      <c r="F28" s="442"/>
      <c r="G28" s="442"/>
      <c r="H28" s="439"/>
      <c r="I28" s="444" t="s">
        <v>329</v>
      </c>
      <c r="J28" s="441"/>
    </row>
    <row r="29" spans="1:10" x14ac:dyDescent="0.2">
      <c r="A29" s="437"/>
      <c r="B29" s="427" t="s">
        <v>330</v>
      </c>
      <c r="C29" s="442">
        <v>0.69212038706772561</v>
      </c>
      <c r="D29" s="442">
        <v>0.66613651454686951</v>
      </c>
      <c r="E29" s="442">
        <v>0.65312237846522181</v>
      </c>
      <c r="F29" s="442">
        <v>0.50247086204534508</v>
      </c>
      <c r="G29" s="442">
        <v>0.49029551973084567</v>
      </c>
      <c r="H29" s="439"/>
      <c r="I29" s="444" t="s">
        <v>331</v>
      </c>
      <c r="J29" s="441"/>
    </row>
    <row r="30" spans="1:10" x14ac:dyDescent="0.2">
      <c r="A30" s="437"/>
      <c r="B30" s="427" t="s">
        <v>332</v>
      </c>
      <c r="C30" s="442">
        <v>0.36696296654890986</v>
      </c>
      <c r="D30" s="442">
        <v>0.31374402300834836</v>
      </c>
      <c r="E30" s="442">
        <v>0.28598149029198189</v>
      </c>
      <c r="F30" s="442">
        <v>0.21178498923917788</v>
      </c>
      <c r="G30" s="442">
        <v>0.22224923797322441</v>
      </c>
      <c r="H30" s="439"/>
      <c r="I30" s="444" t="s">
        <v>333</v>
      </c>
      <c r="J30" s="441"/>
    </row>
    <row r="31" spans="1:10" x14ac:dyDescent="0.2">
      <c r="A31" s="437"/>
      <c r="B31" s="427" t="s">
        <v>334</v>
      </c>
      <c r="C31" s="442">
        <v>1.9114183838841718</v>
      </c>
      <c r="D31" s="442">
        <v>1.7723191684292565</v>
      </c>
      <c r="E31" s="442">
        <v>2.2304049682773237</v>
      </c>
      <c r="F31" s="442">
        <v>1.822564668899147</v>
      </c>
      <c r="G31" s="442">
        <v>1.6115607336455939</v>
      </c>
      <c r="H31" s="439"/>
      <c r="I31" s="444" t="s">
        <v>335</v>
      </c>
      <c r="J31" s="441"/>
    </row>
    <row r="32" spans="1:10" x14ac:dyDescent="0.2">
      <c r="A32" s="437"/>
      <c r="B32" s="427" t="s">
        <v>336</v>
      </c>
      <c r="C32" s="442">
        <v>0.21268888825148757</v>
      </c>
      <c r="D32" s="442">
        <v>0.20104573720863042</v>
      </c>
      <c r="E32" s="442">
        <v>0.19134448268408477</v>
      </c>
      <c r="F32" s="442">
        <v>0.21269790458086432</v>
      </c>
      <c r="G32" s="442">
        <v>0.20083303734995031</v>
      </c>
      <c r="H32" s="439"/>
      <c r="I32" s="444" t="s">
        <v>337</v>
      </c>
      <c r="J32" s="441"/>
    </row>
    <row r="33" spans="1:10" x14ac:dyDescent="0.2">
      <c r="A33" s="437"/>
      <c r="B33" s="427" t="s">
        <v>338</v>
      </c>
      <c r="C33" s="442"/>
      <c r="D33" s="442"/>
      <c r="E33" s="442"/>
      <c r="F33" s="442"/>
      <c r="G33" s="442"/>
      <c r="H33" s="439"/>
      <c r="I33" s="444" t="s">
        <v>339</v>
      </c>
      <c r="J33" s="441"/>
    </row>
    <row r="34" spans="1:10" x14ac:dyDescent="0.2">
      <c r="A34" s="437"/>
      <c r="B34" s="427" t="s">
        <v>340</v>
      </c>
      <c r="C34" s="442">
        <v>1.2090149104427605</v>
      </c>
      <c r="D34" s="442">
        <v>1.0149994743698694</v>
      </c>
      <c r="E34" s="442">
        <v>0.96635216768204879</v>
      </c>
      <c r="F34" s="442">
        <v>0.89931865504040953</v>
      </c>
      <c r="G34" s="442">
        <v>0.65929748975847147</v>
      </c>
      <c r="H34" s="439"/>
      <c r="I34" s="444" t="s">
        <v>341</v>
      </c>
      <c r="J34" s="441"/>
    </row>
    <row r="35" spans="1:10" x14ac:dyDescent="0.2">
      <c r="A35" s="437"/>
      <c r="B35" s="427" t="s">
        <v>342</v>
      </c>
      <c r="C35" s="442">
        <v>7.136028732307353</v>
      </c>
      <c r="D35" s="442">
        <v>6.7987205321798605</v>
      </c>
      <c r="E35" s="442">
        <v>6.7494384899861037</v>
      </c>
      <c r="F35" s="442">
        <v>5.9311249782885636</v>
      </c>
      <c r="G35" s="442">
        <v>5.679421961595895</v>
      </c>
      <c r="H35" s="439"/>
      <c r="I35" s="444" t="s">
        <v>343</v>
      </c>
      <c r="J35" s="441"/>
    </row>
    <row r="36" spans="1:10" x14ac:dyDescent="0.2">
      <c r="A36" s="449"/>
      <c r="B36" s="427" t="s">
        <v>344</v>
      </c>
      <c r="C36" s="442">
        <v>8.7441523725916763</v>
      </c>
      <c r="D36" s="442">
        <v>7.4148217437001609</v>
      </c>
      <c r="E36" s="442">
        <v>6.9381993412966985</v>
      </c>
      <c r="F36" s="442">
        <v>6.5438386753248787</v>
      </c>
      <c r="G36" s="442">
        <v>5.9716096896918813</v>
      </c>
      <c r="H36" s="439"/>
      <c r="I36" s="444" t="s">
        <v>345</v>
      </c>
      <c r="J36" s="441"/>
    </row>
    <row r="37" spans="1:10" x14ac:dyDescent="0.2">
      <c r="A37" s="449"/>
      <c r="B37" s="427" t="s">
        <v>346</v>
      </c>
      <c r="C37" s="446"/>
      <c r="D37" s="446"/>
      <c r="E37" s="446"/>
      <c r="F37" s="446"/>
      <c r="G37" s="446"/>
      <c r="H37" s="439"/>
      <c r="I37" s="444" t="s">
        <v>347</v>
      </c>
      <c r="J37" s="441"/>
    </row>
    <row r="38" spans="1:10" x14ac:dyDescent="0.2">
      <c r="A38" s="437"/>
      <c r="B38" s="427"/>
      <c r="C38" s="445"/>
      <c r="D38" s="445"/>
      <c r="E38" s="445"/>
      <c r="F38" s="445"/>
      <c r="G38" s="445"/>
      <c r="H38" s="439"/>
      <c r="I38" s="444"/>
      <c r="J38" s="441"/>
    </row>
    <row r="39" spans="1:10" x14ac:dyDescent="0.2">
      <c r="A39" s="437"/>
      <c r="B39" s="427" t="s">
        <v>348</v>
      </c>
      <c r="C39" s="443">
        <v>163.77680499831325</v>
      </c>
      <c r="D39" s="443">
        <v>182.95991542802926</v>
      </c>
      <c r="E39" s="445">
        <v>188.86846795770668</v>
      </c>
      <c r="F39" s="445">
        <v>178.2890194538025</v>
      </c>
      <c r="G39" s="445">
        <v>145.07884068691664</v>
      </c>
      <c r="H39" s="439"/>
      <c r="I39" s="444" t="s">
        <v>349</v>
      </c>
      <c r="J39" s="441"/>
    </row>
    <row r="40" spans="1:10" x14ac:dyDescent="0.2">
      <c r="A40" s="437"/>
      <c r="B40" s="427" t="s">
        <v>299</v>
      </c>
      <c r="C40" s="445"/>
      <c r="D40" s="445"/>
      <c r="E40" s="445"/>
      <c r="F40" s="445"/>
      <c r="G40" s="445"/>
      <c r="H40" s="439"/>
      <c r="I40" s="444" t="s">
        <v>296</v>
      </c>
      <c r="J40" s="441"/>
    </row>
    <row r="41" spans="1:10" x14ac:dyDescent="0.2">
      <c r="A41" s="437"/>
      <c r="B41" s="427" t="s">
        <v>350</v>
      </c>
      <c r="C41" s="442">
        <v>25.935468427016897</v>
      </c>
      <c r="D41" s="442">
        <v>25.01949232815868</v>
      </c>
      <c r="E41" s="442">
        <v>21.724799142460711</v>
      </c>
      <c r="F41" s="442">
        <v>20.316223504451127</v>
      </c>
      <c r="G41" s="442">
        <v>18.754063877475232</v>
      </c>
      <c r="H41" s="439"/>
      <c r="I41" s="444" t="s">
        <v>351</v>
      </c>
      <c r="J41" s="441"/>
    </row>
    <row r="42" spans="1:10" x14ac:dyDescent="0.2">
      <c r="A42" s="437"/>
      <c r="B42" s="427" t="s">
        <v>352</v>
      </c>
      <c r="C42" s="442">
        <v>137.37518130919636</v>
      </c>
      <c r="D42" s="442">
        <v>157.46645036072056</v>
      </c>
      <c r="E42" s="442">
        <v>166.67097137404596</v>
      </c>
      <c r="F42" s="442">
        <v>157.46376363925134</v>
      </c>
      <c r="G42" s="442">
        <v>125.8300004150914</v>
      </c>
      <c r="H42" s="439"/>
      <c r="I42" s="444" t="s">
        <v>353</v>
      </c>
      <c r="J42" s="441"/>
    </row>
    <row r="43" spans="1:10" ht="12.75" customHeight="1" x14ac:dyDescent="0.2">
      <c r="A43" s="437"/>
      <c r="B43" s="427" t="s">
        <v>354</v>
      </c>
      <c r="C43" s="443">
        <v>0.46615526210000002</v>
      </c>
      <c r="D43" s="443">
        <v>0.47397273915000004</v>
      </c>
      <c r="E43" s="443">
        <v>0.47269744120000007</v>
      </c>
      <c r="F43" s="443">
        <v>0.50903231010000005</v>
      </c>
      <c r="G43" s="443">
        <v>0.49477639434999998</v>
      </c>
      <c r="H43" s="439"/>
      <c r="I43" s="444" t="s">
        <v>355</v>
      </c>
      <c r="J43" s="441"/>
    </row>
    <row r="44" spans="1:10" ht="12.75" customHeight="1" x14ac:dyDescent="0.2">
      <c r="A44" s="437"/>
      <c r="B44" s="427"/>
      <c r="C44" s="445"/>
      <c r="D44" s="445"/>
      <c r="E44" s="445"/>
      <c r="F44" s="445"/>
      <c r="G44" s="445"/>
      <c r="H44" s="450"/>
      <c r="I44" s="444"/>
      <c r="J44" s="441"/>
    </row>
    <row r="45" spans="1:10" ht="12.75" customHeight="1" x14ac:dyDescent="0.2">
      <c r="A45" s="437"/>
      <c r="B45" s="448" t="s">
        <v>356</v>
      </c>
      <c r="C45" s="443">
        <v>5.5953307910981798E-2</v>
      </c>
      <c r="D45" s="443">
        <v>5.3133313364774115E-2</v>
      </c>
      <c r="E45" s="443">
        <v>6.1272027603043747E-2</v>
      </c>
      <c r="F45" s="443">
        <v>0.11375095449475958</v>
      </c>
      <c r="G45" s="443">
        <v>0.11135517700959077</v>
      </c>
      <c r="H45" s="450"/>
      <c r="I45" s="444" t="s">
        <v>357</v>
      </c>
      <c r="J45" s="441"/>
    </row>
    <row r="46" spans="1:10" ht="12.75" customHeight="1" x14ac:dyDescent="0.2">
      <c r="A46" s="437"/>
      <c r="B46" s="427" t="s">
        <v>299</v>
      </c>
      <c r="C46" s="445"/>
      <c r="D46" s="445"/>
      <c r="E46" s="445"/>
      <c r="F46" s="445"/>
      <c r="G46" s="445"/>
      <c r="H46" s="450"/>
      <c r="I46" s="444" t="s">
        <v>296</v>
      </c>
      <c r="J46" s="441"/>
    </row>
    <row r="47" spans="1:10" ht="12.75" customHeight="1" x14ac:dyDescent="0.2">
      <c r="A47" s="437"/>
      <c r="B47" s="427" t="s">
        <v>358</v>
      </c>
      <c r="C47" s="445" t="s">
        <v>359</v>
      </c>
      <c r="D47" s="445" t="s">
        <v>359</v>
      </c>
      <c r="E47" s="445" t="s">
        <v>359</v>
      </c>
      <c r="F47" s="445" t="s">
        <v>359</v>
      </c>
      <c r="G47" s="445" t="s">
        <v>359</v>
      </c>
      <c r="H47" s="450"/>
      <c r="I47" s="444" t="s">
        <v>360</v>
      </c>
      <c r="J47" s="441"/>
    </row>
    <row r="48" spans="1:10" ht="12.75" customHeight="1" thickBot="1" x14ac:dyDescent="0.25">
      <c r="A48" s="451"/>
      <c r="B48" s="452" t="s">
        <v>361</v>
      </c>
      <c r="C48" s="453">
        <v>5.5953307910981798E-2</v>
      </c>
      <c r="D48" s="453">
        <v>5.3133313364774115E-2</v>
      </c>
      <c r="E48" s="453">
        <v>6.1272027603043747E-2</v>
      </c>
      <c r="F48" s="453">
        <v>0.11375095449475958</v>
      </c>
      <c r="G48" s="453">
        <v>0.11135517700959077</v>
      </c>
      <c r="H48" s="454"/>
      <c r="I48" s="455" t="s">
        <v>362</v>
      </c>
      <c r="J48" s="441"/>
    </row>
    <row r="49" spans="2:11" ht="7.5" customHeight="1" x14ac:dyDescent="0.2">
      <c r="B49" s="456"/>
      <c r="C49" s="457"/>
      <c r="D49" s="457"/>
      <c r="E49" s="457"/>
      <c r="F49" s="457"/>
      <c r="G49" s="457"/>
      <c r="H49" s="457"/>
      <c r="I49" s="456"/>
      <c r="J49" s="458"/>
      <c r="K49" s="427"/>
    </row>
  </sheetData>
  <printOptions horizontalCentered="1" gridLinesSet="0"/>
  <pageMargins left="0.86614173228346458" right="0.86614173228346458" top="0.98425196850393704" bottom="0.78740157480314965" header="0.51181102362204722" footer="0.51181102362204722"/>
  <pageSetup paperSize="9" scale="85" firstPageNumber="24" orientation="portrait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workbookViewId="0">
      <selection activeCell="B3" sqref="B3"/>
    </sheetView>
  </sheetViews>
  <sheetFormatPr defaultRowHeight="12.75" x14ac:dyDescent="0.2"/>
  <cols>
    <col min="1" max="1" width="0.83203125" style="411" customWidth="1"/>
    <col min="2" max="2" width="37.83203125" style="411" customWidth="1"/>
    <col min="3" max="7" width="7.5" style="459" customWidth="1"/>
    <col min="8" max="8" width="0.6640625" style="459" customWidth="1"/>
    <col min="9" max="9" width="37" style="411" customWidth="1"/>
    <col min="10" max="10" width="1.6640625" style="460" customWidth="1"/>
    <col min="11" max="11" width="9" style="411" customWidth="1"/>
    <col min="12" max="16384" width="9.33203125" style="411"/>
  </cols>
  <sheetData>
    <row r="1" spans="1:11" s="400" customFormat="1" ht="17.25" customHeight="1" x14ac:dyDescent="0.35">
      <c r="B1" s="401" t="s">
        <v>380</v>
      </c>
      <c r="C1" s="402"/>
      <c r="D1" s="402"/>
      <c r="E1" s="402"/>
      <c r="F1" s="402"/>
      <c r="G1" s="402"/>
      <c r="H1" s="402"/>
      <c r="I1" s="401"/>
      <c r="K1" s="404"/>
    </row>
    <row r="2" spans="1:11" s="405" customFormat="1" ht="15" customHeight="1" x14ac:dyDescent="0.35">
      <c r="B2" s="406" t="s">
        <v>381</v>
      </c>
      <c r="C2" s="407"/>
      <c r="D2" s="407"/>
      <c r="E2" s="407"/>
      <c r="F2" s="407"/>
      <c r="G2" s="407"/>
      <c r="H2" s="407"/>
      <c r="I2" s="408"/>
      <c r="K2" s="410"/>
    </row>
    <row r="3" spans="1:11" ht="15.95" customHeight="1" x14ac:dyDescent="0.25">
      <c r="B3" s="406"/>
      <c r="C3" s="412"/>
      <c r="D3" s="412"/>
      <c r="E3" s="412"/>
      <c r="F3" s="412"/>
      <c r="G3" s="412"/>
      <c r="H3" s="412"/>
      <c r="I3" s="413"/>
      <c r="J3" s="411"/>
      <c r="K3" s="415"/>
    </row>
    <row r="4" spans="1:11" ht="15.95" customHeight="1" x14ac:dyDescent="0.25">
      <c r="B4" s="463" t="s">
        <v>382</v>
      </c>
      <c r="C4" s="464"/>
      <c r="D4" s="412"/>
      <c r="E4" s="412"/>
      <c r="F4" s="412"/>
      <c r="G4" s="412"/>
      <c r="H4" s="412"/>
      <c r="I4" s="465" t="s">
        <v>383</v>
      </c>
      <c r="J4" s="411"/>
      <c r="K4" s="415"/>
    </row>
    <row r="5" spans="1:11" ht="13.5" customHeight="1" thickBot="1" x14ac:dyDescent="0.25">
      <c r="B5" s="416" t="s">
        <v>290</v>
      </c>
      <c r="C5" s="417"/>
      <c r="D5" s="417"/>
      <c r="E5" s="417"/>
      <c r="F5" s="417"/>
      <c r="G5" s="417"/>
      <c r="H5" s="417"/>
      <c r="I5" s="418" t="s">
        <v>291</v>
      </c>
      <c r="J5" s="411"/>
      <c r="K5" s="420"/>
    </row>
    <row r="6" spans="1:11" ht="6" customHeight="1" x14ac:dyDescent="0.2">
      <c r="A6" s="421"/>
      <c r="B6" s="422"/>
      <c r="C6" s="423"/>
      <c r="D6" s="423"/>
      <c r="E6" s="423"/>
      <c r="F6" s="424"/>
      <c r="G6" s="424"/>
      <c r="H6" s="424"/>
      <c r="I6" s="425"/>
      <c r="J6" s="426"/>
      <c r="K6" s="427"/>
    </row>
    <row r="7" spans="1:11" ht="19.5" customHeight="1" x14ac:dyDescent="0.2">
      <c r="A7" s="428"/>
      <c r="B7" s="429" t="s">
        <v>292</v>
      </c>
      <c r="C7" s="466">
        <v>2014</v>
      </c>
      <c r="D7" s="466">
        <v>2015</v>
      </c>
      <c r="E7" s="466">
        <v>2016</v>
      </c>
      <c r="F7" s="430">
        <v>2017</v>
      </c>
      <c r="G7" s="430">
        <v>2018</v>
      </c>
      <c r="H7" s="430"/>
      <c r="I7" s="431" t="s">
        <v>292</v>
      </c>
      <c r="J7" s="426"/>
      <c r="K7" s="427"/>
    </row>
    <row r="8" spans="1:11" ht="14.25" customHeight="1" thickBot="1" x14ac:dyDescent="0.25">
      <c r="A8" s="432"/>
      <c r="B8" s="433"/>
      <c r="C8" s="434"/>
      <c r="D8" s="434"/>
      <c r="E8" s="434"/>
      <c r="F8" s="435"/>
      <c r="G8" s="435"/>
      <c r="H8" s="435"/>
      <c r="I8" s="436"/>
      <c r="J8" s="426"/>
      <c r="K8" s="427"/>
    </row>
    <row r="9" spans="1:11" x14ac:dyDescent="0.2">
      <c r="A9" s="437"/>
      <c r="B9" s="427" t="s">
        <v>293</v>
      </c>
      <c r="C9" s="438">
        <v>7.6113270518423812</v>
      </c>
      <c r="D9" s="438">
        <v>7.4737575464362722</v>
      </c>
      <c r="E9" s="438">
        <v>7.2899692270636329</v>
      </c>
      <c r="F9" s="438">
        <v>6.9447247063373752</v>
      </c>
      <c r="G9" s="438">
        <v>6.8720610649585128</v>
      </c>
      <c r="H9" s="439"/>
      <c r="I9" s="440" t="s">
        <v>294</v>
      </c>
      <c r="J9" s="441"/>
    </row>
    <row r="10" spans="1:11" x14ac:dyDescent="0.2">
      <c r="A10" s="437"/>
      <c r="B10" s="427" t="s">
        <v>295</v>
      </c>
      <c r="C10" s="442"/>
      <c r="D10" s="442"/>
      <c r="E10" s="442"/>
      <c r="F10" s="442"/>
      <c r="G10" s="442"/>
      <c r="H10" s="439"/>
      <c r="I10" s="440" t="s">
        <v>296</v>
      </c>
      <c r="J10" s="441"/>
    </row>
    <row r="11" spans="1:11" x14ac:dyDescent="0.2">
      <c r="A11" s="437"/>
      <c r="B11" s="427" t="s">
        <v>297</v>
      </c>
      <c r="C11" s="442">
        <v>2.1699904001697381</v>
      </c>
      <c r="D11" s="442">
        <v>2.1327088212912835</v>
      </c>
      <c r="E11" s="443">
        <v>2.1665821703558126</v>
      </c>
      <c r="F11" s="442">
        <v>2.1475015786720357</v>
      </c>
      <c r="G11" s="442">
        <v>2.1780549097593478</v>
      </c>
      <c r="H11" s="439"/>
      <c r="I11" s="444" t="s">
        <v>298</v>
      </c>
      <c r="J11" s="441"/>
    </row>
    <row r="12" spans="1:11" x14ac:dyDescent="0.2">
      <c r="A12" s="437"/>
      <c r="B12" s="427" t="s">
        <v>299</v>
      </c>
      <c r="C12" s="445"/>
      <c r="D12" s="445"/>
      <c r="E12" s="445"/>
      <c r="F12" s="445"/>
      <c r="G12" s="445"/>
      <c r="H12" s="439"/>
      <c r="I12" s="444" t="s">
        <v>296</v>
      </c>
      <c r="J12" s="441"/>
    </row>
    <row r="13" spans="1:11" x14ac:dyDescent="0.2">
      <c r="A13" s="437"/>
      <c r="B13" s="427" t="s">
        <v>300</v>
      </c>
      <c r="C13" s="442">
        <v>2.0566494317032489</v>
      </c>
      <c r="D13" s="442">
        <v>2.0362417463355258</v>
      </c>
      <c r="E13" s="442">
        <v>2.0666445047585005</v>
      </c>
      <c r="F13" s="442">
        <v>2.0581342880864764</v>
      </c>
      <c r="G13" s="442">
        <v>2.0858483675526567</v>
      </c>
      <c r="H13" s="439"/>
      <c r="I13" s="444" t="s">
        <v>301</v>
      </c>
      <c r="J13" s="441"/>
    </row>
    <row r="14" spans="1:11" x14ac:dyDescent="0.2">
      <c r="A14" s="437"/>
      <c r="B14" s="427" t="s">
        <v>302</v>
      </c>
      <c r="C14" s="446"/>
      <c r="D14" s="446"/>
      <c r="E14" s="447"/>
      <c r="F14" s="446"/>
      <c r="G14" s="446"/>
      <c r="H14" s="439"/>
      <c r="I14" s="444" t="s">
        <v>303</v>
      </c>
      <c r="J14" s="441"/>
    </row>
    <row r="15" spans="1:11" x14ac:dyDescent="0.2">
      <c r="A15" s="437"/>
      <c r="B15" s="427" t="s">
        <v>304</v>
      </c>
      <c r="C15" s="443">
        <v>0.12666664103839456</v>
      </c>
      <c r="D15" s="443">
        <v>0.11684128588821749</v>
      </c>
      <c r="E15" s="443">
        <v>0.10989072285183304</v>
      </c>
      <c r="F15" s="443">
        <v>0.10734408929502891</v>
      </c>
      <c r="G15" s="443">
        <v>9.2488492462349123E-2</v>
      </c>
      <c r="H15" s="439"/>
      <c r="I15" s="444" t="s">
        <v>305</v>
      </c>
      <c r="J15" s="441"/>
    </row>
    <row r="16" spans="1:11" x14ac:dyDescent="0.2">
      <c r="A16" s="437"/>
      <c r="B16" s="427" t="s">
        <v>306</v>
      </c>
      <c r="C16" s="442">
        <v>2.8315141145932592</v>
      </c>
      <c r="D16" s="442">
        <v>2.7239641663608944</v>
      </c>
      <c r="E16" s="442">
        <v>2.6499927521373623</v>
      </c>
      <c r="F16" s="442">
        <v>2.5674520691390312</v>
      </c>
      <c r="G16" s="442">
        <v>2.4855619235681625</v>
      </c>
      <c r="H16" s="439"/>
      <c r="I16" s="444" t="s">
        <v>307</v>
      </c>
      <c r="J16" s="441"/>
    </row>
    <row r="17" spans="1:10" x14ac:dyDescent="0.2">
      <c r="A17" s="437"/>
      <c r="B17" s="427" t="s">
        <v>299</v>
      </c>
      <c r="C17" s="442"/>
      <c r="D17" s="442"/>
      <c r="E17" s="442"/>
      <c r="F17" s="442"/>
      <c r="G17" s="442"/>
      <c r="H17" s="439"/>
      <c r="I17" s="444" t="s">
        <v>296</v>
      </c>
      <c r="J17" s="441"/>
    </row>
    <row r="18" spans="1:10" x14ac:dyDescent="0.2">
      <c r="A18" s="437"/>
      <c r="B18" s="427" t="s">
        <v>308</v>
      </c>
      <c r="C18" s="442">
        <v>0.59150839141952238</v>
      </c>
      <c r="D18" s="442">
        <v>0.59345464271968418</v>
      </c>
      <c r="E18" s="442">
        <v>0.62593102184387284</v>
      </c>
      <c r="F18" s="442">
        <v>0.62330072417105542</v>
      </c>
      <c r="G18" s="442">
        <v>0.62853118767652172</v>
      </c>
      <c r="H18" s="439"/>
      <c r="I18" s="444" t="s">
        <v>309</v>
      </c>
      <c r="J18" s="441"/>
    </row>
    <row r="19" spans="1:10" x14ac:dyDescent="0.2">
      <c r="A19" s="437"/>
      <c r="B19" s="427" t="s">
        <v>310</v>
      </c>
      <c r="C19" s="442">
        <v>8.4585967137850524E-3</v>
      </c>
      <c r="D19" s="442">
        <v>8.0883227130229361E-3</v>
      </c>
      <c r="E19" s="442">
        <v>8.4587139220027915E-3</v>
      </c>
      <c r="F19" s="442">
        <v>7.9915635977659081E-3</v>
      </c>
      <c r="G19" s="442">
        <v>9.4565158909945511E-3</v>
      </c>
      <c r="H19" s="439"/>
      <c r="I19" s="444" t="s">
        <v>311</v>
      </c>
      <c r="J19" s="441"/>
    </row>
    <row r="20" spans="1:10" x14ac:dyDescent="0.2">
      <c r="A20" s="437"/>
      <c r="B20" s="427" t="s">
        <v>312</v>
      </c>
      <c r="C20" s="442">
        <v>0.21374202586364655</v>
      </c>
      <c r="D20" s="442">
        <v>0.17920016133629385</v>
      </c>
      <c r="E20" s="442">
        <v>0.13324025114021257</v>
      </c>
      <c r="F20" s="442">
        <v>0.15545914682857617</v>
      </c>
      <c r="G20" s="442">
        <v>0.16672135882094016</v>
      </c>
      <c r="H20" s="439"/>
      <c r="I20" s="444" t="s">
        <v>313</v>
      </c>
      <c r="J20" s="441"/>
    </row>
    <row r="21" spans="1:10" x14ac:dyDescent="0.2">
      <c r="A21" s="437"/>
      <c r="B21" s="427" t="s">
        <v>314</v>
      </c>
      <c r="C21" s="442"/>
      <c r="D21" s="442"/>
      <c r="E21" s="442"/>
      <c r="F21" s="442"/>
      <c r="G21" s="442"/>
      <c r="H21" s="439"/>
      <c r="I21" s="444" t="s">
        <v>315</v>
      </c>
      <c r="J21" s="441"/>
    </row>
    <row r="22" spans="1:10" x14ac:dyDescent="0.2">
      <c r="A22" s="437"/>
      <c r="B22" s="427" t="s">
        <v>316</v>
      </c>
      <c r="C22" s="442">
        <v>5.9348360751963029E-2</v>
      </c>
      <c r="D22" s="442">
        <v>6.8649118498580491E-2</v>
      </c>
      <c r="E22" s="442">
        <v>0.10887436044688535</v>
      </c>
      <c r="F22" s="442">
        <v>0.11605934584740399</v>
      </c>
      <c r="G22" s="442">
        <v>0.11541365045737342</v>
      </c>
      <c r="H22" s="439"/>
      <c r="I22" s="444" t="s">
        <v>317</v>
      </c>
      <c r="J22" s="441"/>
    </row>
    <row r="23" spans="1:10" x14ac:dyDescent="0.2">
      <c r="A23" s="437"/>
      <c r="B23" s="448" t="s">
        <v>318</v>
      </c>
      <c r="C23" s="442">
        <v>0.23907541526115839</v>
      </c>
      <c r="D23" s="442">
        <v>0.25264274926377522</v>
      </c>
      <c r="E23" s="442">
        <v>0.20666848722619366</v>
      </c>
      <c r="F23" s="442">
        <v>0.21741044425985445</v>
      </c>
      <c r="G23" s="442">
        <v>0.2108517391307273</v>
      </c>
      <c r="H23" s="439"/>
      <c r="I23" s="444" t="s">
        <v>319</v>
      </c>
      <c r="J23" s="441"/>
    </row>
    <row r="24" spans="1:10" x14ac:dyDescent="0.2">
      <c r="A24" s="437"/>
      <c r="B24" s="427" t="s">
        <v>320</v>
      </c>
      <c r="C24" s="442">
        <v>0.26111654088713593</v>
      </c>
      <c r="D24" s="442">
        <v>0.21896069696677406</v>
      </c>
      <c r="E24" s="442">
        <v>0.20525286759166791</v>
      </c>
      <c r="F24" s="442">
        <v>0.1323263430023191</v>
      </c>
      <c r="G24" s="442">
        <v>0.14226361581643057</v>
      </c>
      <c r="H24" s="439"/>
      <c r="I24" s="444" t="s">
        <v>321</v>
      </c>
      <c r="J24" s="441"/>
    </row>
    <row r="25" spans="1:10" x14ac:dyDescent="0.2">
      <c r="A25" s="437"/>
      <c r="B25" s="427" t="s">
        <v>322</v>
      </c>
      <c r="C25" s="442"/>
      <c r="D25" s="442"/>
      <c r="E25" s="442"/>
      <c r="F25" s="442"/>
      <c r="G25" s="442"/>
      <c r="H25" s="439"/>
      <c r="I25" s="444" t="s">
        <v>323</v>
      </c>
      <c r="J25" s="441"/>
    </row>
    <row r="26" spans="1:10" x14ac:dyDescent="0.2">
      <c r="A26" s="437"/>
      <c r="B26" s="427" t="s">
        <v>324</v>
      </c>
      <c r="C26" s="467">
        <v>1.3349573114860707</v>
      </c>
      <c r="D26" s="442">
        <v>1.2774270451147207</v>
      </c>
      <c r="E26" s="442">
        <v>1.2117164049197557</v>
      </c>
      <c r="F26" s="442">
        <v>1.1999171858805866</v>
      </c>
      <c r="G26" s="442">
        <v>1.0873869716249487</v>
      </c>
      <c r="H26" s="439"/>
      <c r="I26" s="444" t="s">
        <v>325</v>
      </c>
      <c r="J26" s="441"/>
    </row>
    <row r="27" spans="1:10" x14ac:dyDescent="0.2">
      <c r="A27" s="437"/>
      <c r="B27" s="427" t="s">
        <v>326</v>
      </c>
      <c r="C27" s="442">
        <v>4.0213823394881054E-2</v>
      </c>
      <c r="D27" s="442">
        <v>4.0376465819716302E-2</v>
      </c>
      <c r="E27" s="442">
        <v>4.9060901940982601E-2</v>
      </c>
      <c r="F27" s="442">
        <v>4.206070658350701E-2</v>
      </c>
      <c r="G27" s="442">
        <v>3.9694037109977716E-2</v>
      </c>
      <c r="H27" s="439"/>
      <c r="I27" s="444" t="s">
        <v>327</v>
      </c>
      <c r="J27" s="441"/>
    </row>
    <row r="28" spans="1:10" x14ac:dyDescent="0.2">
      <c r="A28" s="437"/>
      <c r="B28" s="427" t="s">
        <v>328</v>
      </c>
      <c r="C28" s="442"/>
      <c r="D28" s="442"/>
      <c r="E28" s="442"/>
      <c r="F28" s="442"/>
      <c r="G28" s="442"/>
      <c r="H28" s="439"/>
      <c r="I28" s="444" t="s">
        <v>329</v>
      </c>
      <c r="J28" s="441"/>
    </row>
    <row r="29" spans="1:10" x14ac:dyDescent="0.2">
      <c r="A29" s="437"/>
      <c r="B29" s="427" t="s">
        <v>330</v>
      </c>
      <c r="C29" s="442">
        <v>5.060316423575071E-2</v>
      </c>
      <c r="D29" s="442">
        <v>5.5388502135553186E-2</v>
      </c>
      <c r="E29" s="442">
        <v>6.6716684802820905E-2</v>
      </c>
      <c r="F29" s="442">
        <v>4.8864921859064298E-2</v>
      </c>
      <c r="G29" s="442">
        <v>5.8853463070305506E-2</v>
      </c>
      <c r="H29" s="439"/>
      <c r="I29" s="444" t="s">
        <v>331</v>
      </c>
      <c r="J29" s="441"/>
    </row>
    <row r="30" spans="1:10" x14ac:dyDescent="0.2">
      <c r="A30" s="437"/>
      <c r="B30" s="427" t="s">
        <v>332</v>
      </c>
      <c r="C30" s="442">
        <v>3.2490484579345363E-2</v>
      </c>
      <c r="D30" s="442">
        <v>2.977646179277376E-2</v>
      </c>
      <c r="E30" s="442">
        <v>3.4073058302968168E-2</v>
      </c>
      <c r="F30" s="442">
        <v>2.4061687108897598E-2</v>
      </c>
      <c r="G30" s="442">
        <v>2.6389383969942486E-2</v>
      </c>
      <c r="H30" s="439"/>
      <c r="I30" s="444" t="s">
        <v>333</v>
      </c>
      <c r="J30" s="441"/>
    </row>
    <row r="31" spans="1:10" x14ac:dyDescent="0.2">
      <c r="A31" s="437"/>
      <c r="B31" s="427" t="s">
        <v>334</v>
      </c>
      <c r="C31" s="442">
        <v>0.3990257956349717</v>
      </c>
      <c r="D31" s="442">
        <v>0.51784569298352034</v>
      </c>
      <c r="E31" s="442">
        <v>0.24680653734994318</v>
      </c>
      <c r="F31" s="442">
        <v>0.18056469925460933</v>
      </c>
      <c r="G31" s="442">
        <v>0.1417254469002554</v>
      </c>
      <c r="H31" s="439"/>
      <c r="I31" s="444" t="s">
        <v>335</v>
      </c>
      <c r="J31" s="441"/>
    </row>
    <row r="32" spans="1:10" x14ac:dyDescent="0.2">
      <c r="A32" s="437"/>
      <c r="B32" s="427" t="s">
        <v>336</v>
      </c>
      <c r="C32" s="442">
        <v>1.927971847661146E-2</v>
      </c>
      <c r="D32" s="442">
        <v>2.1216243049105986E-2</v>
      </c>
      <c r="E32" s="442">
        <v>2.0217114964512853E-2</v>
      </c>
      <c r="F32" s="442">
        <v>1.7923267540860349E-2</v>
      </c>
      <c r="G32" s="442">
        <v>1.7902920190155845E-2</v>
      </c>
      <c r="H32" s="439"/>
      <c r="I32" s="444" t="s">
        <v>337</v>
      </c>
      <c r="J32" s="441"/>
    </row>
    <row r="33" spans="1:10" x14ac:dyDescent="0.2">
      <c r="A33" s="437"/>
      <c r="B33" s="427" t="s">
        <v>338</v>
      </c>
      <c r="C33" s="442"/>
      <c r="D33" s="442"/>
      <c r="E33" s="442"/>
      <c r="F33" s="442"/>
      <c r="G33" s="442"/>
      <c r="H33" s="439"/>
      <c r="I33" s="444" t="s">
        <v>339</v>
      </c>
      <c r="J33" s="441"/>
    </row>
    <row r="34" spans="1:10" x14ac:dyDescent="0.2">
      <c r="A34" s="437"/>
      <c r="B34" s="427" t="s">
        <v>340</v>
      </c>
      <c r="C34" s="442">
        <v>0.72439844346755233</v>
      </c>
      <c r="D34" s="442">
        <v>0.66536813807111728</v>
      </c>
      <c r="E34" s="442">
        <v>0.88523952174060183</v>
      </c>
      <c r="F34" s="442">
        <v>0.72110234261146844</v>
      </c>
      <c r="G34" s="442">
        <v>0.77905010935438213</v>
      </c>
      <c r="H34" s="439"/>
      <c r="I34" s="444" t="s">
        <v>341</v>
      </c>
      <c r="J34" s="441"/>
    </row>
    <row r="35" spans="1:10" x14ac:dyDescent="0.2">
      <c r="A35" s="437"/>
      <c r="B35" s="427" t="s">
        <v>342</v>
      </c>
      <c r="C35" s="442">
        <v>0.65009127572872871</v>
      </c>
      <c r="D35" s="442">
        <v>0.57825370253442454</v>
      </c>
      <c r="E35" s="442">
        <v>0.53201852297379237</v>
      </c>
      <c r="F35" s="442">
        <v>0.50791328151012449</v>
      </c>
      <c r="G35" s="442">
        <v>0.47843512399521559</v>
      </c>
      <c r="H35" s="439"/>
      <c r="I35" s="444" t="s">
        <v>343</v>
      </c>
      <c r="J35" s="441"/>
    </row>
    <row r="36" spans="1:10" x14ac:dyDescent="0.2">
      <c r="A36" s="449"/>
      <c r="B36" s="427" t="s">
        <v>344</v>
      </c>
      <c r="C36" s="442">
        <v>0.69036066273312746</v>
      </c>
      <c r="D36" s="442">
        <v>0.7175594962577081</v>
      </c>
      <c r="E36" s="442">
        <v>0.67922188468977529</v>
      </c>
      <c r="F36" s="442">
        <v>0.69492337831421824</v>
      </c>
      <c r="G36" s="442">
        <v>0.69884213872864454</v>
      </c>
      <c r="H36" s="439"/>
      <c r="I36" s="444" t="s">
        <v>345</v>
      </c>
      <c r="J36" s="441"/>
    </row>
    <row r="37" spans="1:10" x14ac:dyDescent="0.2">
      <c r="A37" s="449"/>
      <c r="B37" s="427" t="s">
        <v>346</v>
      </c>
      <c r="C37" s="446"/>
      <c r="D37" s="446"/>
      <c r="E37" s="446"/>
      <c r="F37" s="446"/>
      <c r="G37" s="446"/>
      <c r="H37" s="439"/>
      <c r="I37" s="444" t="s">
        <v>347</v>
      </c>
      <c r="J37" s="441"/>
    </row>
    <row r="38" spans="1:10" x14ac:dyDescent="0.2">
      <c r="A38" s="437"/>
      <c r="B38" s="427"/>
      <c r="C38" s="445"/>
      <c r="D38" s="445"/>
      <c r="E38" s="445"/>
      <c r="F38" s="445"/>
      <c r="G38" s="445"/>
      <c r="H38" s="439"/>
      <c r="I38" s="444"/>
      <c r="J38" s="441"/>
    </row>
    <row r="39" spans="1:10" x14ac:dyDescent="0.2">
      <c r="A39" s="437"/>
      <c r="B39" s="427" t="s">
        <v>348</v>
      </c>
      <c r="C39" s="443">
        <v>13.673264793527082</v>
      </c>
      <c r="D39" s="443">
        <v>15.409040686951336</v>
      </c>
      <c r="E39" s="443">
        <v>16.171169073065141</v>
      </c>
      <c r="F39" s="443">
        <v>15.461222666585531</v>
      </c>
      <c r="G39" s="443">
        <v>12.531417412264995</v>
      </c>
      <c r="H39" s="439"/>
      <c r="I39" s="444" t="s">
        <v>349</v>
      </c>
      <c r="J39" s="441"/>
    </row>
    <row r="40" spans="1:10" x14ac:dyDescent="0.2">
      <c r="A40" s="437"/>
      <c r="B40" s="427" t="s">
        <v>299</v>
      </c>
      <c r="C40" s="445"/>
      <c r="D40" s="445"/>
      <c r="E40" s="445"/>
      <c r="F40" s="445"/>
      <c r="G40" s="445"/>
      <c r="H40" s="439"/>
      <c r="I40" s="444" t="s">
        <v>296</v>
      </c>
      <c r="J40" s="441"/>
    </row>
    <row r="41" spans="1:10" x14ac:dyDescent="0.2">
      <c r="A41" s="437"/>
      <c r="B41" s="427" t="s">
        <v>350</v>
      </c>
      <c r="C41" s="442">
        <v>0.80617097261296367</v>
      </c>
      <c r="D41" s="442">
        <v>0.83539354487374706</v>
      </c>
      <c r="E41" s="442">
        <v>0.83074965694802827</v>
      </c>
      <c r="F41" s="442">
        <v>0.83157820162203355</v>
      </c>
      <c r="G41" s="442">
        <v>0.83983789783790108</v>
      </c>
      <c r="H41" s="439"/>
      <c r="I41" s="444" t="s">
        <v>351</v>
      </c>
      <c r="J41" s="441"/>
    </row>
    <row r="42" spans="1:10" x14ac:dyDescent="0.2">
      <c r="A42" s="437"/>
      <c r="B42" s="427" t="s">
        <v>352</v>
      </c>
      <c r="C42" s="442">
        <v>12.64167899225364</v>
      </c>
      <c r="D42" s="442">
        <v>14.34473462334423</v>
      </c>
      <c r="E42" s="442">
        <v>15.112297192570713</v>
      </c>
      <c r="F42" s="442">
        <v>14.384797935811497</v>
      </c>
      <c r="G42" s="442">
        <v>11.452570921999335</v>
      </c>
      <c r="H42" s="439"/>
      <c r="I42" s="444" t="s">
        <v>353</v>
      </c>
      <c r="J42" s="441"/>
    </row>
    <row r="43" spans="1:10" ht="12.75" customHeight="1" x14ac:dyDescent="0.2">
      <c r="A43" s="437"/>
      <c r="B43" s="427" t="s">
        <v>354</v>
      </c>
      <c r="C43" s="443">
        <v>0.22541482866048002</v>
      </c>
      <c r="D43" s="443">
        <v>0.22891251873335999</v>
      </c>
      <c r="E43" s="443">
        <v>0.22812222354640002</v>
      </c>
      <c r="F43" s="443">
        <v>0.24484652915200006</v>
      </c>
      <c r="G43" s="443">
        <v>0.23900859242775999</v>
      </c>
      <c r="H43" s="439"/>
      <c r="I43" s="444" t="s">
        <v>355</v>
      </c>
      <c r="J43" s="441"/>
    </row>
    <row r="44" spans="1:10" ht="12.75" customHeight="1" x14ac:dyDescent="0.2">
      <c r="A44" s="437"/>
      <c r="B44" s="427"/>
      <c r="C44" s="445"/>
      <c r="D44" s="445"/>
      <c r="E44" s="445"/>
      <c r="F44" s="445"/>
      <c r="G44" s="445"/>
      <c r="H44" s="450"/>
      <c r="I44" s="444"/>
      <c r="J44" s="441"/>
    </row>
    <row r="45" spans="1:10" ht="12.75" customHeight="1" x14ac:dyDescent="0.2">
      <c r="A45" s="437"/>
      <c r="B45" s="448" t="s">
        <v>356</v>
      </c>
      <c r="C45" s="443">
        <v>7.5105162623234265E-4</v>
      </c>
      <c r="D45" s="443">
        <v>7.5236172797957929E-4</v>
      </c>
      <c r="E45" s="443">
        <v>9.4780665233821311E-4</v>
      </c>
      <c r="F45" s="443">
        <v>3.8201155159252424E-2</v>
      </c>
      <c r="G45" s="443">
        <v>3.7585476895145298E-2</v>
      </c>
      <c r="H45" s="450"/>
      <c r="I45" s="444" t="s">
        <v>357</v>
      </c>
      <c r="J45" s="441"/>
    </row>
    <row r="46" spans="1:10" ht="12.75" customHeight="1" x14ac:dyDescent="0.2">
      <c r="A46" s="437"/>
      <c r="B46" s="427" t="s">
        <v>299</v>
      </c>
      <c r="C46" s="445"/>
      <c r="D46" s="445"/>
      <c r="E46" s="445"/>
      <c r="F46" s="445"/>
      <c r="G46" s="445"/>
      <c r="H46" s="450"/>
      <c r="I46" s="444" t="s">
        <v>296</v>
      </c>
      <c r="J46" s="441"/>
    </row>
    <row r="47" spans="1:10" ht="12.75" customHeight="1" x14ac:dyDescent="0.2">
      <c r="A47" s="437"/>
      <c r="B47" s="427" t="s">
        <v>358</v>
      </c>
      <c r="C47" s="445" t="s">
        <v>359</v>
      </c>
      <c r="D47" s="445" t="s">
        <v>359</v>
      </c>
      <c r="E47" s="445" t="s">
        <v>359</v>
      </c>
      <c r="F47" s="445" t="s">
        <v>359</v>
      </c>
      <c r="G47" s="445" t="s">
        <v>359</v>
      </c>
      <c r="H47" s="450"/>
      <c r="I47" s="444" t="s">
        <v>360</v>
      </c>
      <c r="J47" s="441"/>
    </row>
    <row r="48" spans="1:10" ht="12.75" customHeight="1" thickBot="1" x14ac:dyDescent="0.25">
      <c r="A48" s="451"/>
      <c r="B48" s="452" t="s">
        <v>361</v>
      </c>
      <c r="C48" s="453">
        <v>7.5105162623234265E-4</v>
      </c>
      <c r="D48" s="453">
        <v>7.5236172797957929E-4</v>
      </c>
      <c r="E48" s="453">
        <v>9.4780665233821311E-4</v>
      </c>
      <c r="F48" s="453">
        <v>3.8201155159252424E-2</v>
      </c>
      <c r="G48" s="453">
        <v>3.7585476895145298E-2</v>
      </c>
      <c r="H48" s="454"/>
      <c r="I48" s="455" t="s">
        <v>362</v>
      </c>
      <c r="J48" s="441"/>
    </row>
    <row r="49" spans="2:11" ht="7.5" customHeight="1" x14ac:dyDescent="0.2">
      <c r="B49" s="456"/>
      <c r="C49" s="457"/>
      <c r="D49" s="457"/>
      <c r="E49" s="457"/>
      <c r="F49" s="457"/>
      <c r="G49" s="457"/>
      <c r="H49" s="457"/>
      <c r="I49" s="456"/>
      <c r="J49" s="458"/>
      <c r="K49" s="427"/>
    </row>
  </sheetData>
  <printOptions horizontalCentered="1" gridLinesSet="0"/>
  <pageMargins left="0.86614173228346458" right="0.86614173228346458" top="0.98425196850393704" bottom="0.78740157480314965" header="0.51181102362204722" footer="0.51181102362204722"/>
  <pageSetup paperSize="9" scale="85" firstPageNumber="24" orientation="portrait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workbookViewId="0">
      <selection activeCell="B3" sqref="B3"/>
    </sheetView>
  </sheetViews>
  <sheetFormatPr defaultRowHeight="12.75" x14ac:dyDescent="0.2"/>
  <cols>
    <col min="1" max="1" width="0.83203125" style="411" customWidth="1"/>
    <col min="2" max="2" width="37.83203125" style="411" customWidth="1"/>
    <col min="3" max="7" width="7.5" style="459" customWidth="1"/>
    <col min="8" max="8" width="0.6640625" style="459" customWidth="1"/>
    <col min="9" max="9" width="37" style="411" customWidth="1"/>
    <col min="10" max="10" width="1.6640625" style="460" customWidth="1"/>
    <col min="11" max="11" width="9" style="411" customWidth="1"/>
    <col min="12" max="16384" width="9.33203125" style="411"/>
  </cols>
  <sheetData>
    <row r="1" spans="1:11" s="400" customFormat="1" ht="17.25" customHeight="1" x14ac:dyDescent="0.25">
      <c r="B1" s="401" t="s">
        <v>384</v>
      </c>
      <c r="C1" s="402"/>
      <c r="D1" s="402"/>
      <c r="E1" s="402"/>
      <c r="F1" s="402"/>
      <c r="G1" s="402"/>
      <c r="H1" s="402"/>
      <c r="I1" s="401"/>
      <c r="K1" s="404"/>
    </row>
    <row r="2" spans="1:11" s="405" customFormat="1" ht="15" customHeight="1" x14ac:dyDescent="0.35">
      <c r="B2" s="401" t="s">
        <v>385</v>
      </c>
      <c r="C2" s="402"/>
      <c r="D2" s="402"/>
      <c r="E2" s="402"/>
      <c r="F2" s="402"/>
      <c r="G2" s="402"/>
      <c r="H2" s="402"/>
      <c r="I2" s="401"/>
      <c r="K2" s="410"/>
    </row>
    <row r="3" spans="1:11" ht="15.95" customHeight="1" x14ac:dyDescent="0.35">
      <c r="B3" s="406" t="s">
        <v>386</v>
      </c>
      <c r="C3" s="407"/>
      <c r="D3" s="407"/>
      <c r="E3" s="407"/>
      <c r="F3" s="412"/>
      <c r="G3" s="412"/>
      <c r="H3" s="412"/>
      <c r="I3" s="413"/>
      <c r="J3" s="411"/>
      <c r="K3" s="415"/>
    </row>
    <row r="4" spans="1:11" ht="15.95" customHeight="1" x14ac:dyDescent="0.25">
      <c r="B4" s="463" t="s">
        <v>387</v>
      </c>
      <c r="C4" s="464"/>
      <c r="D4" s="412"/>
      <c r="E4" s="412"/>
      <c r="F4" s="412"/>
      <c r="G4" s="412"/>
      <c r="H4" s="412"/>
      <c r="I4" s="465" t="s">
        <v>388</v>
      </c>
      <c r="J4" s="411"/>
      <c r="K4" s="415"/>
    </row>
    <row r="5" spans="1:11" ht="13.5" customHeight="1" thickBot="1" x14ac:dyDescent="0.25">
      <c r="B5" s="416" t="s">
        <v>290</v>
      </c>
      <c r="C5" s="417"/>
      <c r="D5" s="417"/>
      <c r="E5" s="417"/>
      <c r="F5" s="417"/>
      <c r="G5" s="417"/>
      <c r="H5" s="417"/>
      <c r="I5" s="418" t="s">
        <v>291</v>
      </c>
      <c r="J5" s="411"/>
      <c r="K5" s="420"/>
    </row>
    <row r="6" spans="1:11" ht="6" customHeight="1" x14ac:dyDescent="0.2">
      <c r="A6" s="421"/>
      <c r="B6" s="422"/>
      <c r="C6" s="423"/>
      <c r="D6" s="423"/>
      <c r="E6" s="423"/>
      <c r="F6" s="424"/>
      <c r="G6" s="424"/>
      <c r="H6" s="424"/>
      <c r="I6" s="425"/>
      <c r="J6" s="426"/>
      <c r="K6" s="427"/>
    </row>
    <row r="7" spans="1:11" ht="19.5" customHeight="1" x14ac:dyDescent="0.2">
      <c r="A7" s="428"/>
      <c r="B7" s="429" t="s">
        <v>292</v>
      </c>
      <c r="C7" s="466">
        <v>2014</v>
      </c>
      <c r="D7" s="466">
        <v>2015</v>
      </c>
      <c r="E7" s="466">
        <v>2016</v>
      </c>
      <c r="F7" s="430">
        <v>2017</v>
      </c>
      <c r="G7" s="430">
        <v>2018</v>
      </c>
      <c r="H7" s="430"/>
      <c r="I7" s="431" t="s">
        <v>292</v>
      </c>
      <c r="J7" s="426"/>
      <c r="K7" s="427"/>
    </row>
    <row r="8" spans="1:11" ht="14.25" customHeight="1" thickBot="1" x14ac:dyDescent="0.25">
      <c r="A8" s="432"/>
      <c r="B8" s="433"/>
      <c r="C8" s="434"/>
      <c r="D8" s="434"/>
      <c r="E8" s="434"/>
      <c r="F8" s="435"/>
      <c r="G8" s="435"/>
      <c r="H8" s="435"/>
      <c r="I8" s="436"/>
      <c r="J8" s="426"/>
      <c r="K8" s="427"/>
    </row>
    <row r="9" spans="1:11" x14ac:dyDescent="0.2">
      <c r="A9" s="437"/>
      <c r="B9" s="427" t="s">
        <v>293</v>
      </c>
      <c r="C9" s="438">
        <v>3.4877535604718881</v>
      </c>
      <c r="D9" s="438">
        <v>3.4235269628450005</v>
      </c>
      <c r="E9" s="438">
        <v>3.1142327240174956</v>
      </c>
      <c r="F9" s="438">
        <v>2.9747953337266146</v>
      </c>
      <c r="G9" s="438">
        <v>2.8531498194377267</v>
      </c>
      <c r="H9" s="439"/>
      <c r="I9" s="440" t="s">
        <v>294</v>
      </c>
      <c r="J9" s="441"/>
    </row>
    <row r="10" spans="1:11" x14ac:dyDescent="0.2">
      <c r="A10" s="437"/>
      <c r="B10" s="427" t="s">
        <v>295</v>
      </c>
      <c r="C10" s="442"/>
      <c r="D10" s="442"/>
      <c r="E10" s="442"/>
      <c r="F10" s="442"/>
      <c r="G10" s="442"/>
      <c r="H10" s="439"/>
      <c r="I10" s="440" t="s">
        <v>296</v>
      </c>
      <c r="J10" s="441"/>
    </row>
    <row r="11" spans="1:11" x14ac:dyDescent="0.2">
      <c r="A11" s="437"/>
      <c r="B11" s="427" t="s">
        <v>297</v>
      </c>
      <c r="C11" s="442">
        <v>0.38854654539671196</v>
      </c>
      <c r="D11" s="442">
        <v>0.35725834562483993</v>
      </c>
      <c r="E11" s="442">
        <v>0.35940599821347791</v>
      </c>
      <c r="F11" s="442">
        <v>0.34144239656278275</v>
      </c>
      <c r="G11" s="442">
        <v>0.34771828579297515</v>
      </c>
      <c r="H11" s="439"/>
      <c r="I11" s="444" t="s">
        <v>298</v>
      </c>
      <c r="J11" s="441"/>
    </row>
    <row r="12" spans="1:11" x14ac:dyDescent="0.2">
      <c r="A12" s="437"/>
      <c r="B12" s="427" t="s">
        <v>299</v>
      </c>
      <c r="C12" s="445"/>
      <c r="D12" s="445"/>
      <c r="E12" s="445"/>
      <c r="F12" s="445"/>
      <c r="G12" s="445"/>
      <c r="H12" s="439"/>
      <c r="I12" s="444" t="s">
        <v>296</v>
      </c>
      <c r="J12" s="441"/>
    </row>
    <row r="13" spans="1:11" x14ac:dyDescent="0.2">
      <c r="A13" s="437"/>
      <c r="B13" s="427" t="s">
        <v>300</v>
      </c>
      <c r="C13" s="442">
        <v>0.27948785346502991</v>
      </c>
      <c r="D13" s="442">
        <v>0.29732433943351372</v>
      </c>
      <c r="E13" s="442">
        <v>0.28141285186201215</v>
      </c>
      <c r="F13" s="442">
        <v>0.28250764529931577</v>
      </c>
      <c r="G13" s="442">
        <v>0.27304389468379425</v>
      </c>
      <c r="H13" s="439"/>
      <c r="I13" s="444" t="s">
        <v>301</v>
      </c>
      <c r="J13" s="441"/>
    </row>
    <row r="14" spans="1:11" x14ac:dyDescent="0.2">
      <c r="A14" s="437"/>
      <c r="B14" s="427" t="s">
        <v>302</v>
      </c>
      <c r="C14" s="446"/>
      <c r="D14" s="446"/>
      <c r="E14" s="447"/>
      <c r="F14" s="446"/>
      <c r="G14" s="446"/>
      <c r="H14" s="439"/>
      <c r="I14" s="444" t="s">
        <v>303</v>
      </c>
      <c r="J14" s="441"/>
    </row>
    <row r="15" spans="1:11" x14ac:dyDescent="0.2">
      <c r="A15" s="437"/>
      <c r="B15" s="427" t="s">
        <v>304</v>
      </c>
      <c r="C15" s="443">
        <v>1.7489717033047789E-2</v>
      </c>
      <c r="D15" s="443">
        <v>1.6747803844665232E-2</v>
      </c>
      <c r="E15" s="443">
        <v>1.5464413929079263E-2</v>
      </c>
      <c r="F15" s="443">
        <v>1.4462495483223438E-2</v>
      </c>
      <c r="G15" s="443">
        <v>1.2619049666894483E-2</v>
      </c>
      <c r="H15" s="439"/>
      <c r="I15" s="444" t="s">
        <v>305</v>
      </c>
      <c r="J15" s="441"/>
    </row>
    <row r="16" spans="1:11" x14ac:dyDescent="0.2">
      <c r="A16" s="437"/>
      <c r="B16" s="427" t="s">
        <v>306</v>
      </c>
      <c r="C16" s="442">
        <v>1.4285369874882239</v>
      </c>
      <c r="D16" s="442">
        <v>1.3710468013932908</v>
      </c>
      <c r="E16" s="442">
        <v>1.3284554879426926</v>
      </c>
      <c r="F16" s="442">
        <v>1.2951973615770882</v>
      </c>
      <c r="G16" s="442">
        <v>1.2534988409123793</v>
      </c>
      <c r="H16" s="439"/>
      <c r="I16" s="444" t="s">
        <v>307</v>
      </c>
      <c r="J16" s="441"/>
    </row>
    <row r="17" spans="1:10" x14ac:dyDescent="0.2">
      <c r="A17" s="437"/>
      <c r="B17" s="427" t="s">
        <v>299</v>
      </c>
      <c r="C17" s="442"/>
      <c r="D17" s="442"/>
      <c r="E17" s="442"/>
      <c r="F17" s="442"/>
      <c r="G17" s="442"/>
      <c r="H17" s="439"/>
      <c r="I17" s="444" t="s">
        <v>296</v>
      </c>
      <c r="J17" s="441"/>
    </row>
    <row r="18" spans="1:10" x14ac:dyDescent="0.2">
      <c r="A18" s="437"/>
      <c r="B18" s="427" t="s">
        <v>308</v>
      </c>
      <c r="C18" s="442">
        <v>4.6979067498790189E-2</v>
      </c>
      <c r="D18" s="442">
        <v>4.7973080137511698E-2</v>
      </c>
      <c r="E18" s="442">
        <v>6.5613092700171155E-2</v>
      </c>
      <c r="F18" s="442">
        <v>6.6304225348420828E-2</v>
      </c>
      <c r="G18" s="442">
        <v>6.8344709281243934E-2</v>
      </c>
      <c r="H18" s="439"/>
      <c r="I18" s="444" t="s">
        <v>309</v>
      </c>
      <c r="J18" s="441"/>
    </row>
    <row r="19" spans="1:10" x14ac:dyDescent="0.2">
      <c r="A19" s="437"/>
      <c r="B19" s="427" t="s">
        <v>310</v>
      </c>
      <c r="C19" s="442">
        <v>5.9789434806544976E-3</v>
      </c>
      <c r="D19" s="442">
        <v>5.3986857527475139E-3</v>
      </c>
      <c r="E19" s="442">
        <v>5.8604219893356006E-3</v>
      </c>
      <c r="F19" s="442">
        <v>5.4314236970145618E-3</v>
      </c>
      <c r="G19" s="442">
        <v>6.330251009580015E-3</v>
      </c>
      <c r="H19" s="439"/>
      <c r="I19" s="444" t="s">
        <v>311</v>
      </c>
      <c r="J19" s="441"/>
    </row>
    <row r="20" spans="1:10" x14ac:dyDescent="0.2">
      <c r="A20" s="437"/>
      <c r="B20" s="427" t="s">
        <v>312</v>
      </c>
      <c r="C20" s="442">
        <v>0.1166191848967133</v>
      </c>
      <c r="D20" s="442">
        <v>0.10542072132932047</v>
      </c>
      <c r="E20" s="442">
        <v>8.2296016494428761E-2</v>
      </c>
      <c r="F20" s="442">
        <v>9.5421590245196433E-2</v>
      </c>
      <c r="G20" s="442">
        <v>0.10428090876228827</v>
      </c>
      <c r="H20" s="439"/>
      <c r="I20" s="444" t="s">
        <v>313</v>
      </c>
      <c r="J20" s="441"/>
    </row>
    <row r="21" spans="1:10" x14ac:dyDescent="0.2">
      <c r="A21" s="437"/>
      <c r="B21" s="427" t="s">
        <v>314</v>
      </c>
      <c r="C21" s="442"/>
      <c r="D21" s="442"/>
      <c r="E21" s="442"/>
      <c r="F21" s="442"/>
      <c r="G21" s="442"/>
      <c r="H21" s="439"/>
      <c r="I21" s="444" t="s">
        <v>315</v>
      </c>
      <c r="J21" s="441"/>
    </row>
    <row r="22" spans="1:10" x14ac:dyDescent="0.2">
      <c r="A22" s="437"/>
      <c r="B22" s="427" t="s">
        <v>316</v>
      </c>
      <c r="C22" s="442">
        <v>5.2435240612029199E-2</v>
      </c>
      <c r="D22" s="442">
        <v>5.7817361243829926E-2</v>
      </c>
      <c r="E22" s="442">
        <v>9.2572713229422496E-2</v>
      </c>
      <c r="F22" s="442">
        <v>9.9874537268908853E-2</v>
      </c>
      <c r="G22" s="442">
        <v>0.10341398888493304</v>
      </c>
      <c r="H22" s="439"/>
      <c r="I22" s="444" t="s">
        <v>317</v>
      </c>
      <c r="J22" s="441"/>
    </row>
    <row r="23" spans="1:10" x14ac:dyDescent="0.2">
      <c r="A23" s="437"/>
      <c r="B23" s="448" t="s">
        <v>318</v>
      </c>
      <c r="C23" s="442">
        <v>0.14835951110843673</v>
      </c>
      <c r="D23" s="442">
        <v>0.15868657669699504</v>
      </c>
      <c r="E23" s="442">
        <v>0.12835299660194444</v>
      </c>
      <c r="F23" s="442">
        <v>0.13536492700313138</v>
      </c>
      <c r="G23" s="442">
        <v>0.13256716992282749</v>
      </c>
      <c r="H23" s="439"/>
      <c r="I23" s="444" t="s">
        <v>319</v>
      </c>
      <c r="J23" s="441"/>
    </row>
    <row r="24" spans="1:10" x14ac:dyDescent="0.2">
      <c r="A24" s="437"/>
      <c r="B24" s="427" t="s">
        <v>320</v>
      </c>
      <c r="C24" s="442">
        <v>0.14457878505973079</v>
      </c>
      <c r="D24" s="442">
        <v>0.12904782775021431</v>
      </c>
      <c r="E24" s="442">
        <v>0.11351576135615596</v>
      </c>
      <c r="F24" s="442">
        <v>7.785334082641622E-2</v>
      </c>
      <c r="G24" s="442">
        <v>9.1178467097210919E-2</v>
      </c>
      <c r="H24" s="439"/>
      <c r="I24" s="444" t="s">
        <v>321</v>
      </c>
      <c r="J24" s="441"/>
    </row>
    <row r="25" spans="1:10" x14ac:dyDescent="0.2">
      <c r="A25" s="437"/>
      <c r="B25" s="427" t="s">
        <v>322</v>
      </c>
      <c r="C25" s="442"/>
      <c r="D25" s="442"/>
      <c r="E25" s="442"/>
      <c r="F25" s="442"/>
      <c r="G25" s="442"/>
      <c r="H25" s="439"/>
      <c r="I25" s="444" t="s">
        <v>323</v>
      </c>
      <c r="J25" s="441"/>
    </row>
    <row r="26" spans="1:10" x14ac:dyDescent="0.2">
      <c r="A26" s="437"/>
      <c r="B26" s="427" t="s">
        <v>324</v>
      </c>
      <c r="C26" s="467">
        <v>0.82732012083693884</v>
      </c>
      <c r="D26" s="442">
        <v>0.78284471238798081</v>
      </c>
      <c r="E26" s="442">
        <v>0.73618797481188891</v>
      </c>
      <c r="F26" s="442">
        <v>0.73703856109994337</v>
      </c>
      <c r="G26" s="442">
        <v>0.66288698367706467</v>
      </c>
      <c r="H26" s="439"/>
      <c r="I26" s="444" t="s">
        <v>325</v>
      </c>
      <c r="J26" s="441"/>
    </row>
    <row r="27" spans="1:10" x14ac:dyDescent="0.2">
      <c r="A27" s="437"/>
      <c r="B27" s="427" t="s">
        <v>326</v>
      </c>
      <c r="C27" s="442">
        <v>2.8535023831759973E-2</v>
      </c>
      <c r="D27" s="442">
        <v>2.6992148842007815E-2</v>
      </c>
      <c r="E27" s="442">
        <v>3.4007975410484198E-2</v>
      </c>
      <c r="F27" s="442">
        <v>2.8590103135126249E-2</v>
      </c>
      <c r="G27" s="442">
        <v>2.6792990925404003E-2</v>
      </c>
      <c r="H27" s="439"/>
      <c r="I27" s="444" t="s">
        <v>327</v>
      </c>
      <c r="J27" s="441"/>
    </row>
    <row r="28" spans="1:10" x14ac:dyDescent="0.2">
      <c r="A28" s="437"/>
      <c r="B28" s="427" t="s">
        <v>328</v>
      </c>
      <c r="C28" s="442"/>
      <c r="D28" s="442"/>
      <c r="E28" s="442"/>
      <c r="F28" s="442"/>
      <c r="G28" s="442"/>
      <c r="H28" s="439"/>
      <c r="I28" s="444" t="s">
        <v>329</v>
      </c>
      <c r="J28" s="441"/>
    </row>
    <row r="29" spans="1:10" x14ac:dyDescent="0.2">
      <c r="A29" s="437"/>
      <c r="B29" s="427" t="s">
        <v>330</v>
      </c>
      <c r="C29" s="442">
        <v>3.4587924777346214E-2</v>
      </c>
      <c r="D29" s="442">
        <v>3.6428313530734897E-2</v>
      </c>
      <c r="E29" s="442">
        <v>4.5868117051248103E-2</v>
      </c>
      <c r="F29" s="442">
        <v>3.2376814127761985E-2</v>
      </c>
      <c r="G29" s="442">
        <v>3.944851793401212E-2</v>
      </c>
      <c r="H29" s="439"/>
      <c r="I29" s="444" t="s">
        <v>331</v>
      </c>
      <c r="J29" s="441"/>
    </row>
    <row r="30" spans="1:10" x14ac:dyDescent="0.2">
      <c r="A30" s="437"/>
      <c r="B30" s="427" t="s">
        <v>332</v>
      </c>
      <c r="C30" s="442">
        <v>2.3143185385824046E-2</v>
      </c>
      <c r="D30" s="442">
        <v>2.0437373721948496E-2</v>
      </c>
      <c r="E30" s="442">
        <v>2.4180418297612784E-2</v>
      </c>
      <c r="F30" s="442">
        <v>1.6941838825168445E-2</v>
      </c>
      <c r="G30" s="442">
        <v>1.825485341781467E-2</v>
      </c>
      <c r="H30" s="439"/>
      <c r="I30" s="444" t="s">
        <v>333</v>
      </c>
      <c r="J30" s="441"/>
    </row>
    <row r="31" spans="1:10" x14ac:dyDescent="0.2">
      <c r="A31" s="437"/>
      <c r="B31" s="427" t="s">
        <v>334</v>
      </c>
      <c r="C31" s="442">
        <v>0.32373602181098493</v>
      </c>
      <c r="D31" s="442">
        <v>0.41988599388151704</v>
      </c>
      <c r="E31" s="442">
        <v>0.20147214174384243</v>
      </c>
      <c r="F31" s="442">
        <v>0.14679364382117335</v>
      </c>
      <c r="G31" s="442">
        <v>0.1178521140896583</v>
      </c>
      <c r="H31" s="439"/>
      <c r="I31" s="444" t="s">
        <v>335</v>
      </c>
      <c r="J31" s="441"/>
    </row>
    <row r="32" spans="1:10" x14ac:dyDescent="0.2">
      <c r="A32" s="437"/>
      <c r="B32" s="427" t="s">
        <v>336</v>
      </c>
      <c r="C32" s="442">
        <v>1.5107501007102975E-2</v>
      </c>
      <c r="D32" s="442">
        <v>1.638477957227593E-2</v>
      </c>
      <c r="E32" s="442">
        <v>1.6012936533521933E-2</v>
      </c>
      <c r="F32" s="442">
        <v>1.3396434385046284E-2</v>
      </c>
      <c r="G32" s="442">
        <v>1.2587650495513771E-2</v>
      </c>
      <c r="H32" s="439"/>
      <c r="I32" s="444" t="s">
        <v>337</v>
      </c>
      <c r="J32" s="441"/>
    </row>
    <row r="33" spans="1:10" x14ac:dyDescent="0.2">
      <c r="A33" s="437"/>
      <c r="B33" s="427" t="s">
        <v>338</v>
      </c>
      <c r="C33" s="442"/>
      <c r="D33" s="442"/>
      <c r="E33" s="442"/>
      <c r="F33" s="442"/>
      <c r="G33" s="442"/>
      <c r="H33" s="439"/>
      <c r="I33" s="444" t="s">
        <v>339</v>
      </c>
      <c r="J33" s="441"/>
    </row>
    <row r="34" spans="1:10" x14ac:dyDescent="0.2">
      <c r="A34" s="437"/>
      <c r="B34" s="427" t="s">
        <v>340</v>
      </c>
      <c r="C34" s="442">
        <v>0.14029864803543701</v>
      </c>
      <c r="D34" s="442">
        <v>0.13240166484586274</v>
      </c>
      <c r="E34" s="442">
        <v>0.154694268543136</v>
      </c>
      <c r="F34" s="442">
        <v>0.13768034541869242</v>
      </c>
      <c r="G34" s="442">
        <v>0.12261350380196386</v>
      </c>
      <c r="H34" s="439"/>
      <c r="I34" s="444" t="s">
        <v>341</v>
      </c>
      <c r="J34" s="441"/>
    </row>
    <row r="35" spans="1:10" x14ac:dyDescent="0.2">
      <c r="A35" s="437"/>
      <c r="B35" s="427" t="s">
        <v>342</v>
      </c>
      <c r="C35" s="442">
        <v>0.62787492336168171</v>
      </c>
      <c r="D35" s="442">
        <v>0.55034988071913771</v>
      </c>
      <c r="E35" s="442">
        <v>0.51021992554588602</v>
      </c>
      <c r="F35" s="442">
        <v>0.4855603778402825</v>
      </c>
      <c r="G35" s="442">
        <v>0.45658048855423194</v>
      </c>
      <c r="H35" s="439"/>
      <c r="I35" s="444" t="s">
        <v>343</v>
      </c>
      <c r="J35" s="441"/>
    </row>
    <row r="36" spans="1:10" x14ac:dyDescent="0.2">
      <c r="A36" s="449"/>
      <c r="B36" s="427" t="s">
        <v>344</v>
      </c>
      <c r="C36" s="442">
        <v>0.5461632163386978</v>
      </c>
      <c r="D36" s="442">
        <v>0.5594516929634108</v>
      </c>
      <c r="E36" s="442">
        <v>0.52850755156585982</v>
      </c>
      <c r="F36" s="442">
        <v>0.5402622786383261</v>
      </c>
      <c r="G36" s="442">
        <v>0.52967988612410977</v>
      </c>
      <c r="H36" s="439"/>
      <c r="I36" s="444" t="s">
        <v>345</v>
      </c>
      <c r="J36" s="441"/>
    </row>
    <row r="37" spans="1:10" x14ac:dyDescent="0.2">
      <c r="A37" s="449"/>
      <c r="B37" s="427" t="s">
        <v>346</v>
      </c>
      <c r="C37" s="446"/>
      <c r="D37" s="446"/>
      <c r="E37" s="446"/>
      <c r="F37" s="446"/>
      <c r="G37" s="446"/>
      <c r="H37" s="439"/>
      <c r="I37" s="444" t="s">
        <v>347</v>
      </c>
      <c r="J37" s="441"/>
    </row>
    <row r="38" spans="1:10" x14ac:dyDescent="0.2">
      <c r="A38" s="437"/>
      <c r="B38" s="427"/>
      <c r="C38" s="445"/>
      <c r="D38" s="445"/>
      <c r="E38" s="445"/>
      <c r="F38" s="445"/>
      <c r="G38" s="445"/>
      <c r="H38" s="439"/>
      <c r="I38" s="444"/>
      <c r="J38" s="441"/>
    </row>
    <row r="39" spans="1:10" x14ac:dyDescent="0.2">
      <c r="A39" s="437"/>
      <c r="B39" s="427" t="s">
        <v>348</v>
      </c>
      <c r="C39" s="443">
        <v>13.195057243719244</v>
      </c>
      <c r="D39" s="443">
        <v>14.868711136413847</v>
      </c>
      <c r="E39" s="443">
        <v>15.603797013784137</v>
      </c>
      <c r="F39" s="443">
        <v>14.917590480567176</v>
      </c>
      <c r="G39" s="443">
        <v>12.048692192657612</v>
      </c>
      <c r="H39" s="439"/>
      <c r="I39" s="444" t="s">
        <v>349</v>
      </c>
      <c r="J39" s="441"/>
    </row>
    <row r="40" spans="1:10" x14ac:dyDescent="0.2">
      <c r="A40" s="437"/>
      <c r="B40" s="427" t="s">
        <v>299</v>
      </c>
      <c r="C40" s="443"/>
      <c r="D40" s="443"/>
      <c r="E40" s="443"/>
      <c r="F40" s="443"/>
      <c r="G40" s="443"/>
      <c r="H40" s="439"/>
      <c r="I40" s="444" t="s">
        <v>296</v>
      </c>
      <c r="J40" s="441"/>
    </row>
    <row r="41" spans="1:10" x14ac:dyDescent="0.2">
      <c r="A41" s="437"/>
      <c r="B41" s="427" t="s">
        <v>350</v>
      </c>
      <c r="C41" s="443">
        <v>0.61570172542683133</v>
      </c>
      <c r="D41" s="443">
        <v>0.62242039725274501</v>
      </c>
      <c r="E41" s="443">
        <v>0.61052635682200596</v>
      </c>
      <c r="F41" s="443">
        <v>0.61100595832366389</v>
      </c>
      <c r="G41" s="443">
        <v>0.61364563950643336</v>
      </c>
      <c r="H41" s="439"/>
      <c r="I41" s="444" t="s">
        <v>351</v>
      </c>
      <c r="J41" s="441"/>
    </row>
    <row r="42" spans="1:10" x14ac:dyDescent="0.2">
      <c r="A42" s="437"/>
      <c r="B42" s="427" t="s">
        <v>352</v>
      </c>
      <c r="C42" s="443">
        <v>12.353983115659052</v>
      </c>
      <c r="D42" s="443">
        <v>14.017425340770082</v>
      </c>
      <c r="E42" s="443">
        <v>14.765197884962332</v>
      </c>
      <c r="F42" s="443">
        <v>14.061802674929513</v>
      </c>
      <c r="G42" s="443">
        <v>11.19608646384936</v>
      </c>
      <c r="H42" s="439"/>
      <c r="I42" s="444" t="s">
        <v>353</v>
      </c>
      <c r="J42" s="441"/>
    </row>
    <row r="43" spans="1:10" ht="12.75" customHeight="1" x14ac:dyDescent="0.2">
      <c r="A43" s="437"/>
      <c r="B43" s="427" t="s">
        <v>354</v>
      </c>
      <c r="C43" s="443">
        <v>0.22537240263336003</v>
      </c>
      <c r="D43" s="443">
        <v>0.22886539839102002</v>
      </c>
      <c r="E43" s="443">
        <v>0.2280727719998</v>
      </c>
      <c r="F43" s="443">
        <v>0.24478184731400002</v>
      </c>
      <c r="G43" s="443">
        <v>0.23896008930181997</v>
      </c>
      <c r="H43" s="439"/>
      <c r="I43" s="444" t="s">
        <v>355</v>
      </c>
      <c r="J43" s="441"/>
    </row>
    <row r="44" spans="1:10" ht="12.75" customHeight="1" x14ac:dyDescent="0.2">
      <c r="A44" s="437"/>
      <c r="B44" s="427"/>
      <c r="C44" s="445"/>
      <c r="D44" s="445"/>
      <c r="E44" s="445"/>
      <c r="F44" s="445"/>
      <c r="G44" s="445"/>
      <c r="H44" s="450"/>
      <c r="I44" s="444"/>
      <c r="J44" s="441"/>
    </row>
    <row r="45" spans="1:10" ht="12.75" customHeight="1" x14ac:dyDescent="0.2">
      <c r="A45" s="437"/>
      <c r="B45" s="448" t="s">
        <v>356</v>
      </c>
      <c r="C45" s="443">
        <v>7.5105162623234265E-4</v>
      </c>
      <c r="D45" s="443">
        <v>7.5236172797957929E-4</v>
      </c>
      <c r="E45" s="443">
        <v>9.4780665233821311E-4</v>
      </c>
      <c r="F45" s="443">
        <v>3.4597276159252427E-2</v>
      </c>
      <c r="G45" s="443">
        <v>3.403477139514529E-2</v>
      </c>
      <c r="H45" s="450"/>
      <c r="I45" s="444" t="s">
        <v>357</v>
      </c>
      <c r="J45" s="441"/>
    </row>
    <row r="46" spans="1:10" ht="12.75" customHeight="1" x14ac:dyDescent="0.2">
      <c r="A46" s="437"/>
      <c r="B46" s="427" t="s">
        <v>299</v>
      </c>
      <c r="C46" s="445"/>
      <c r="D46" s="445"/>
      <c r="E46" s="445"/>
      <c r="F46" s="445"/>
      <c r="G46" s="445"/>
      <c r="H46" s="450"/>
      <c r="I46" s="444" t="s">
        <v>296</v>
      </c>
      <c r="J46" s="441"/>
    </row>
    <row r="47" spans="1:10" ht="12.75" customHeight="1" x14ac:dyDescent="0.2">
      <c r="A47" s="437"/>
      <c r="B47" s="427" t="s">
        <v>358</v>
      </c>
      <c r="C47" s="445" t="s">
        <v>359</v>
      </c>
      <c r="D47" s="445" t="s">
        <v>359</v>
      </c>
      <c r="E47" s="445" t="s">
        <v>359</v>
      </c>
      <c r="F47" s="445" t="s">
        <v>359</v>
      </c>
      <c r="G47" s="445" t="s">
        <v>359</v>
      </c>
      <c r="H47" s="450"/>
      <c r="I47" s="444" t="s">
        <v>360</v>
      </c>
      <c r="J47" s="441"/>
    </row>
    <row r="48" spans="1:10" ht="12.75" customHeight="1" thickBot="1" x14ac:dyDescent="0.25">
      <c r="A48" s="451"/>
      <c r="B48" s="452" t="s">
        <v>361</v>
      </c>
      <c r="C48" s="453">
        <v>7.5105162623234265E-4</v>
      </c>
      <c r="D48" s="453">
        <v>7.5236172797957929E-4</v>
      </c>
      <c r="E48" s="453">
        <v>9.4780665233821311E-4</v>
      </c>
      <c r="F48" s="453">
        <v>3.4597276159252427E-2</v>
      </c>
      <c r="G48" s="453">
        <v>3.403477139514529E-2</v>
      </c>
      <c r="H48" s="454"/>
      <c r="I48" s="455" t="s">
        <v>362</v>
      </c>
      <c r="J48" s="441"/>
    </row>
    <row r="49" spans="2:11" ht="7.5" customHeight="1" x14ac:dyDescent="0.2">
      <c r="B49" s="456"/>
      <c r="C49" s="457"/>
      <c r="D49" s="457"/>
      <c r="E49" s="457"/>
      <c r="F49" s="457"/>
      <c r="G49" s="457"/>
      <c r="H49" s="457"/>
      <c r="I49" s="456"/>
      <c r="J49" s="458"/>
      <c r="K49" s="427"/>
    </row>
  </sheetData>
  <printOptions horizontalCentered="1" gridLinesSet="0"/>
  <pageMargins left="0.86614173228346458" right="0.86614173228346458" top="0.98425196850393704" bottom="0.78740157480314965" header="0.51181102362204722" footer="0.51181102362204722"/>
  <pageSetup paperSize="9" scale="85" firstPageNumber="24" orientation="portrait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workbookViewId="0">
      <selection activeCell="B1" sqref="B1"/>
    </sheetView>
  </sheetViews>
  <sheetFormatPr defaultRowHeight="12.75" x14ac:dyDescent="0.2"/>
  <cols>
    <col min="1" max="1" width="0.83203125" style="411" customWidth="1"/>
    <col min="2" max="2" width="35" style="411" customWidth="1"/>
    <col min="3" max="3" width="8.83203125" style="459" customWidth="1"/>
    <col min="4" max="4" width="9" style="459" customWidth="1"/>
    <col min="5" max="6" width="8.83203125" style="459" customWidth="1"/>
    <col min="7" max="7" width="9.1640625" style="459" bestFit="1" customWidth="1"/>
    <col min="8" max="8" width="0.6640625" style="459" customWidth="1"/>
    <col min="9" max="9" width="35.1640625" style="411" customWidth="1"/>
    <col min="10" max="10" width="1.6640625" style="460" customWidth="1"/>
    <col min="11" max="11" width="9" style="411" customWidth="1"/>
    <col min="12" max="16384" width="9.33203125" style="411"/>
  </cols>
  <sheetData>
    <row r="1" spans="1:11" s="400" customFormat="1" ht="17.25" customHeight="1" x14ac:dyDescent="0.25">
      <c r="B1" s="468" t="s">
        <v>389</v>
      </c>
      <c r="C1" s="402"/>
      <c r="D1" s="402"/>
      <c r="E1" s="402"/>
      <c r="F1" s="402"/>
      <c r="G1" s="402"/>
      <c r="H1" s="402"/>
      <c r="I1" s="401"/>
      <c r="K1" s="404"/>
    </row>
    <row r="2" spans="1:11" s="405" customFormat="1" ht="15" customHeight="1" x14ac:dyDescent="0.25">
      <c r="B2" s="401" t="s">
        <v>390</v>
      </c>
      <c r="C2" s="402"/>
      <c r="D2" s="402"/>
      <c r="E2" s="402"/>
      <c r="F2" s="402"/>
      <c r="G2" s="402"/>
      <c r="H2" s="402"/>
      <c r="I2" s="401"/>
      <c r="K2" s="410"/>
    </row>
    <row r="3" spans="1:11" ht="15.95" customHeight="1" x14ac:dyDescent="0.25">
      <c r="B3" s="406" t="s">
        <v>391</v>
      </c>
      <c r="C3" s="407"/>
      <c r="D3" s="407"/>
      <c r="E3" s="407"/>
      <c r="F3" s="412"/>
      <c r="G3" s="412"/>
      <c r="H3" s="412"/>
      <c r="I3" s="413"/>
      <c r="J3" s="411"/>
      <c r="K3" s="415"/>
    </row>
    <row r="4" spans="1:11" ht="15.95" customHeight="1" x14ac:dyDescent="0.25">
      <c r="B4" s="413"/>
      <c r="C4" s="412"/>
      <c r="D4" s="412"/>
      <c r="E4" s="412"/>
      <c r="F4" s="412"/>
      <c r="G4" s="412"/>
      <c r="H4" s="412"/>
      <c r="I4" s="413"/>
      <c r="J4" s="411"/>
      <c r="K4" s="415"/>
    </row>
    <row r="5" spans="1:11" ht="13.5" customHeight="1" thickBot="1" x14ac:dyDescent="0.25">
      <c r="B5" s="416" t="s">
        <v>290</v>
      </c>
      <c r="C5" s="417"/>
      <c r="D5" s="417"/>
      <c r="E5" s="417"/>
      <c r="F5" s="417"/>
      <c r="G5" s="417"/>
      <c r="H5" s="417"/>
      <c r="I5" s="418" t="s">
        <v>291</v>
      </c>
      <c r="J5" s="411"/>
      <c r="K5" s="420"/>
    </row>
    <row r="6" spans="1:11" ht="6" customHeight="1" x14ac:dyDescent="0.2">
      <c r="A6" s="421"/>
      <c r="B6" s="422"/>
      <c r="C6" s="423"/>
      <c r="D6" s="423"/>
      <c r="E6" s="423"/>
      <c r="F6" s="424"/>
      <c r="G6" s="424"/>
      <c r="H6" s="424"/>
      <c r="I6" s="425"/>
      <c r="J6" s="426"/>
      <c r="K6" s="427"/>
    </row>
    <row r="7" spans="1:11" ht="19.5" customHeight="1" x14ac:dyDescent="0.2">
      <c r="A7" s="428"/>
      <c r="B7" s="429" t="s">
        <v>292</v>
      </c>
      <c r="C7" s="466">
        <v>2014</v>
      </c>
      <c r="D7" s="466">
        <v>2015</v>
      </c>
      <c r="E7" s="466">
        <v>2016</v>
      </c>
      <c r="F7" s="430">
        <v>2017</v>
      </c>
      <c r="G7" s="430">
        <v>2018</v>
      </c>
      <c r="H7" s="430"/>
      <c r="I7" s="431" t="s">
        <v>292</v>
      </c>
      <c r="J7" s="426"/>
      <c r="K7" s="427"/>
    </row>
    <row r="8" spans="1:11" ht="14.25" customHeight="1" thickBot="1" x14ac:dyDescent="0.25">
      <c r="A8" s="432"/>
      <c r="B8" s="433"/>
      <c r="C8" s="434"/>
      <c r="D8" s="434"/>
      <c r="E8" s="434"/>
      <c r="F8" s="435"/>
      <c r="G8" s="435"/>
      <c r="H8" s="435"/>
      <c r="I8" s="436"/>
      <c r="J8" s="426"/>
      <c r="K8" s="427"/>
    </row>
    <row r="9" spans="1:11" x14ac:dyDescent="0.2">
      <c r="A9" s="437"/>
      <c r="B9" s="427" t="s">
        <v>293</v>
      </c>
      <c r="C9" s="469">
        <v>27939.936932786597</v>
      </c>
      <c r="D9" s="469">
        <v>28363.632130551647</v>
      </c>
      <c r="E9" s="469">
        <v>28694.06498691372</v>
      </c>
      <c r="F9" s="469">
        <v>29536.189008485198</v>
      </c>
      <c r="G9" s="469">
        <v>29728.710577494843</v>
      </c>
      <c r="H9" s="439"/>
      <c r="I9" s="440" t="s">
        <v>294</v>
      </c>
      <c r="J9" s="441"/>
    </row>
    <row r="10" spans="1:11" x14ac:dyDescent="0.2">
      <c r="A10" s="437"/>
      <c r="B10" s="427" t="s">
        <v>295</v>
      </c>
      <c r="C10" s="442"/>
      <c r="D10" s="442"/>
      <c r="E10" s="442"/>
      <c r="F10" s="442"/>
      <c r="G10" s="442"/>
      <c r="H10" s="439"/>
      <c r="I10" s="440" t="s">
        <v>296</v>
      </c>
      <c r="J10" s="441"/>
    </row>
    <row r="11" spans="1:11" x14ac:dyDescent="0.2">
      <c r="A11" s="437"/>
      <c r="B11" s="427" t="s">
        <v>297</v>
      </c>
      <c r="C11" s="442">
        <v>255.03223451045181</v>
      </c>
      <c r="D11" s="442">
        <v>236.17482288642429</v>
      </c>
      <c r="E11" s="445">
        <v>267.76657254433394</v>
      </c>
      <c r="F11" s="442">
        <v>251.08843260695153</v>
      </c>
      <c r="G11" s="442">
        <v>228.01397417070018</v>
      </c>
      <c r="H11" s="439"/>
      <c r="I11" s="444" t="s">
        <v>298</v>
      </c>
      <c r="J11" s="441"/>
    </row>
    <row r="12" spans="1:11" x14ac:dyDescent="0.2">
      <c r="A12" s="437"/>
      <c r="B12" s="427" t="s">
        <v>299</v>
      </c>
      <c r="C12" s="445"/>
      <c r="D12" s="445"/>
      <c r="E12" s="445"/>
      <c r="F12" s="445"/>
      <c r="G12" s="445"/>
      <c r="H12" s="439"/>
      <c r="I12" s="444" t="s">
        <v>296</v>
      </c>
      <c r="J12" s="441"/>
    </row>
    <row r="13" spans="1:11" x14ac:dyDescent="0.2">
      <c r="A13" s="437"/>
      <c r="B13" s="427" t="s">
        <v>300</v>
      </c>
      <c r="C13" s="442">
        <v>229.29831981165179</v>
      </c>
      <c r="D13" s="442">
        <v>214.89607014639085</v>
      </c>
      <c r="E13" s="442">
        <v>238.14889398372159</v>
      </c>
      <c r="F13" s="442">
        <v>222.72407904393941</v>
      </c>
      <c r="G13" s="442">
        <v>203.26227175350334</v>
      </c>
      <c r="H13" s="439"/>
      <c r="I13" s="444" t="s">
        <v>301</v>
      </c>
      <c r="J13" s="441"/>
    </row>
    <row r="14" spans="1:11" x14ac:dyDescent="0.2">
      <c r="A14" s="437"/>
      <c r="B14" s="427" t="s">
        <v>302</v>
      </c>
      <c r="C14" s="446"/>
      <c r="D14" s="446"/>
      <c r="E14" s="447"/>
      <c r="F14" s="446"/>
      <c r="G14" s="446"/>
      <c r="H14" s="439"/>
      <c r="I14" s="444" t="s">
        <v>303</v>
      </c>
      <c r="J14" s="441"/>
    </row>
    <row r="15" spans="1:11" x14ac:dyDescent="0.2">
      <c r="A15" s="437"/>
      <c r="B15" s="427" t="s">
        <v>304</v>
      </c>
      <c r="C15" s="443">
        <v>53.242738265071239</v>
      </c>
      <c r="D15" s="443">
        <v>58.03423577820957</v>
      </c>
      <c r="E15" s="443">
        <v>51.353573733316303</v>
      </c>
      <c r="F15" s="443">
        <v>50.449957881269704</v>
      </c>
      <c r="G15" s="443">
        <v>50.160594444989492</v>
      </c>
      <c r="H15" s="439"/>
      <c r="I15" s="444" t="s">
        <v>305</v>
      </c>
      <c r="J15" s="441"/>
    </row>
    <row r="16" spans="1:11" x14ac:dyDescent="0.2">
      <c r="A16" s="437"/>
      <c r="B16" s="427" t="s">
        <v>306</v>
      </c>
      <c r="C16" s="470">
        <v>15691.55230973679</v>
      </c>
      <c r="D16" s="470">
        <v>15561.496983229268</v>
      </c>
      <c r="E16" s="470">
        <v>15762.112398461006</v>
      </c>
      <c r="F16" s="470">
        <v>16257.778869115489</v>
      </c>
      <c r="G16" s="470">
        <v>16647.112310120447</v>
      </c>
      <c r="H16" s="439"/>
      <c r="I16" s="444" t="s">
        <v>307</v>
      </c>
      <c r="J16" s="441"/>
    </row>
    <row r="17" spans="1:10" x14ac:dyDescent="0.2">
      <c r="A17" s="437"/>
      <c r="B17" s="427" t="s">
        <v>299</v>
      </c>
      <c r="C17" s="442"/>
      <c r="D17" s="442"/>
      <c r="E17" s="442"/>
      <c r="F17" s="442"/>
      <c r="G17" s="442"/>
      <c r="H17" s="439"/>
      <c r="I17" s="444" t="s">
        <v>296</v>
      </c>
      <c r="J17" s="441"/>
    </row>
    <row r="18" spans="1:10" x14ac:dyDescent="0.2">
      <c r="A18" s="437"/>
      <c r="B18" s="427" t="s">
        <v>308</v>
      </c>
      <c r="C18" s="442">
        <v>263.58233646461201</v>
      </c>
      <c r="D18" s="442">
        <v>240.88533784249955</v>
      </c>
      <c r="E18" s="442">
        <v>236.07352281518138</v>
      </c>
      <c r="F18" s="442">
        <v>249.95764844731161</v>
      </c>
      <c r="G18" s="442">
        <v>270.58067925269239</v>
      </c>
      <c r="H18" s="439"/>
      <c r="I18" s="444" t="s">
        <v>309</v>
      </c>
      <c r="J18" s="441"/>
    </row>
    <row r="19" spans="1:10" x14ac:dyDescent="0.2">
      <c r="A19" s="437"/>
      <c r="B19" s="427" t="s">
        <v>310</v>
      </c>
      <c r="C19" s="442">
        <v>54.692206601234652</v>
      </c>
      <c r="D19" s="442">
        <v>49.903869023498224</v>
      </c>
      <c r="E19" s="442">
        <v>48.820592120459558</v>
      </c>
      <c r="F19" s="442">
        <v>51.652313329964549</v>
      </c>
      <c r="G19" s="442">
        <v>57.98462851451383</v>
      </c>
      <c r="H19" s="439"/>
      <c r="I19" s="444" t="s">
        <v>311</v>
      </c>
      <c r="J19" s="441"/>
    </row>
    <row r="20" spans="1:10" x14ac:dyDescent="0.2">
      <c r="A20" s="437"/>
      <c r="B20" s="427" t="s">
        <v>312</v>
      </c>
      <c r="C20" s="442">
        <v>216.12818452027398</v>
      </c>
      <c r="D20" s="442">
        <v>198.59753302234492</v>
      </c>
      <c r="E20" s="442">
        <v>196.34354147091042</v>
      </c>
      <c r="F20" s="442">
        <v>204.48501882180139</v>
      </c>
      <c r="G20" s="442">
        <v>217.93421470879736</v>
      </c>
      <c r="H20" s="439"/>
      <c r="I20" s="444" t="s">
        <v>313</v>
      </c>
      <c r="J20" s="441"/>
    </row>
    <row r="21" spans="1:10" x14ac:dyDescent="0.2">
      <c r="A21" s="437"/>
      <c r="B21" s="427" t="s">
        <v>314</v>
      </c>
      <c r="C21" s="442"/>
      <c r="D21" s="442"/>
      <c r="E21" s="442"/>
      <c r="F21" s="442"/>
      <c r="G21" s="442"/>
      <c r="H21" s="439"/>
      <c r="I21" s="444" t="s">
        <v>315</v>
      </c>
      <c r="J21" s="441"/>
    </row>
    <row r="22" spans="1:10" x14ac:dyDescent="0.2">
      <c r="A22" s="437"/>
      <c r="B22" s="427" t="s">
        <v>316</v>
      </c>
      <c r="C22" s="442">
        <v>1345.4187390410536</v>
      </c>
      <c r="D22" s="442">
        <v>1455.8313469217665</v>
      </c>
      <c r="E22" s="442">
        <v>1452.4716187306487</v>
      </c>
      <c r="F22" s="442">
        <v>1443.3470044926546</v>
      </c>
      <c r="G22" s="442">
        <v>1394.6849089674047</v>
      </c>
      <c r="H22" s="439"/>
      <c r="I22" s="444" t="s">
        <v>317</v>
      </c>
      <c r="J22" s="441"/>
    </row>
    <row r="23" spans="1:10" x14ac:dyDescent="0.2">
      <c r="A23" s="437"/>
      <c r="B23" s="448" t="s">
        <v>318</v>
      </c>
      <c r="C23" s="442">
        <v>1047.9884026715815</v>
      </c>
      <c r="D23" s="442">
        <v>1125.1453038047953</v>
      </c>
      <c r="E23" s="442">
        <v>1100.1184237430746</v>
      </c>
      <c r="F23" s="442">
        <v>1164.965096807236</v>
      </c>
      <c r="G23" s="442">
        <v>1287.9767651559016</v>
      </c>
      <c r="H23" s="439"/>
      <c r="I23" s="444" t="s">
        <v>319</v>
      </c>
      <c r="J23" s="441"/>
    </row>
    <row r="24" spans="1:10" x14ac:dyDescent="0.2">
      <c r="A24" s="437"/>
      <c r="B24" s="427" t="s">
        <v>320</v>
      </c>
      <c r="C24" s="442">
        <v>2339.3846031323192</v>
      </c>
      <c r="D24" s="442">
        <v>2297.1370806323653</v>
      </c>
      <c r="E24" s="442">
        <v>2280.6864350918768</v>
      </c>
      <c r="F24" s="442">
        <v>2411.3898358689762</v>
      </c>
      <c r="G24" s="442">
        <v>2570.1883449360007</v>
      </c>
      <c r="H24" s="439"/>
      <c r="I24" s="444" t="s">
        <v>321</v>
      </c>
      <c r="J24" s="441"/>
    </row>
    <row r="25" spans="1:10" x14ac:dyDescent="0.2">
      <c r="A25" s="437"/>
      <c r="B25" s="427" t="s">
        <v>322</v>
      </c>
      <c r="C25" s="442"/>
      <c r="D25" s="442"/>
      <c r="E25" s="442"/>
      <c r="F25" s="442"/>
      <c r="G25" s="442"/>
      <c r="H25" s="439"/>
      <c r="I25" s="444" t="s">
        <v>323</v>
      </c>
      <c r="J25" s="441"/>
    </row>
    <row r="26" spans="1:10" x14ac:dyDescent="0.2">
      <c r="A26" s="437"/>
      <c r="B26" s="427" t="s">
        <v>324</v>
      </c>
      <c r="C26" s="471">
        <v>9867.3103587982987</v>
      </c>
      <c r="D26" s="471">
        <v>9665.3514940376554</v>
      </c>
      <c r="E26" s="471">
        <v>9927.4075788187056</v>
      </c>
      <c r="F26" s="471">
        <v>10200.643352038411</v>
      </c>
      <c r="G26" s="471">
        <v>10284.078683490497</v>
      </c>
      <c r="H26" s="439"/>
      <c r="I26" s="444" t="s">
        <v>325</v>
      </c>
      <c r="J26" s="441"/>
    </row>
    <row r="27" spans="1:10" x14ac:dyDescent="0.2">
      <c r="A27" s="437"/>
      <c r="B27" s="427" t="s">
        <v>326</v>
      </c>
      <c r="C27" s="442">
        <v>200.587152542859</v>
      </c>
      <c r="D27" s="442">
        <v>184.39111418747456</v>
      </c>
      <c r="E27" s="442">
        <v>179.78236911943628</v>
      </c>
      <c r="F27" s="442">
        <v>183.87691447029482</v>
      </c>
      <c r="G27" s="442">
        <v>194.65994329777084</v>
      </c>
      <c r="H27" s="439"/>
      <c r="I27" s="444" t="s">
        <v>327</v>
      </c>
      <c r="J27" s="441"/>
    </row>
    <row r="28" spans="1:10" x14ac:dyDescent="0.2">
      <c r="A28" s="437"/>
      <c r="B28" s="427" t="s">
        <v>328</v>
      </c>
      <c r="C28" s="442"/>
      <c r="D28" s="442"/>
      <c r="E28" s="442"/>
      <c r="F28" s="442"/>
      <c r="G28" s="442"/>
      <c r="H28" s="439"/>
      <c r="I28" s="444" t="s">
        <v>329</v>
      </c>
      <c r="J28" s="441"/>
    </row>
    <row r="29" spans="1:10" x14ac:dyDescent="0.2">
      <c r="A29" s="437"/>
      <c r="B29" s="427" t="s">
        <v>330</v>
      </c>
      <c r="C29" s="442">
        <v>262.59601994092418</v>
      </c>
      <c r="D29" s="442">
        <v>258.03061850879351</v>
      </c>
      <c r="E29" s="442">
        <v>256.23132128160529</v>
      </c>
      <c r="F29" s="442">
        <v>260.51595326213339</v>
      </c>
      <c r="G29" s="442">
        <v>274.33959357743612</v>
      </c>
      <c r="H29" s="439"/>
      <c r="I29" s="444" t="s">
        <v>331</v>
      </c>
      <c r="J29" s="441"/>
    </row>
    <row r="30" spans="1:10" x14ac:dyDescent="0.2">
      <c r="A30" s="437"/>
      <c r="B30" s="427" t="s">
        <v>332</v>
      </c>
      <c r="C30" s="442">
        <v>93.864306023633375</v>
      </c>
      <c r="D30" s="442">
        <v>86.223285248072443</v>
      </c>
      <c r="E30" s="442">
        <v>84.176995269108986</v>
      </c>
      <c r="F30" s="442">
        <v>86.945731576706208</v>
      </c>
      <c r="G30" s="442">
        <v>94.684548219435726</v>
      </c>
      <c r="H30" s="439"/>
      <c r="I30" s="444" t="s">
        <v>333</v>
      </c>
      <c r="J30" s="441"/>
    </row>
    <row r="31" spans="1:10" x14ac:dyDescent="0.2">
      <c r="A31" s="437"/>
      <c r="B31" s="427" t="s">
        <v>334</v>
      </c>
      <c r="C31" s="442">
        <v>5239.2117970255385</v>
      </c>
      <c r="D31" s="442">
        <v>5520.1504566687454</v>
      </c>
      <c r="E31" s="442">
        <v>5468.4679383301991</v>
      </c>
      <c r="F31" s="442">
        <v>5494.0616491198643</v>
      </c>
      <c r="G31" s="442">
        <v>5395.6916668484819</v>
      </c>
      <c r="H31" s="439"/>
      <c r="I31" s="444" t="s">
        <v>335</v>
      </c>
      <c r="J31" s="441"/>
    </row>
    <row r="32" spans="1:10" x14ac:dyDescent="0.2">
      <c r="A32" s="437"/>
      <c r="B32" s="427" t="s">
        <v>336</v>
      </c>
      <c r="C32" s="442">
        <v>83.810833479144776</v>
      </c>
      <c r="D32" s="442">
        <v>78.694847040126561</v>
      </c>
      <c r="E32" s="442">
        <v>83.756811780674866</v>
      </c>
      <c r="F32" s="442">
        <v>86.726979983683009</v>
      </c>
      <c r="G32" s="442">
        <v>102.26821955090222</v>
      </c>
      <c r="H32" s="439"/>
      <c r="I32" s="444" t="s">
        <v>337</v>
      </c>
      <c r="J32" s="441"/>
    </row>
    <row r="33" spans="1:10" x14ac:dyDescent="0.2">
      <c r="A33" s="437"/>
      <c r="B33" s="427" t="s">
        <v>338</v>
      </c>
      <c r="C33" s="442"/>
      <c r="D33" s="442"/>
      <c r="E33" s="442"/>
      <c r="F33" s="442"/>
      <c r="G33" s="442"/>
      <c r="H33" s="439"/>
      <c r="I33" s="444" t="s">
        <v>339</v>
      </c>
      <c r="J33" s="441"/>
    </row>
    <row r="34" spans="1:10" x14ac:dyDescent="0.2">
      <c r="A34" s="437"/>
      <c r="B34" s="427" t="s">
        <v>340</v>
      </c>
      <c r="C34" s="442">
        <v>1890.8266831771109</v>
      </c>
      <c r="D34" s="442">
        <v>1869.7634659690971</v>
      </c>
      <c r="E34" s="442">
        <v>1898.5902278786939</v>
      </c>
      <c r="F34" s="442">
        <v>1983.3990588333163</v>
      </c>
      <c r="G34" s="442">
        <v>1983.0073591067394</v>
      </c>
      <c r="H34" s="439"/>
      <c r="I34" s="444" t="s">
        <v>341</v>
      </c>
      <c r="J34" s="441"/>
    </row>
    <row r="35" spans="1:10" x14ac:dyDescent="0.2">
      <c r="A35" s="437"/>
      <c r="B35" s="427" t="s">
        <v>342</v>
      </c>
      <c r="C35" s="442">
        <v>3110.1978244825477</v>
      </c>
      <c r="D35" s="442">
        <v>3424.5854746724476</v>
      </c>
      <c r="E35" s="442">
        <v>3519.0860491487183</v>
      </c>
      <c r="F35" s="442">
        <v>3627.2546530286922</v>
      </c>
      <c r="G35" s="442">
        <v>3662.8824627830049</v>
      </c>
      <c r="H35" s="439"/>
      <c r="I35" s="444" t="s">
        <v>343</v>
      </c>
      <c r="J35" s="441"/>
    </row>
    <row r="36" spans="1:10" x14ac:dyDescent="0.2">
      <c r="A36" s="449"/>
      <c r="B36" s="427" t="s">
        <v>344</v>
      </c>
      <c r="C36" s="442">
        <v>1616.0625121099367</v>
      </c>
      <c r="D36" s="442">
        <v>1614.7318443073254</v>
      </c>
      <c r="E36" s="442">
        <v>1642.9314150367736</v>
      </c>
      <c r="F36" s="442">
        <v>1785.4294079159338</v>
      </c>
      <c r="G36" s="442">
        <v>1659.5739904695777</v>
      </c>
      <c r="H36" s="439"/>
      <c r="I36" s="444" t="s">
        <v>345</v>
      </c>
      <c r="J36" s="441"/>
    </row>
    <row r="37" spans="1:10" x14ac:dyDescent="0.2">
      <c r="A37" s="449"/>
      <c r="B37" s="427" t="s">
        <v>346</v>
      </c>
      <c r="C37" s="446"/>
      <c r="D37" s="446"/>
      <c r="E37" s="446"/>
      <c r="F37" s="446"/>
      <c r="G37" s="446"/>
      <c r="H37" s="439"/>
      <c r="I37" s="444" t="s">
        <v>347</v>
      </c>
      <c r="J37" s="441"/>
    </row>
    <row r="38" spans="1:10" x14ac:dyDescent="0.2">
      <c r="A38" s="437"/>
      <c r="B38" s="427"/>
      <c r="C38" s="445"/>
      <c r="D38" s="445"/>
      <c r="E38" s="445"/>
      <c r="F38" s="445"/>
      <c r="G38" s="445"/>
      <c r="H38" s="439"/>
      <c r="I38" s="444"/>
      <c r="J38" s="441"/>
    </row>
    <row r="39" spans="1:10" x14ac:dyDescent="0.2">
      <c r="A39" s="437"/>
      <c r="B39" s="427" t="s">
        <v>348</v>
      </c>
      <c r="C39" s="470">
        <v>5714.560400809587</v>
      </c>
      <c r="D39" s="470">
        <v>6120.6046807920357</v>
      </c>
      <c r="E39" s="470">
        <v>6227.7282691728115</v>
      </c>
      <c r="F39" s="470">
        <v>6551.1486499208759</v>
      </c>
      <c r="G39" s="470">
        <v>6359.1266496197259</v>
      </c>
      <c r="H39" s="439"/>
      <c r="I39" s="444" t="s">
        <v>349</v>
      </c>
      <c r="J39" s="441"/>
    </row>
    <row r="40" spans="1:10" x14ac:dyDescent="0.2">
      <c r="A40" s="437"/>
      <c r="B40" s="427" t="s">
        <v>299</v>
      </c>
      <c r="C40" s="445"/>
      <c r="D40" s="445"/>
      <c r="E40" s="445"/>
      <c r="F40" s="445"/>
      <c r="G40" s="445"/>
      <c r="H40" s="439"/>
      <c r="I40" s="444" t="s">
        <v>296</v>
      </c>
      <c r="J40" s="441"/>
    </row>
    <row r="41" spans="1:10" x14ac:dyDescent="0.2">
      <c r="A41" s="437"/>
      <c r="B41" s="427" t="s">
        <v>350</v>
      </c>
      <c r="C41" s="442">
        <v>2989.8828887053405</v>
      </c>
      <c r="D41" s="442">
        <v>3377.5281400739664</v>
      </c>
      <c r="E41" s="442">
        <v>3469.5606095598505</v>
      </c>
      <c r="F41" s="442">
        <v>3533.2301615905185</v>
      </c>
      <c r="G41" s="442">
        <v>3631.5692324351439</v>
      </c>
      <c r="H41" s="439"/>
      <c r="I41" s="444" t="s">
        <v>351</v>
      </c>
      <c r="J41" s="441"/>
    </row>
    <row r="42" spans="1:10" x14ac:dyDescent="0.2">
      <c r="A42" s="437"/>
      <c r="B42" s="427" t="s">
        <v>352</v>
      </c>
      <c r="C42" s="442">
        <v>2724.677512104246</v>
      </c>
      <c r="D42" s="442">
        <v>2743.0765407180697</v>
      </c>
      <c r="E42" s="442">
        <v>2758.167659612961</v>
      </c>
      <c r="F42" s="442">
        <v>3017.9184883303574</v>
      </c>
      <c r="G42" s="442">
        <v>2727.5574171845824</v>
      </c>
      <c r="H42" s="439"/>
      <c r="I42" s="444" t="s">
        <v>353</v>
      </c>
      <c r="J42" s="441"/>
    </row>
    <row r="43" spans="1:10" ht="12.75" customHeight="1" x14ac:dyDescent="0.2">
      <c r="A43" s="437"/>
      <c r="B43" s="427" t="s">
        <v>354</v>
      </c>
      <c r="C43" s="443" t="s">
        <v>359</v>
      </c>
      <c r="D43" s="443" t="s">
        <v>359</v>
      </c>
      <c r="E43" s="443" t="s">
        <v>359</v>
      </c>
      <c r="F43" s="443" t="s">
        <v>359</v>
      </c>
      <c r="G43" s="443" t="s">
        <v>359</v>
      </c>
      <c r="H43" s="439"/>
      <c r="I43" s="444" t="s">
        <v>355</v>
      </c>
      <c r="J43" s="441"/>
    </row>
    <row r="44" spans="1:10" ht="12.75" customHeight="1" x14ac:dyDescent="0.2">
      <c r="A44" s="437"/>
      <c r="B44" s="427"/>
      <c r="C44" s="445"/>
      <c r="D44" s="445"/>
      <c r="E44" s="445"/>
      <c r="F44" s="445"/>
      <c r="G44" s="445"/>
      <c r="H44" s="450"/>
      <c r="I44" s="444"/>
      <c r="J44" s="441"/>
    </row>
    <row r="45" spans="1:10" ht="12.75" customHeight="1" x14ac:dyDescent="0.2">
      <c r="A45" s="437"/>
      <c r="B45" s="448" t="s">
        <v>356</v>
      </c>
      <c r="C45" s="443">
        <v>132.70027382025657</v>
      </c>
      <c r="D45" s="443">
        <v>166.28473061318027</v>
      </c>
      <c r="E45" s="443">
        <v>172.73007920355226</v>
      </c>
      <c r="F45" s="443">
        <v>183.4898259710518</v>
      </c>
      <c r="G45" s="443">
        <v>195.35722468216619</v>
      </c>
      <c r="H45" s="450"/>
      <c r="I45" s="444" t="s">
        <v>357</v>
      </c>
      <c r="J45" s="441"/>
    </row>
    <row r="46" spans="1:10" ht="12.75" customHeight="1" x14ac:dyDescent="0.2">
      <c r="A46" s="437"/>
      <c r="B46" s="427" t="s">
        <v>299</v>
      </c>
      <c r="C46" s="445"/>
      <c r="D46" s="445"/>
      <c r="E46" s="445"/>
      <c r="F46" s="445"/>
      <c r="G46" s="445"/>
      <c r="H46" s="450"/>
      <c r="I46" s="444" t="s">
        <v>296</v>
      </c>
      <c r="J46" s="441"/>
    </row>
    <row r="47" spans="1:10" ht="12.75" customHeight="1" x14ac:dyDescent="0.2">
      <c r="A47" s="437"/>
      <c r="B47" s="427" t="s">
        <v>358</v>
      </c>
      <c r="C47" s="445" t="s">
        <v>359</v>
      </c>
      <c r="D47" s="445" t="s">
        <v>359</v>
      </c>
      <c r="E47" s="445" t="s">
        <v>359</v>
      </c>
      <c r="F47" s="445" t="s">
        <v>359</v>
      </c>
      <c r="G47" s="445" t="s">
        <v>359</v>
      </c>
      <c r="H47" s="450"/>
      <c r="I47" s="444" t="s">
        <v>360</v>
      </c>
      <c r="J47" s="441"/>
    </row>
    <row r="48" spans="1:10" ht="12.75" customHeight="1" thickBot="1" x14ac:dyDescent="0.25">
      <c r="A48" s="451"/>
      <c r="B48" s="452" t="s">
        <v>361</v>
      </c>
      <c r="C48" s="453">
        <v>132.70027382025657</v>
      </c>
      <c r="D48" s="453">
        <v>166.28473061318027</v>
      </c>
      <c r="E48" s="453">
        <v>172.73007920355226</v>
      </c>
      <c r="F48" s="453">
        <v>183.4898259710518</v>
      </c>
      <c r="G48" s="453">
        <v>195.35722468216619</v>
      </c>
      <c r="H48" s="454"/>
      <c r="I48" s="455" t="s">
        <v>362</v>
      </c>
      <c r="J48" s="441"/>
    </row>
    <row r="49" spans="2:11" ht="7.5" customHeight="1" x14ac:dyDescent="0.2">
      <c r="B49" s="456"/>
      <c r="C49" s="457"/>
      <c r="D49" s="457"/>
      <c r="E49" s="457"/>
      <c r="F49" s="457"/>
      <c r="G49" s="457"/>
      <c r="H49" s="457"/>
      <c r="I49" s="456"/>
      <c r="J49" s="458"/>
      <c r="K49" s="427"/>
    </row>
  </sheetData>
  <printOptions horizontalCentered="1" gridLinesSet="0"/>
  <pageMargins left="0.86614173228346458" right="0.86614173228346458" top="0.98425196850393704" bottom="0.78740157480314965" header="0.51181102362204722" footer="0.51181102362204722"/>
  <pageSetup paperSize="9" scale="85" firstPageNumber="24" orientation="portrait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workbookViewId="0">
      <selection activeCell="B3" sqref="B3"/>
    </sheetView>
  </sheetViews>
  <sheetFormatPr defaultRowHeight="12.75" x14ac:dyDescent="0.2"/>
  <cols>
    <col min="1" max="1" width="0.83203125" style="411" customWidth="1"/>
    <col min="2" max="2" width="35" style="411" customWidth="1"/>
    <col min="3" max="7" width="8.33203125" style="459" bestFit="1" customWidth="1"/>
    <col min="8" max="8" width="0.6640625" style="459" customWidth="1"/>
    <col min="9" max="9" width="37" style="411" customWidth="1"/>
    <col min="10" max="10" width="1.6640625" style="460" customWidth="1"/>
    <col min="11" max="11" width="9" style="411" customWidth="1"/>
    <col min="12" max="16384" width="9.33203125" style="411"/>
  </cols>
  <sheetData>
    <row r="1" spans="1:11" s="400" customFormat="1" ht="17.25" customHeight="1" x14ac:dyDescent="0.25">
      <c r="B1" s="468" t="s">
        <v>392</v>
      </c>
      <c r="C1" s="402"/>
      <c r="D1" s="402"/>
      <c r="E1" s="402"/>
      <c r="F1" s="402"/>
      <c r="G1" s="402"/>
      <c r="H1" s="402"/>
      <c r="I1" s="401"/>
      <c r="K1" s="404"/>
    </row>
    <row r="2" spans="1:11" s="405" customFormat="1" ht="15" customHeight="1" x14ac:dyDescent="0.25">
      <c r="B2" s="468" t="s">
        <v>393</v>
      </c>
      <c r="C2" s="407"/>
      <c r="D2" s="407"/>
      <c r="E2" s="407"/>
      <c r="F2" s="412"/>
      <c r="G2" s="412"/>
      <c r="H2" s="412"/>
      <c r="I2" s="413"/>
      <c r="K2" s="410"/>
    </row>
    <row r="3" spans="1:11" ht="15.95" customHeight="1" x14ac:dyDescent="0.25">
      <c r="B3" s="406" t="s">
        <v>394</v>
      </c>
      <c r="C3" s="407"/>
      <c r="D3" s="407"/>
      <c r="E3" s="407"/>
      <c r="F3" s="412"/>
      <c r="G3" s="412"/>
      <c r="H3" s="412"/>
      <c r="I3" s="413"/>
      <c r="J3" s="411"/>
      <c r="K3" s="415"/>
    </row>
    <row r="4" spans="1:11" ht="15.95" customHeight="1" x14ac:dyDescent="0.25">
      <c r="B4" s="461" t="s">
        <v>365</v>
      </c>
      <c r="D4" s="412"/>
      <c r="E4" s="412"/>
      <c r="F4" s="412"/>
      <c r="G4" s="412"/>
      <c r="H4" s="412"/>
      <c r="I4" s="462" t="s">
        <v>366</v>
      </c>
      <c r="J4" s="411"/>
      <c r="K4" s="415"/>
    </row>
    <row r="5" spans="1:11" ht="13.5" customHeight="1" thickBot="1" x14ac:dyDescent="0.25">
      <c r="B5" s="416" t="s">
        <v>290</v>
      </c>
      <c r="C5" s="417"/>
      <c r="D5" s="417"/>
      <c r="E5" s="417"/>
      <c r="F5" s="417"/>
      <c r="G5" s="417"/>
      <c r="H5" s="417"/>
      <c r="I5" s="418" t="s">
        <v>291</v>
      </c>
      <c r="J5" s="411"/>
      <c r="K5" s="420"/>
    </row>
    <row r="6" spans="1:11" ht="6" customHeight="1" x14ac:dyDescent="0.2">
      <c r="A6" s="421"/>
      <c r="B6" s="422"/>
      <c r="C6" s="423"/>
      <c r="D6" s="423"/>
      <c r="E6" s="423"/>
      <c r="F6" s="424"/>
      <c r="G6" s="424"/>
      <c r="H6" s="424"/>
      <c r="I6" s="425"/>
      <c r="J6" s="426"/>
      <c r="K6" s="427"/>
    </row>
    <row r="7" spans="1:11" ht="19.5" customHeight="1" x14ac:dyDescent="0.2">
      <c r="A7" s="428"/>
      <c r="B7" s="429" t="s">
        <v>292</v>
      </c>
      <c r="C7" s="466">
        <v>2014</v>
      </c>
      <c r="D7" s="466">
        <v>2015</v>
      </c>
      <c r="E7" s="466">
        <v>2016</v>
      </c>
      <c r="F7" s="430">
        <v>2017</v>
      </c>
      <c r="G7" s="430">
        <v>2018</v>
      </c>
      <c r="H7" s="430"/>
      <c r="I7" s="431" t="s">
        <v>292</v>
      </c>
      <c r="J7" s="426"/>
      <c r="K7" s="427"/>
    </row>
    <row r="8" spans="1:11" ht="14.25" customHeight="1" thickBot="1" x14ac:dyDescent="0.25">
      <c r="A8" s="432"/>
      <c r="B8" s="433"/>
      <c r="C8" s="434"/>
      <c r="D8" s="434"/>
      <c r="E8" s="434"/>
      <c r="F8" s="435"/>
      <c r="G8" s="435"/>
      <c r="H8" s="435"/>
      <c r="I8" s="436"/>
      <c r="J8" s="426"/>
      <c r="K8" s="427"/>
    </row>
    <row r="9" spans="1:11" x14ac:dyDescent="0.2">
      <c r="A9" s="437"/>
      <c r="B9" s="427" t="s">
        <v>293</v>
      </c>
      <c r="C9" s="469">
        <v>5682.3291069140896</v>
      </c>
      <c r="D9" s="469">
        <v>5940.4401689956849</v>
      </c>
      <c r="E9" s="469">
        <v>5530.0985524764965</v>
      </c>
      <c r="F9" s="469">
        <v>5569.8814148009606</v>
      </c>
      <c r="G9" s="469">
        <v>5284.0176980046017</v>
      </c>
      <c r="H9" s="439"/>
      <c r="I9" s="440" t="s">
        <v>294</v>
      </c>
      <c r="J9" s="441"/>
    </row>
    <row r="10" spans="1:11" x14ac:dyDescent="0.2">
      <c r="A10" s="437"/>
      <c r="B10" s="427" t="s">
        <v>295</v>
      </c>
      <c r="C10" s="442"/>
      <c r="D10" s="442"/>
      <c r="E10" s="442"/>
      <c r="F10" s="442"/>
      <c r="G10" s="442"/>
      <c r="H10" s="439"/>
      <c r="I10" s="440" t="s">
        <v>296</v>
      </c>
      <c r="J10" s="441"/>
    </row>
    <row r="11" spans="1:11" x14ac:dyDescent="0.2">
      <c r="A11" s="437"/>
      <c r="B11" s="427" t="s">
        <v>297</v>
      </c>
      <c r="C11" s="442">
        <v>54.809765379151365</v>
      </c>
      <c r="D11" s="442">
        <v>60.644306616895811</v>
      </c>
      <c r="E11" s="443">
        <v>67.655592818505994</v>
      </c>
      <c r="F11" s="442">
        <v>60.595022994063896</v>
      </c>
      <c r="G11" s="442">
        <v>50.659654844461897</v>
      </c>
      <c r="H11" s="439"/>
      <c r="I11" s="444" t="s">
        <v>298</v>
      </c>
      <c r="J11" s="441"/>
    </row>
    <row r="12" spans="1:11" x14ac:dyDescent="0.2">
      <c r="A12" s="437"/>
      <c r="B12" s="427" t="s">
        <v>299</v>
      </c>
      <c r="C12" s="445"/>
      <c r="D12" s="445"/>
      <c r="E12" s="445"/>
      <c r="F12" s="445"/>
      <c r="G12" s="445"/>
      <c r="H12" s="439"/>
      <c r="I12" s="444" t="s">
        <v>296</v>
      </c>
      <c r="J12" s="441"/>
    </row>
    <row r="13" spans="1:11" x14ac:dyDescent="0.2">
      <c r="A13" s="437"/>
      <c r="B13" s="427" t="s">
        <v>300</v>
      </c>
      <c r="C13" s="442">
        <v>50.645784053798515</v>
      </c>
      <c r="D13" s="442">
        <v>56.284279528958862</v>
      </c>
      <c r="E13" s="442">
        <v>62.413361939081327</v>
      </c>
      <c r="F13" s="442">
        <v>55.772682586855524</v>
      </c>
      <c r="G13" s="442">
        <v>46.533847473874992</v>
      </c>
      <c r="H13" s="439"/>
      <c r="I13" s="444" t="s">
        <v>301</v>
      </c>
      <c r="J13" s="441"/>
    </row>
    <row r="14" spans="1:11" x14ac:dyDescent="0.2">
      <c r="A14" s="437"/>
      <c r="B14" s="427" t="s">
        <v>302</v>
      </c>
      <c r="C14" s="446"/>
      <c r="D14" s="446"/>
      <c r="E14" s="447"/>
      <c r="F14" s="446"/>
      <c r="G14" s="446"/>
      <c r="H14" s="439"/>
      <c r="I14" s="444" t="s">
        <v>303</v>
      </c>
      <c r="J14" s="441"/>
    </row>
    <row r="15" spans="1:11" x14ac:dyDescent="0.2">
      <c r="A15" s="437"/>
      <c r="B15" s="427" t="s">
        <v>304</v>
      </c>
      <c r="C15" s="443">
        <v>12.035941439328822</v>
      </c>
      <c r="D15" s="443">
        <v>12.430750375490927</v>
      </c>
      <c r="E15" s="443">
        <v>10.912097730782845</v>
      </c>
      <c r="F15" s="443">
        <v>11.264681628350598</v>
      </c>
      <c r="G15" s="443">
        <v>11.025398204302899</v>
      </c>
      <c r="H15" s="439"/>
      <c r="I15" s="444" t="s">
        <v>305</v>
      </c>
      <c r="J15" s="441"/>
    </row>
    <row r="16" spans="1:11" x14ac:dyDescent="0.2">
      <c r="A16" s="437"/>
      <c r="B16" s="427" t="s">
        <v>306</v>
      </c>
      <c r="C16" s="470">
        <v>3100.9773432133657</v>
      </c>
      <c r="D16" s="470">
        <v>3165.1167336721792</v>
      </c>
      <c r="E16" s="470">
        <v>2764.9393331582442</v>
      </c>
      <c r="F16" s="470">
        <v>2883.0928678242167</v>
      </c>
      <c r="G16" s="470">
        <v>2791.7720981724324</v>
      </c>
      <c r="H16" s="439"/>
      <c r="I16" s="444" t="s">
        <v>307</v>
      </c>
      <c r="J16" s="441"/>
    </row>
    <row r="17" spans="1:10" x14ac:dyDescent="0.2">
      <c r="A17" s="437"/>
      <c r="B17" s="427" t="s">
        <v>299</v>
      </c>
      <c r="C17" s="442"/>
      <c r="D17" s="442"/>
      <c r="E17" s="442"/>
      <c r="F17" s="442"/>
      <c r="G17" s="442"/>
      <c r="H17" s="439"/>
      <c r="I17" s="444" t="s">
        <v>296</v>
      </c>
      <c r="J17" s="441"/>
    </row>
    <row r="18" spans="1:10" x14ac:dyDescent="0.2">
      <c r="A18" s="437"/>
      <c r="B18" s="427" t="s">
        <v>308</v>
      </c>
      <c r="C18" s="442">
        <v>93.538167688671606</v>
      </c>
      <c r="D18" s="442">
        <v>95.250901479393022</v>
      </c>
      <c r="E18" s="442">
        <v>82.155107591538069</v>
      </c>
      <c r="F18" s="442">
        <v>86.0625071924173</v>
      </c>
      <c r="G18" s="442">
        <v>83.145440743403299</v>
      </c>
      <c r="H18" s="439"/>
      <c r="I18" s="444" t="s">
        <v>309</v>
      </c>
      <c r="J18" s="441"/>
    </row>
    <row r="19" spans="1:10" x14ac:dyDescent="0.2">
      <c r="A19" s="437"/>
      <c r="B19" s="427" t="s">
        <v>310</v>
      </c>
      <c r="C19" s="442">
        <v>17.602734714375096</v>
      </c>
      <c r="D19" s="442">
        <v>17.88796078124286</v>
      </c>
      <c r="E19" s="442">
        <v>15.490758106724176</v>
      </c>
      <c r="F19" s="442">
        <v>16.250469103901917</v>
      </c>
      <c r="G19" s="442">
        <v>15.889183669405279</v>
      </c>
      <c r="H19" s="439"/>
      <c r="I19" s="444" t="s">
        <v>311</v>
      </c>
      <c r="J19" s="441"/>
    </row>
    <row r="20" spans="1:10" x14ac:dyDescent="0.2">
      <c r="A20" s="437"/>
      <c r="B20" s="427" t="s">
        <v>312</v>
      </c>
      <c r="C20" s="442">
        <v>73.773937337949647</v>
      </c>
      <c r="D20" s="442">
        <v>75.128967357288587</v>
      </c>
      <c r="E20" s="442">
        <v>65.027059717784041</v>
      </c>
      <c r="F20" s="442">
        <v>67.958279975558398</v>
      </c>
      <c r="G20" s="442">
        <v>65.512901703252908</v>
      </c>
      <c r="H20" s="439"/>
      <c r="I20" s="444" t="s">
        <v>313</v>
      </c>
      <c r="J20" s="441"/>
    </row>
    <row r="21" spans="1:10" x14ac:dyDescent="0.2">
      <c r="A21" s="437"/>
      <c r="B21" s="427" t="s">
        <v>314</v>
      </c>
      <c r="C21" s="442"/>
      <c r="D21" s="442"/>
      <c r="E21" s="442"/>
      <c r="F21" s="442"/>
      <c r="G21" s="442"/>
      <c r="H21" s="439"/>
      <c r="I21" s="444" t="s">
        <v>315</v>
      </c>
      <c r="J21" s="441"/>
    </row>
    <row r="22" spans="1:10" x14ac:dyDescent="0.2">
      <c r="A22" s="437"/>
      <c r="B22" s="427" t="s">
        <v>316</v>
      </c>
      <c r="C22" s="442">
        <v>317.21605326955961</v>
      </c>
      <c r="D22" s="442">
        <v>324.18734888587932</v>
      </c>
      <c r="E22" s="442">
        <v>296.14881207162358</v>
      </c>
      <c r="F22" s="442">
        <v>303.56025411838448</v>
      </c>
      <c r="G22" s="442">
        <v>299.2991495550462</v>
      </c>
      <c r="H22" s="439"/>
      <c r="I22" s="444" t="s">
        <v>317</v>
      </c>
      <c r="J22" s="441"/>
    </row>
    <row r="23" spans="1:10" x14ac:dyDescent="0.2">
      <c r="A23" s="437"/>
      <c r="B23" s="448" t="s">
        <v>318</v>
      </c>
      <c r="C23" s="442">
        <v>114.46034816733837</v>
      </c>
      <c r="D23" s="442">
        <v>116.87680910765901</v>
      </c>
      <c r="E23" s="442">
        <v>100.82739839790769</v>
      </c>
      <c r="F23" s="442">
        <v>105.59598868497572</v>
      </c>
      <c r="G23" s="442">
        <v>101.97355602558039</v>
      </c>
      <c r="H23" s="439"/>
      <c r="I23" s="444" t="s">
        <v>319</v>
      </c>
      <c r="J23" s="441"/>
    </row>
    <row r="24" spans="1:10" x14ac:dyDescent="0.2">
      <c r="A24" s="437"/>
      <c r="B24" s="427" t="s">
        <v>320</v>
      </c>
      <c r="C24" s="442">
        <v>520.22470223862001</v>
      </c>
      <c r="D24" s="442">
        <v>531.11434773557323</v>
      </c>
      <c r="E24" s="442">
        <v>458.72970301471059</v>
      </c>
      <c r="F24" s="442">
        <v>480.68166173290177</v>
      </c>
      <c r="G24" s="442">
        <v>462.86408327933691</v>
      </c>
      <c r="H24" s="439"/>
      <c r="I24" s="444" t="s">
        <v>321</v>
      </c>
      <c r="J24" s="441"/>
    </row>
    <row r="25" spans="1:10" x14ac:dyDescent="0.2">
      <c r="A25" s="437"/>
      <c r="B25" s="427" t="s">
        <v>322</v>
      </c>
      <c r="C25" s="442"/>
      <c r="D25" s="442"/>
      <c r="E25" s="442"/>
      <c r="F25" s="442"/>
      <c r="G25" s="442"/>
      <c r="H25" s="439"/>
      <c r="I25" s="444" t="s">
        <v>323</v>
      </c>
      <c r="J25" s="441"/>
    </row>
    <row r="26" spans="1:10" x14ac:dyDescent="0.2">
      <c r="A26" s="437"/>
      <c r="B26" s="427" t="s">
        <v>324</v>
      </c>
      <c r="C26" s="467">
        <v>1806.9390625197666</v>
      </c>
      <c r="D26" s="442">
        <v>1844.4736519103151</v>
      </c>
      <c r="E26" s="442">
        <v>1607.0181049146106</v>
      </c>
      <c r="F26" s="442">
        <v>1677.2461675017735</v>
      </c>
      <c r="G26" s="442">
        <v>1622.0594378649107</v>
      </c>
      <c r="H26" s="439"/>
      <c r="I26" s="444" t="s">
        <v>325</v>
      </c>
      <c r="J26" s="441"/>
    </row>
    <row r="27" spans="1:10" x14ac:dyDescent="0.2">
      <c r="A27" s="437"/>
      <c r="B27" s="427" t="s">
        <v>326</v>
      </c>
      <c r="C27" s="442">
        <v>59.205876634018956</v>
      </c>
      <c r="D27" s="442">
        <v>60.129955960006413</v>
      </c>
      <c r="E27" s="442">
        <v>52.273907960800059</v>
      </c>
      <c r="F27" s="442">
        <v>54.520080688961947</v>
      </c>
      <c r="G27" s="442">
        <v>52.68462043373323</v>
      </c>
      <c r="H27" s="439"/>
      <c r="I27" s="444" t="s">
        <v>327</v>
      </c>
      <c r="J27" s="441"/>
    </row>
    <row r="28" spans="1:10" x14ac:dyDescent="0.2">
      <c r="A28" s="437"/>
      <c r="B28" s="427" t="s">
        <v>328</v>
      </c>
      <c r="C28" s="442"/>
      <c r="D28" s="442"/>
      <c r="E28" s="442"/>
      <c r="F28" s="442"/>
      <c r="G28" s="442"/>
      <c r="H28" s="439"/>
      <c r="I28" s="444" t="s">
        <v>329</v>
      </c>
      <c r="J28" s="441"/>
    </row>
    <row r="29" spans="1:10" x14ac:dyDescent="0.2">
      <c r="A29" s="437"/>
      <c r="B29" s="427" t="s">
        <v>330</v>
      </c>
      <c r="C29" s="442">
        <v>67.891002606052751</v>
      </c>
      <c r="D29" s="442">
        <v>69.423945587263489</v>
      </c>
      <c r="E29" s="442">
        <v>60.732060170971337</v>
      </c>
      <c r="F29" s="442">
        <v>63.51179300834491</v>
      </c>
      <c r="G29" s="442">
        <v>61.463081514828673</v>
      </c>
      <c r="H29" s="439"/>
      <c r="I29" s="444" t="s">
        <v>331</v>
      </c>
      <c r="J29" s="441"/>
    </row>
    <row r="30" spans="1:10" x14ac:dyDescent="0.2">
      <c r="A30" s="437"/>
      <c r="B30" s="427" t="s">
        <v>332</v>
      </c>
      <c r="C30" s="442">
        <v>30.125458037012788</v>
      </c>
      <c r="D30" s="442">
        <v>30.642844867558914</v>
      </c>
      <c r="E30" s="442">
        <v>26.536421211574194</v>
      </c>
      <c r="F30" s="442">
        <v>27.705665816996522</v>
      </c>
      <c r="G30" s="442">
        <v>26.880643382934913</v>
      </c>
      <c r="H30" s="439"/>
      <c r="I30" s="444" t="s">
        <v>333</v>
      </c>
      <c r="J30" s="441"/>
    </row>
    <row r="31" spans="1:10" x14ac:dyDescent="0.2">
      <c r="A31" s="437"/>
      <c r="B31" s="427" t="s">
        <v>334</v>
      </c>
      <c r="C31" s="442">
        <v>1350.2744607367474</v>
      </c>
      <c r="D31" s="442">
        <v>1382.0462123368443</v>
      </c>
      <c r="E31" s="442">
        <v>1255.4884604285869</v>
      </c>
      <c r="F31" s="442">
        <v>1285.6213872357271</v>
      </c>
      <c r="G31" s="442">
        <v>1258.2896284553574</v>
      </c>
      <c r="H31" s="439"/>
      <c r="I31" s="444" t="s">
        <v>335</v>
      </c>
      <c r="J31" s="441"/>
    </row>
    <row r="32" spans="1:10" x14ac:dyDescent="0.2">
      <c r="A32" s="437"/>
      <c r="B32" s="427" t="s">
        <v>336</v>
      </c>
      <c r="C32" s="442">
        <v>23.172905815624109</v>
      </c>
      <c r="D32" s="442">
        <v>26.474133873885933</v>
      </c>
      <c r="E32" s="442">
        <v>24.3096146163168</v>
      </c>
      <c r="F32" s="442">
        <v>25.689519750295268</v>
      </c>
      <c r="G32" s="442">
        <v>24.650222432217632</v>
      </c>
      <c r="H32" s="439"/>
      <c r="I32" s="444" t="s">
        <v>337</v>
      </c>
      <c r="J32" s="441"/>
    </row>
    <row r="33" spans="1:10" x14ac:dyDescent="0.2">
      <c r="A33" s="437"/>
      <c r="B33" s="427" t="s">
        <v>338</v>
      </c>
      <c r="C33" s="442"/>
      <c r="D33" s="442"/>
      <c r="E33" s="442"/>
      <c r="F33" s="442"/>
      <c r="G33" s="442"/>
      <c r="H33" s="439"/>
      <c r="I33" s="444" t="s">
        <v>339</v>
      </c>
      <c r="J33" s="441"/>
    </row>
    <row r="34" spans="1:10" x14ac:dyDescent="0.2">
      <c r="A34" s="437"/>
      <c r="B34" s="427" t="s">
        <v>340</v>
      </c>
      <c r="C34" s="442">
        <v>22.417982665244288</v>
      </c>
      <c r="D34" s="442">
        <v>23.105623908107557</v>
      </c>
      <c r="E34" s="442">
        <v>21.605473301299838</v>
      </c>
      <c r="F34" s="442">
        <v>23.229658474796857</v>
      </c>
      <c r="G34" s="442">
        <v>22.522119910969913</v>
      </c>
      <c r="H34" s="439"/>
      <c r="I34" s="444" t="s">
        <v>341</v>
      </c>
      <c r="J34" s="441"/>
    </row>
    <row r="35" spans="1:10" x14ac:dyDescent="0.2">
      <c r="A35" s="437"/>
      <c r="B35" s="427" t="s">
        <v>342</v>
      </c>
      <c r="C35" s="442">
        <v>391.62767360187615</v>
      </c>
      <c r="D35" s="442">
        <v>443.74796523556904</v>
      </c>
      <c r="E35" s="442">
        <v>489.62360914770591</v>
      </c>
      <c r="F35" s="442">
        <v>474.84485227046468</v>
      </c>
      <c r="G35" s="442">
        <v>442.9444038652839</v>
      </c>
      <c r="H35" s="439"/>
      <c r="I35" s="444" t="s">
        <v>343</v>
      </c>
      <c r="J35" s="441"/>
    </row>
    <row r="36" spans="1:10" x14ac:dyDescent="0.2">
      <c r="A36" s="449"/>
      <c r="B36" s="427" t="s">
        <v>344</v>
      </c>
      <c r="C36" s="442">
        <v>727.01303406275122</v>
      </c>
      <c r="D36" s="442">
        <v>826.87444297671288</v>
      </c>
      <c r="E36" s="442">
        <v>895.56437127505433</v>
      </c>
      <c r="F36" s="442">
        <v>805.54342462304419</v>
      </c>
      <c r="G36" s="442">
        <v>682.15417211957583</v>
      </c>
      <c r="H36" s="439"/>
      <c r="I36" s="444" t="s">
        <v>345</v>
      </c>
      <c r="J36" s="441"/>
    </row>
    <row r="37" spans="1:10" x14ac:dyDescent="0.2">
      <c r="A37" s="449"/>
      <c r="B37" s="427" t="s">
        <v>346</v>
      </c>
      <c r="C37" s="446"/>
      <c r="D37" s="446"/>
      <c r="E37" s="446"/>
      <c r="F37" s="446"/>
      <c r="G37" s="446"/>
      <c r="H37" s="439"/>
      <c r="I37" s="444" t="s">
        <v>347</v>
      </c>
      <c r="J37" s="441"/>
    </row>
    <row r="38" spans="1:10" x14ac:dyDescent="0.2">
      <c r="A38" s="437"/>
      <c r="B38" s="427"/>
      <c r="C38" s="445"/>
      <c r="D38" s="445"/>
      <c r="E38" s="445"/>
      <c r="F38" s="445"/>
      <c r="G38" s="445"/>
      <c r="H38" s="439"/>
      <c r="I38" s="444"/>
      <c r="J38" s="441"/>
    </row>
    <row r="39" spans="1:10" x14ac:dyDescent="0.2">
      <c r="A39" s="437"/>
      <c r="B39" s="427" t="s">
        <v>348</v>
      </c>
      <c r="C39" s="442">
        <v>1689.2171759182163</v>
      </c>
      <c r="D39" s="442">
        <v>1926.8184023561764</v>
      </c>
      <c r="E39" s="442">
        <v>2094.5922676383352</v>
      </c>
      <c r="F39" s="442">
        <v>1912.4047255491409</v>
      </c>
      <c r="G39" s="442">
        <v>1657.182063750628</v>
      </c>
      <c r="H39" s="439"/>
      <c r="I39" s="444" t="s">
        <v>349</v>
      </c>
      <c r="J39" s="441"/>
    </row>
    <row r="40" spans="1:10" x14ac:dyDescent="0.2">
      <c r="A40" s="437"/>
      <c r="B40" s="427" t="s">
        <v>299</v>
      </c>
      <c r="C40" s="445"/>
      <c r="D40" s="445"/>
      <c r="E40" s="445"/>
      <c r="F40" s="445"/>
      <c r="G40" s="445"/>
      <c r="H40" s="439"/>
      <c r="I40" s="444" t="s">
        <v>296</v>
      </c>
      <c r="J40" s="441"/>
    </row>
    <row r="41" spans="1:10" x14ac:dyDescent="0.2">
      <c r="A41" s="437"/>
      <c r="B41" s="427" t="s">
        <v>350</v>
      </c>
      <c r="C41" s="442">
        <v>160.31587000390053</v>
      </c>
      <c r="D41" s="442">
        <v>181.24372275455696</v>
      </c>
      <c r="E41" s="442">
        <v>208.22438548605999</v>
      </c>
      <c r="F41" s="442">
        <v>226.30112863471649</v>
      </c>
      <c r="G41" s="442">
        <v>239.8815514412901</v>
      </c>
      <c r="H41" s="439"/>
      <c r="I41" s="444" t="s">
        <v>351</v>
      </c>
      <c r="J41" s="441"/>
    </row>
    <row r="42" spans="1:10" x14ac:dyDescent="0.2">
      <c r="A42" s="437"/>
      <c r="B42" s="427" t="s">
        <v>352</v>
      </c>
      <c r="C42" s="442">
        <v>1528.9013059143158</v>
      </c>
      <c r="D42" s="442">
        <v>1745.5746796016194</v>
      </c>
      <c r="E42" s="442">
        <v>1886.3678821522751</v>
      </c>
      <c r="F42" s="442">
        <v>1686.1035969144245</v>
      </c>
      <c r="G42" s="442">
        <v>1417.3005123093378</v>
      </c>
      <c r="H42" s="439"/>
      <c r="I42" s="444" t="s">
        <v>353</v>
      </c>
      <c r="J42" s="441"/>
    </row>
    <row r="43" spans="1:10" ht="12.75" customHeight="1" x14ac:dyDescent="0.2">
      <c r="A43" s="437"/>
      <c r="B43" s="427" t="s">
        <v>354</v>
      </c>
      <c r="C43" s="445" t="s">
        <v>359</v>
      </c>
      <c r="D43" s="445" t="s">
        <v>359</v>
      </c>
      <c r="E43" s="445" t="s">
        <v>359</v>
      </c>
      <c r="F43" s="445" t="s">
        <v>359</v>
      </c>
      <c r="G43" s="445" t="s">
        <v>359</v>
      </c>
      <c r="H43" s="439"/>
      <c r="I43" s="444" t="s">
        <v>355</v>
      </c>
      <c r="J43" s="441"/>
    </row>
    <row r="44" spans="1:10" ht="12.75" customHeight="1" x14ac:dyDescent="0.2">
      <c r="A44" s="437"/>
      <c r="B44" s="427"/>
      <c r="C44" s="445"/>
      <c r="D44" s="445"/>
      <c r="E44" s="445"/>
      <c r="F44" s="445"/>
      <c r="G44" s="445"/>
      <c r="H44" s="450"/>
      <c r="I44" s="444"/>
      <c r="J44" s="441"/>
    </row>
    <row r="45" spans="1:10" ht="12.75" customHeight="1" x14ac:dyDescent="0.2">
      <c r="A45" s="437"/>
      <c r="B45" s="448" t="s">
        <v>356</v>
      </c>
      <c r="C45" s="443">
        <v>0</v>
      </c>
      <c r="D45" s="443">
        <v>0</v>
      </c>
      <c r="E45" s="443">
        <v>0</v>
      </c>
      <c r="F45" s="443">
        <v>0</v>
      </c>
      <c r="G45" s="443">
        <v>0</v>
      </c>
      <c r="H45" s="450"/>
      <c r="I45" s="444" t="s">
        <v>357</v>
      </c>
      <c r="J45" s="441"/>
    </row>
    <row r="46" spans="1:10" ht="12.75" customHeight="1" x14ac:dyDescent="0.2">
      <c r="A46" s="437"/>
      <c r="B46" s="427" t="s">
        <v>299</v>
      </c>
      <c r="C46" s="443"/>
      <c r="D46" s="443"/>
      <c r="E46" s="443"/>
      <c r="F46" s="443"/>
      <c r="G46" s="443"/>
      <c r="H46" s="472"/>
      <c r="I46" s="444" t="s">
        <v>296</v>
      </c>
      <c r="J46" s="441"/>
    </row>
    <row r="47" spans="1:10" ht="12.75" customHeight="1" x14ac:dyDescent="0.2">
      <c r="A47" s="437"/>
      <c r="B47" s="427" t="s">
        <v>358</v>
      </c>
      <c r="C47" s="445" t="s">
        <v>359</v>
      </c>
      <c r="D47" s="445" t="s">
        <v>359</v>
      </c>
      <c r="E47" s="445" t="s">
        <v>359</v>
      </c>
      <c r="F47" s="445" t="s">
        <v>359</v>
      </c>
      <c r="G47" s="445" t="s">
        <v>359</v>
      </c>
      <c r="H47" s="450"/>
      <c r="I47" s="444" t="s">
        <v>360</v>
      </c>
      <c r="J47" s="441"/>
    </row>
    <row r="48" spans="1:10" ht="12.75" customHeight="1" thickBot="1" x14ac:dyDescent="0.25">
      <c r="A48" s="451"/>
      <c r="B48" s="452" t="s">
        <v>361</v>
      </c>
      <c r="C48" s="453">
        <v>0</v>
      </c>
      <c r="D48" s="453">
        <v>0</v>
      </c>
      <c r="E48" s="453">
        <v>0</v>
      </c>
      <c r="F48" s="453">
        <v>0</v>
      </c>
      <c r="G48" s="453">
        <v>0</v>
      </c>
      <c r="H48" s="454"/>
      <c r="I48" s="455" t="s">
        <v>362</v>
      </c>
      <c r="J48" s="441"/>
    </row>
    <row r="49" spans="2:11" ht="7.5" customHeight="1" x14ac:dyDescent="0.2">
      <c r="B49" s="456"/>
      <c r="C49" s="457"/>
      <c r="D49" s="457"/>
      <c r="E49" s="457"/>
      <c r="F49" s="457"/>
      <c r="G49" s="457"/>
      <c r="H49" s="457"/>
      <c r="I49" s="456"/>
      <c r="J49" s="458"/>
      <c r="K49" s="427"/>
    </row>
  </sheetData>
  <printOptions horizontalCentered="1" gridLinesSet="0"/>
  <pageMargins left="0.86614173228346458" right="0.86614173228346458" top="0.98425196850393704" bottom="0.78740157480314965" header="0.51181102362204722" footer="0.51181102362204722"/>
  <pageSetup paperSize="9" scale="85" firstPageNumber="24" orientation="portrait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workbookViewId="0">
      <selection activeCell="B3" sqref="B3"/>
    </sheetView>
  </sheetViews>
  <sheetFormatPr defaultRowHeight="12.75" x14ac:dyDescent="0.2"/>
  <cols>
    <col min="1" max="1" width="0.83203125" style="411" customWidth="1"/>
    <col min="2" max="2" width="35" style="411" customWidth="1"/>
    <col min="3" max="7" width="7.83203125" style="459" customWidth="1"/>
    <col min="8" max="8" width="0.6640625" style="459" customWidth="1"/>
    <col min="9" max="9" width="37" style="411" customWidth="1"/>
    <col min="10" max="10" width="1.6640625" style="460" customWidth="1"/>
    <col min="11" max="11" width="9" style="411" customWidth="1"/>
    <col min="12" max="16384" width="9.33203125" style="411"/>
  </cols>
  <sheetData>
    <row r="1" spans="1:11" s="400" customFormat="1" ht="17.25" customHeight="1" x14ac:dyDescent="0.25">
      <c r="B1" s="468" t="s">
        <v>395</v>
      </c>
      <c r="C1" s="402"/>
      <c r="D1" s="402"/>
      <c r="E1" s="402"/>
      <c r="F1" s="402"/>
      <c r="G1" s="402"/>
      <c r="H1" s="402"/>
      <c r="I1" s="401"/>
      <c r="K1" s="404"/>
    </row>
    <row r="2" spans="1:11" s="405" customFormat="1" ht="15" customHeight="1" x14ac:dyDescent="0.25">
      <c r="B2" s="406" t="s">
        <v>396</v>
      </c>
      <c r="C2" s="407"/>
      <c r="D2" s="407"/>
      <c r="E2" s="407"/>
      <c r="F2" s="412"/>
      <c r="G2" s="412"/>
      <c r="H2" s="412"/>
      <c r="I2" s="413"/>
      <c r="K2" s="410"/>
    </row>
    <row r="3" spans="1:11" ht="15.95" customHeight="1" x14ac:dyDescent="0.25">
      <c r="B3" s="406"/>
      <c r="C3" s="407"/>
      <c r="D3" s="407"/>
      <c r="E3" s="407"/>
      <c r="F3" s="412"/>
      <c r="G3" s="412"/>
      <c r="H3" s="412"/>
      <c r="I3" s="413"/>
      <c r="J3" s="411"/>
      <c r="K3" s="415"/>
    </row>
    <row r="4" spans="1:11" ht="15.95" customHeight="1" x14ac:dyDescent="0.25">
      <c r="B4" s="463" t="s">
        <v>369</v>
      </c>
      <c r="C4" s="464"/>
      <c r="D4" s="412"/>
      <c r="E4" s="412"/>
      <c r="F4" s="412"/>
      <c r="G4" s="412"/>
      <c r="H4" s="412"/>
      <c r="I4" s="465" t="s">
        <v>370</v>
      </c>
      <c r="J4" s="411"/>
      <c r="K4" s="415"/>
    </row>
    <row r="5" spans="1:11" ht="13.5" customHeight="1" thickBot="1" x14ac:dyDescent="0.25">
      <c r="B5" s="416" t="s">
        <v>290</v>
      </c>
      <c r="C5" s="417"/>
      <c r="D5" s="417"/>
      <c r="E5" s="417"/>
      <c r="F5" s="417"/>
      <c r="G5" s="417"/>
      <c r="H5" s="417"/>
      <c r="I5" s="418" t="s">
        <v>291</v>
      </c>
      <c r="J5" s="411"/>
      <c r="K5" s="420"/>
    </row>
    <row r="6" spans="1:11" ht="6" customHeight="1" x14ac:dyDescent="0.2">
      <c r="A6" s="421"/>
      <c r="B6" s="422"/>
      <c r="C6" s="423"/>
      <c r="D6" s="423"/>
      <c r="E6" s="423"/>
      <c r="F6" s="424"/>
      <c r="G6" s="424"/>
      <c r="H6" s="424"/>
      <c r="I6" s="425"/>
      <c r="J6" s="426"/>
      <c r="K6" s="427"/>
    </row>
    <row r="7" spans="1:11" ht="19.5" customHeight="1" x14ac:dyDescent="0.2">
      <c r="A7" s="428"/>
      <c r="B7" s="429" t="s">
        <v>292</v>
      </c>
      <c r="C7" s="466">
        <v>2014</v>
      </c>
      <c r="D7" s="466">
        <v>2015</v>
      </c>
      <c r="E7" s="466">
        <v>2016</v>
      </c>
      <c r="F7" s="430">
        <v>2017</v>
      </c>
      <c r="G7" s="430">
        <v>2018</v>
      </c>
      <c r="H7" s="430"/>
      <c r="I7" s="431" t="s">
        <v>292</v>
      </c>
      <c r="J7" s="426"/>
      <c r="K7" s="427"/>
    </row>
    <row r="8" spans="1:11" ht="14.25" customHeight="1" thickBot="1" x14ac:dyDescent="0.25">
      <c r="A8" s="432"/>
      <c r="B8" s="433"/>
      <c r="C8" s="434"/>
      <c r="D8" s="434"/>
      <c r="E8" s="434"/>
      <c r="F8" s="435"/>
      <c r="G8" s="435"/>
      <c r="H8" s="435"/>
      <c r="I8" s="436"/>
      <c r="J8" s="426"/>
      <c r="K8" s="427"/>
    </row>
    <row r="9" spans="1:11" x14ac:dyDescent="0.2">
      <c r="A9" s="437"/>
      <c r="B9" s="427" t="s">
        <v>293</v>
      </c>
      <c r="C9" s="469">
        <v>6.8006664142474138</v>
      </c>
      <c r="D9" s="469">
        <v>6.5611185067735756</v>
      </c>
      <c r="E9" s="469">
        <v>6.8060564962512817</v>
      </c>
      <c r="F9" s="469">
        <v>6.4244601388875981</v>
      </c>
      <c r="G9" s="469">
        <v>6.7076187983541802</v>
      </c>
      <c r="H9" s="439"/>
      <c r="I9" s="440" t="s">
        <v>294</v>
      </c>
      <c r="J9" s="441"/>
    </row>
    <row r="10" spans="1:11" x14ac:dyDescent="0.2">
      <c r="A10" s="437"/>
      <c r="B10" s="427" t="s">
        <v>295</v>
      </c>
      <c r="C10" s="442"/>
      <c r="D10" s="442"/>
      <c r="E10" s="442"/>
      <c r="F10" s="442"/>
      <c r="G10" s="442"/>
      <c r="H10" s="439"/>
      <c r="I10" s="440" t="s">
        <v>296</v>
      </c>
      <c r="J10" s="441"/>
    </row>
    <row r="11" spans="1:11" x14ac:dyDescent="0.2">
      <c r="A11" s="437"/>
      <c r="B11" s="427" t="s">
        <v>297</v>
      </c>
      <c r="C11" s="442">
        <v>3.794583121737189</v>
      </c>
      <c r="D11" s="442">
        <v>3.6321803958982444</v>
      </c>
      <c r="E11" s="443">
        <v>3.8545175971084156</v>
      </c>
      <c r="F11" s="442">
        <v>3.6174124470160498</v>
      </c>
      <c r="G11" s="442">
        <v>3.8242548701187018</v>
      </c>
      <c r="H11" s="439"/>
      <c r="I11" s="444" t="s">
        <v>298</v>
      </c>
      <c r="J11" s="441"/>
    </row>
    <row r="12" spans="1:11" x14ac:dyDescent="0.2">
      <c r="A12" s="437"/>
      <c r="B12" s="427" t="s">
        <v>299</v>
      </c>
      <c r="C12" s="445"/>
      <c r="D12" s="445"/>
      <c r="E12" s="445"/>
      <c r="F12" s="445"/>
      <c r="G12" s="445"/>
      <c r="H12" s="439"/>
      <c r="I12" s="444" t="s">
        <v>296</v>
      </c>
      <c r="J12" s="441"/>
    </row>
    <row r="13" spans="1:11" x14ac:dyDescent="0.2">
      <c r="A13" s="437"/>
      <c r="B13" s="427" t="s">
        <v>300</v>
      </c>
      <c r="C13" s="442">
        <v>3.7405811417440393</v>
      </c>
      <c r="D13" s="442">
        <v>3.5625948617371388</v>
      </c>
      <c r="E13" s="442">
        <v>3.7971525989478212</v>
      </c>
      <c r="F13" s="442">
        <v>3.5505912541982654</v>
      </c>
      <c r="G13" s="442">
        <v>3.7529601309818093</v>
      </c>
      <c r="H13" s="439"/>
      <c r="I13" s="444" t="s">
        <v>301</v>
      </c>
      <c r="J13" s="441"/>
    </row>
    <row r="14" spans="1:11" x14ac:dyDescent="0.2">
      <c r="A14" s="437"/>
      <c r="B14" s="427" t="s">
        <v>302</v>
      </c>
      <c r="C14" s="446"/>
      <c r="D14" s="446"/>
      <c r="E14" s="447"/>
      <c r="F14" s="446"/>
      <c r="G14" s="446"/>
      <c r="H14" s="439"/>
      <c r="I14" s="444" t="s">
        <v>303</v>
      </c>
      <c r="J14" s="441"/>
    </row>
    <row r="15" spans="1:11" x14ac:dyDescent="0.2">
      <c r="A15" s="437"/>
      <c r="B15" s="427" t="s">
        <v>304</v>
      </c>
      <c r="C15" s="443">
        <v>2.774366618287589E-3</v>
      </c>
      <c r="D15" s="443">
        <v>2.5843862936606944E-3</v>
      </c>
      <c r="E15" s="443">
        <v>2.3819343617487634E-3</v>
      </c>
      <c r="F15" s="443">
        <v>2.3849492067503238E-3</v>
      </c>
      <c r="G15" s="443">
        <v>2.3553059655544552E-3</v>
      </c>
      <c r="H15" s="439"/>
      <c r="I15" s="444" t="s">
        <v>305</v>
      </c>
      <c r="J15" s="441"/>
    </row>
    <row r="16" spans="1:11" x14ac:dyDescent="0.2">
      <c r="A16" s="437"/>
      <c r="B16" s="427" t="s">
        <v>306</v>
      </c>
      <c r="C16" s="470">
        <v>1.7087539947970141</v>
      </c>
      <c r="D16" s="470">
        <v>1.6382100999604214</v>
      </c>
      <c r="E16" s="470">
        <v>1.6308370484345636</v>
      </c>
      <c r="F16" s="470">
        <v>1.5085992365506973</v>
      </c>
      <c r="G16" s="470">
        <v>1.5652823586850548</v>
      </c>
      <c r="H16" s="439"/>
      <c r="I16" s="444" t="s">
        <v>307</v>
      </c>
      <c r="J16" s="441"/>
    </row>
    <row r="17" spans="1:10" x14ac:dyDescent="0.2">
      <c r="A17" s="437"/>
      <c r="B17" s="427" t="s">
        <v>299</v>
      </c>
      <c r="C17" s="442"/>
      <c r="D17" s="442"/>
      <c r="E17" s="442"/>
      <c r="F17" s="442"/>
      <c r="G17" s="442"/>
      <c r="H17" s="439"/>
      <c r="I17" s="444" t="s">
        <v>296</v>
      </c>
      <c r="J17" s="441"/>
    </row>
    <row r="18" spans="1:10" x14ac:dyDescent="0.2">
      <c r="A18" s="437"/>
      <c r="B18" s="427" t="s">
        <v>308</v>
      </c>
      <c r="C18" s="442">
        <v>1.0569334025092716</v>
      </c>
      <c r="D18" s="442">
        <v>1.0010202216008803</v>
      </c>
      <c r="E18" s="442">
        <v>1.07116557792806</v>
      </c>
      <c r="F18" s="442">
        <v>0.99824388175784451</v>
      </c>
      <c r="G18" s="442">
        <v>1.0552163230720355</v>
      </c>
      <c r="H18" s="439"/>
      <c r="I18" s="444" t="s">
        <v>309</v>
      </c>
      <c r="J18" s="441"/>
    </row>
    <row r="19" spans="1:10" x14ac:dyDescent="0.2">
      <c r="A19" s="437"/>
      <c r="B19" s="427" t="s">
        <v>310</v>
      </c>
      <c r="C19" s="442">
        <v>2.1304838940931123E-3</v>
      </c>
      <c r="D19" s="442">
        <v>1.8732660989696484E-3</v>
      </c>
      <c r="E19" s="442">
        <v>1.8553680107419172E-3</v>
      </c>
      <c r="F19" s="442">
        <v>1.8720350518564837E-3</v>
      </c>
      <c r="G19" s="442">
        <v>1.9952523364602558E-3</v>
      </c>
      <c r="H19" s="439"/>
      <c r="I19" s="444" t="s">
        <v>311</v>
      </c>
      <c r="J19" s="441"/>
    </row>
    <row r="20" spans="1:10" x14ac:dyDescent="0.2">
      <c r="A20" s="437"/>
      <c r="B20" s="427" t="s">
        <v>312</v>
      </c>
      <c r="C20" s="442">
        <v>7.2612267748657658E-2</v>
      </c>
      <c r="D20" s="442">
        <v>7.5093770042278601E-2</v>
      </c>
      <c r="E20" s="442">
        <v>6.5080182204190443E-2</v>
      </c>
      <c r="F20" s="442">
        <v>6.8800481049901482E-2</v>
      </c>
      <c r="G20" s="442">
        <v>6.7762668239028684E-2</v>
      </c>
      <c r="H20" s="439"/>
      <c r="I20" s="444" t="s">
        <v>313</v>
      </c>
      <c r="J20" s="441"/>
    </row>
    <row r="21" spans="1:10" x14ac:dyDescent="0.2">
      <c r="A21" s="437"/>
      <c r="B21" s="427" t="s">
        <v>314</v>
      </c>
      <c r="C21" s="442"/>
      <c r="D21" s="442"/>
      <c r="E21" s="442"/>
      <c r="F21" s="442"/>
      <c r="G21" s="442"/>
      <c r="H21" s="439"/>
      <c r="I21" s="444" t="s">
        <v>315</v>
      </c>
      <c r="J21" s="441"/>
    </row>
    <row r="22" spans="1:10" x14ac:dyDescent="0.2">
      <c r="A22" s="437"/>
      <c r="B22" s="427" t="s">
        <v>316</v>
      </c>
      <c r="C22" s="442">
        <v>4.9996035482719305E-3</v>
      </c>
      <c r="D22" s="442">
        <v>5.6533779418000965E-3</v>
      </c>
      <c r="E22" s="442">
        <v>5.8736376230998652E-3</v>
      </c>
      <c r="F22" s="442">
        <v>5.7892720033251464E-3</v>
      </c>
      <c r="G22" s="442">
        <v>5.19644454891398E-3</v>
      </c>
      <c r="H22" s="439"/>
      <c r="I22" s="444" t="s">
        <v>317</v>
      </c>
      <c r="J22" s="441"/>
    </row>
    <row r="23" spans="1:10" x14ac:dyDescent="0.2">
      <c r="A23" s="437"/>
      <c r="B23" s="448" t="s">
        <v>318</v>
      </c>
      <c r="C23" s="442">
        <v>0.2984217231649508</v>
      </c>
      <c r="D23" s="442">
        <v>0.28823367873231309</v>
      </c>
      <c r="E23" s="442">
        <v>0.25091479581132331</v>
      </c>
      <c r="F23" s="442">
        <v>0.21811720318146074</v>
      </c>
      <c r="G23" s="442">
        <v>0.21949034143431245</v>
      </c>
      <c r="H23" s="439"/>
      <c r="I23" s="444" t="s">
        <v>319</v>
      </c>
      <c r="J23" s="441"/>
    </row>
    <row r="24" spans="1:10" x14ac:dyDescent="0.2">
      <c r="A24" s="437"/>
      <c r="B24" s="427" t="s">
        <v>320</v>
      </c>
      <c r="C24" s="442">
        <v>0.21681052311809323</v>
      </c>
      <c r="D24" s="442">
        <v>0.21075369284460146</v>
      </c>
      <c r="E24" s="442">
        <v>0.18365890443555263</v>
      </c>
      <c r="F24" s="442">
        <v>0.16268620173142787</v>
      </c>
      <c r="G24" s="442">
        <v>0.16317999890060456</v>
      </c>
      <c r="H24" s="439"/>
      <c r="I24" s="444" t="s">
        <v>321</v>
      </c>
      <c r="J24" s="441"/>
    </row>
    <row r="25" spans="1:10" x14ac:dyDescent="0.2">
      <c r="A25" s="437"/>
      <c r="B25" s="427" t="s">
        <v>322</v>
      </c>
      <c r="C25" s="442"/>
      <c r="D25" s="442"/>
      <c r="E25" s="442"/>
      <c r="F25" s="442"/>
      <c r="G25" s="442"/>
      <c r="H25" s="439"/>
      <c r="I25" s="444" t="s">
        <v>323</v>
      </c>
      <c r="J25" s="441"/>
    </row>
    <row r="26" spans="1:10" x14ac:dyDescent="0.2">
      <c r="A26" s="437"/>
      <c r="B26" s="427" t="s">
        <v>324</v>
      </c>
      <c r="C26" s="467">
        <v>3.4830418166388329E-2</v>
      </c>
      <c r="D26" s="442">
        <v>3.2580526138873654E-2</v>
      </c>
      <c r="E26" s="442">
        <v>3.3044212104381812E-2</v>
      </c>
      <c r="F26" s="442">
        <v>3.0261395159318659E-2</v>
      </c>
      <c r="G26" s="442">
        <v>3.119868779427477E-2</v>
      </c>
      <c r="H26" s="439"/>
      <c r="I26" s="444" t="s">
        <v>325</v>
      </c>
      <c r="J26" s="441"/>
    </row>
    <row r="27" spans="1:10" x14ac:dyDescent="0.2">
      <c r="A27" s="437"/>
      <c r="B27" s="427" t="s">
        <v>326</v>
      </c>
      <c r="C27" s="442">
        <v>1.6955341116293553E-2</v>
      </c>
      <c r="D27" s="442">
        <v>1.2763057092539764E-2</v>
      </c>
      <c r="E27" s="442">
        <v>1.1516562639308399E-2</v>
      </c>
      <c r="F27" s="442">
        <v>1.147468743128338E-2</v>
      </c>
      <c r="G27" s="442">
        <v>1.1376644316002838E-2</v>
      </c>
      <c r="H27" s="439"/>
      <c r="I27" s="444" t="s">
        <v>327</v>
      </c>
      <c r="J27" s="441"/>
    </row>
    <row r="28" spans="1:10" x14ac:dyDescent="0.2">
      <c r="A28" s="437"/>
      <c r="B28" s="427" t="s">
        <v>328</v>
      </c>
      <c r="C28" s="442"/>
      <c r="D28" s="442"/>
      <c r="E28" s="442"/>
      <c r="F28" s="442"/>
      <c r="G28" s="442"/>
      <c r="H28" s="439"/>
      <c r="I28" s="444" t="s">
        <v>329</v>
      </c>
      <c r="J28" s="441"/>
    </row>
    <row r="29" spans="1:10" x14ac:dyDescent="0.2">
      <c r="A29" s="437"/>
      <c r="B29" s="427" t="s">
        <v>330</v>
      </c>
      <c r="C29" s="442">
        <v>6.9340539184584507E-3</v>
      </c>
      <c r="D29" s="442">
        <v>6.6757840668909205E-3</v>
      </c>
      <c r="E29" s="442">
        <v>6.7809401564347133E-3</v>
      </c>
      <c r="F29" s="442">
        <v>6.6921595625573137E-3</v>
      </c>
      <c r="G29" s="442">
        <v>6.7239856366467024E-3</v>
      </c>
      <c r="H29" s="439"/>
      <c r="I29" s="444" t="s">
        <v>331</v>
      </c>
      <c r="J29" s="441"/>
    </row>
    <row r="30" spans="1:10" x14ac:dyDescent="0.2">
      <c r="A30" s="437"/>
      <c r="B30" s="427" t="s">
        <v>332</v>
      </c>
      <c r="C30" s="442">
        <v>5.7682435310577344E-3</v>
      </c>
      <c r="D30" s="442">
        <v>5.4169578311822559E-3</v>
      </c>
      <c r="E30" s="442">
        <v>5.1419113104978322E-3</v>
      </c>
      <c r="F30" s="442">
        <v>5.1893702616388126E-3</v>
      </c>
      <c r="G30" s="442">
        <v>5.2393928648634507E-3</v>
      </c>
      <c r="H30" s="439"/>
      <c r="I30" s="444" t="s">
        <v>333</v>
      </c>
      <c r="J30" s="441"/>
    </row>
    <row r="31" spans="1:10" x14ac:dyDescent="0.2">
      <c r="A31" s="437"/>
      <c r="B31" s="427" t="s">
        <v>334</v>
      </c>
      <c r="C31" s="442">
        <v>0.14359895616686597</v>
      </c>
      <c r="D31" s="442">
        <v>0.14814468212079523</v>
      </c>
      <c r="E31" s="442">
        <v>0.13956251355450938</v>
      </c>
      <c r="F31" s="442">
        <v>0.1421978616675377</v>
      </c>
      <c r="G31" s="442">
        <v>0.14028843144354067</v>
      </c>
      <c r="H31" s="439"/>
      <c r="I31" s="444" t="s">
        <v>335</v>
      </c>
      <c r="J31" s="441"/>
    </row>
    <row r="32" spans="1:10" x14ac:dyDescent="0.2">
      <c r="A32" s="437"/>
      <c r="B32" s="427" t="s">
        <v>336</v>
      </c>
      <c r="C32" s="442">
        <v>0.75654106077808847</v>
      </c>
      <c r="D32" s="442">
        <v>0.74644053494082174</v>
      </c>
      <c r="E32" s="442">
        <v>0.77388035947547495</v>
      </c>
      <c r="F32" s="442">
        <v>0.75095593765733826</v>
      </c>
      <c r="G32" s="442">
        <v>0.77982271072054155</v>
      </c>
      <c r="H32" s="439"/>
      <c r="I32" s="444" t="s">
        <v>337</v>
      </c>
      <c r="J32" s="441"/>
    </row>
    <row r="33" spans="1:10" x14ac:dyDescent="0.2">
      <c r="A33" s="437"/>
      <c r="B33" s="427" t="s">
        <v>338</v>
      </c>
      <c r="C33" s="442"/>
      <c r="D33" s="442"/>
      <c r="E33" s="442"/>
      <c r="F33" s="442"/>
      <c r="G33" s="442"/>
      <c r="H33" s="439"/>
      <c r="I33" s="444" t="s">
        <v>339</v>
      </c>
      <c r="J33" s="441"/>
    </row>
    <row r="34" spans="1:10" x14ac:dyDescent="0.2">
      <c r="A34" s="437"/>
      <c r="B34" s="427" t="s">
        <v>340</v>
      </c>
      <c r="C34" s="442">
        <v>1.3831391143601853E-2</v>
      </c>
      <c r="D34" s="442">
        <v>1.3146244226215919E-2</v>
      </c>
      <c r="E34" s="442">
        <v>1.3447915971769397E-2</v>
      </c>
      <c r="F34" s="442">
        <v>1.3744646789771404E-2</v>
      </c>
      <c r="G34" s="442">
        <v>1.3513695548821467E-2</v>
      </c>
      <c r="H34" s="439"/>
      <c r="I34" s="444" t="s">
        <v>341</v>
      </c>
      <c r="J34" s="441"/>
    </row>
    <row r="35" spans="1:10" x14ac:dyDescent="0.2">
      <c r="A35" s="437"/>
      <c r="B35" s="427" t="s">
        <v>342</v>
      </c>
      <c r="C35" s="442">
        <v>0.12564472581557171</v>
      </c>
      <c r="D35" s="442">
        <v>0.15004248542245449</v>
      </c>
      <c r="E35" s="442">
        <v>0.15517172819531727</v>
      </c>
      <c r="F35" s="442">
        <v>0.15553291622236839</v>
      </c>
      <c r="G35" s="442">
        <v>0.15641035945803497</v>
      </c>
      <c r="H35" s="439"/>
      <c r="I35" s="444" t="s">
        <v>343</v>
      </c>
      <c r="J35" s="441"/>
    </row>
    <row r="36" spans="1:10" x14ac:dyDescent="0.2">
      <c r="A36" s="449"/>
      <c r="B36" s="427" t="s">
        <v>344</v>
      </c>
      <c r="C36" s="442">
        <v>0.25493879719079482</v>
      </c>
      <c r="D36" s="442">
        <v>0.23036967791096086</v>
      </c>
      <c r="E36" s="442">
        <v>0.23625739914948299</v>
      </c>
      <c r="F36" s="442">
        <v>0.23363214377708488</v>
      </c>
      <c r="G36" s="442">
        <v>0.22569106641393102</v>
      </c>
      <c r="H36" s="439"/>
      <c r="I36" s="444" t="s">
        <v>345</v>
      </c>
      <c r="J36" s="441"/>
    </row>
    <row r="37" spans="1:10" x14ac:dyDescent="0.2">
      <c r="A37" s="449"/>
      <c r="B37" s="427" t="s">
        <v>346</v>
      </c>
      <c r="C37" s="446"/>
      <c r="D37" s="446"/>
      <c r="E37" s="446"/>
      <c r="F37" s="446"/>
      <c r="G37" s="446"/>
      <c r="H37" s="439"/>
      <c r="I37" s="444" t="s">
        <v>347</v>
      </c>
      <c r="J37" s="441"/>
    </row>
    <row r="38" spans="1:10" x14ac:dyDescent="0.2">
      <c r="A38" s="437"/>
      <c r="B38" s="427"/>
      <c r="C38" s="445"/>
      <c r="D38" s="445"/>
      <c r="E38" s="445"/>
      <c r="F38" s="445"/>
      <c r="G38" s="445"/>
      <c r="H38" s="439"/>
      <c r="I38" s="444"/>
      <c r="J38" s="441"/>
    </row>
    <row r="39" spans="1:10" x14ac:dyDescent="0.2">
      <c r="A39" s="437"/>
      <c r="B39" s="427" t="s">
        <v>348</v>
      </c>
      <c r="C39" s="443">
        <v>0.30072069608431573</v>
      </c>
      <c r="D39" s="442">
        <v>0.34407185403822427</v>
      </c>
      <c r="E39" s="443">
        <v>0.34292224723591785</v>
      </c>
      <c r="F39" s="442">
        <v>0.34342725597395163</v>
      </c>
      <c r="G39" s="442">
        <v>0.33445347027415867</v>
      </c>
      <c r="H39" s="439"/>
      <c r="I39" s="444" t="s">
        <v>349</v>
      </c>
      <c r="J39" s="441"/>
    </row>
    <row r="40" spans="1:10" x14ac:dyDescent="0.2">
      <c r="A40" s="437"/>
      <c r="B40" s="427" t="s">
        <v>299</v>
      </c>
      <c r="C40" s="445"/>
      <c r="D40" s="445"/>
      <c r="E40" s="445"/>
      <c r="F40" s="445"/>
      <c r="G40" s="445"/>
      <c r="H40" s="439"/>
      <c r="I40" s="444" t="s">
        <v>296</v>
      </c>
      <c r="J40" s="441"/>
    </row>
    <row r="41" spans="1:10" x14ac:dyDescent="0.2">
      <c r="A41" s="437"/>
      <c r="B41" s="427" t="s">
        <v>350</v>
      </c>
      <c r="C41" s="442">
        <v>0.1078147884845535</v>
      </c>
      <c r="D41" s="442">
        <v>0.13810788718202033</v>
      </c>
      <c r="E41" s="442">
        <v>0.14247344410936558</v>
      </c>
      <c r="F41" s="442">
        <v>0.1438610337071228</v>
      </c>
      <c r="G41" s="442">
        <v>0.14843446992195808</v>
      </c>
      <c r="H41" s="439"/>
      <c r="I41" s="444" t="s">
        <v>351</v>
      </c>
      <c r="J41" s="441"/>
    </row>
    <row r="42" spans="1:10" x14ac:dyDescent="0.2">
      <c r="A42" s="437"/>
      <c r="B42" s="427" t="s">
        <v>352</v>
      </c>
      <c r="C42" s="442">
        <v>0.14381225045690504</v>
      </c>
      <c r="D42" s="442">
        <v>0.1449394208244579</v>
      </c>
      <c r="E42" s="442">
        <v>0.14927589042813957</v>
      </c>
      <c r="F42" s="442">
        <v>0.14070321115571766</v>
      </c>
      <c r="G42" s="442">
        <v>0.12355822905061331</v>
      </c>
      <c r="H42" s="439"/>
      <c r="I42" s="444" t="s">
        <v>353</v>
      </c>
      <c r="J42" s="441"/>
    </row>
    <row r="43" spans="1:10" ht="12.75" customHeight="1" x14ac:dyDescent="0.2">
      <c r="A43" s="437"/>
      <c r="B43" s="427" t="s">
        <v>354</v>
      </c>
      <c r="C43" s="443">
        <v>4.9093657142857142E-2</v>
      </c>
      <c r="D43" s="443">
        <v>6.1024546031746028E-2</v>
      </c>
      <c r="E43" s="443">
        <v>5.1172912698412704E-2</v>
      </c>
      <c r="F43" s="443">
        <v>5.8863011111111113E-2</v>
      </c>
      <c r="G43" s="443">
        <v>6.2460771301587323E-2</v>
      </c>
      <c r="H43" s="439"/>
      <c r="I43" s="444" t="s">
        <v>355</v>
      </c>
      <c r="J43" s="441"/>
    </row>
    <row r="44" spans="1:10" ht="12.75" customHeight="1" x14ac:dyDescent="0.2">
      <c r="A44" s="437"/>
      <c r="B44" s="427"/>
      <c r="C44" s="445"/>
      <c r="D44" s="445"/>
      <c r="E44" s="445"/>
      <c r="F44" s="445"/>
      <c r="G44" s="445"/>
      <c r="H44" s="450"/>
      <c r="I44" s="444"/>
      <c r="J44" s="441"/>
    </row>
    <row r="45" spans="1:10" ht="12.75" customHeight="1" x14ac:dyDescent="0.2">
      <c r="A45" s="437"/>
      <c r="B45" s="448" t="s">
        <v>356</v>
      </c>
      <c r="C45" s="443">
        <v>3.6035519575500002E-3</v>
      </c>
      <c r="D45" s="443">
        <v>4.5148311476700008E-3</v>
      </c>
      <c r="E45" s="443">
        <v>4.6906456082300005E-3</v>
      </c>
      <c r="F45" s="443">
        <v>4.9829764879999999E-3</v>
      </c>
      <c r="G45" s="443">
        <v>5.30687201166E-3</v>
      </c>
      <c r="H45" s="450"/>
      <c r="I45" s="444" t="s">
        <v>357</v>
      </c>
      <c r="J45" s="441"/>
    </row>
    <row r="46" spans="1:10" ht="12.75" customHeight="1" x14ac:dyDescent="0.2">
      <c r="A46" s="437"/>
      <c r="B46" s="427" t="s">
        <v>299</v>
      </c>
      <c r="C46" s="443"/>
      <c r="D46" s="443"/>
      <c r="E46" s="443"/>
      <c r="F46" s="443"/>
      <c r="G46" s="443"/>
      <c r="H46" s="472"/>
      <c r="I46" s="444" t="s">
        <v>296</v>
      </c>
      <c r="J46" s="441"/>
    </row>
    <row r="47" spans="1:10" ht="12.75" customHeight="1" x14ac:dyDescent="0.2">
      <c r="A47" s="437"/>
      <c r="B47" s="427" t="s">
        <v>358</v>
      </c>
      <c r="C47" s="445" t="s">
        <v>359</v>
      </c>
      <c r="D47" s="445" t="s">
        <v>359</v>
      </c>
      <c r="E47" s="445" t="s">
        <v>359</v>
      </c>
      <c r="F47" s="445" t="s">
        <v>359</v>
      </c>
      <c r="G47" s="445" t="s">
        <v>359</v>
      </c>
      <c r="H47" s="450"/>
      <c r="I47" s="444" t="s">
        <v>360</v>
      </c>
      <c r="J47" s="441"/>
    </row>
    <row r="48" spans="1:10" ht="12.75" customHeight="1" thickBot="1" x14ac:dyDescent="0.25">
      <c r="A48" s="451"/>
      <c r="B48" s="452" t="s">
        <v>361</v>
      </c>
      <c r="C48" s="453">
        <v>3.6035519575500002E-3</v>
      </c>
      <c r="D48" s="453">
        <v>4.5148311476700008E-3</v>
      </c>
      <c r="E48" s="453">
        <v>4.6906456082300005E-3</v>
      </c>
      <c r="F48" s="453">
        <v>4.9829764879999999E-3</v>
      </c>
      <c r="G48" s="453">
        <v>5.30687201166E-3</v>
      </c>
      <c r="H48" s="454"/>
      <c r="I48" s="455" t="s">
        <v>362</v>
      </c>
      <c r="J48" s="441"/>
    </row>
    <row r="49" spans="2:11" ht="7.5" customHeight="1" x14ac:dyDescent="0.2">
      <c r="B49" s="456"/>
      <c r="C49" s="457"/>
      <c r="D49" s="457"/>
      <c r="E49" s="457"/>
      <c r="F49" s="457"/>
      <c r="G49" s="457"/>
      <c r="H49" s="457"/>
      <c r="I49" s="456"/>
      <c r="J49" s="458"/>
      <c r="K49" s="427"/>
    </row>
  </sheetData>
  <printOptions horizontalCentered="1" gridLinesSet="0"/>
  <pageMargins left="0.86614173228346458" right="0.86614173228346458" top="0.98425196850393704" bottom="0.78740157480314965" header="0.51181102362204722" footer="0.51181102362204722"/>
  <pageSetup paperSize="9" scale="85" firstPageNumber="24" orientation="portrait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workbookViewId="0">
      <selection activeCell="B3" sqref="B3"/>
    </sheetView>
  </sheetViews>
  <sheetFormatPr defaultRowHeight="12.75" x14ac:dyDescent="0.2"/>
  <cols>
    <col min="1" max="1" width="0.83203125" style="411" customWidth="1"/>
    <col min="2" max="2" width="35" style="411" customWidth="1"/>
    <col min="3" max="7" width="7.83203125" style="459" customWidth="1"/>
    <col min="8" max="8" width="0.6640625" style="459" customWidth="1"/>
    <col min="9" max="9" width="37" style="411" customWidth="1"/>
    <col min="10" max="10" width="1.6640625" style="460" customWidth="1"/>
    <col min="11" max="11" width="9" style="411" customWidth="1"/>
    <col min="12" max="16384" width="9.33203125" style="411"/>
  </cols>
  <sheetData>
    <row r="1" spans="1:11" s="400" customFormat="1" ht="17.25" customHeight="1" x14ac:dyDescent="0.25">
      <c r="B1" s="468" t="s">
        <v>397</v>
      </c>
      <c r="C1" s="402"/>
      <c r="D1" s="402"/>
      <c r="E1" s="402"/>
      <c r="F1" s="402"/>
      <c r="G1" s="402"/>
      <c r="H1" s="402"/>
      <c r="I1" s="401"/>
      <c r="K1" s="404"/>
    </row>
    <row r="2" spans="1:11" s="405" customFormat="1" ht="15" customHeight="1" x14ac:dyDescent="0.25">
      <c r="B2" s="406" t="s">
        <v>398</v>
      </c>
      <c r="C2" s="407"/>
      <c r="D2" s="407"/>
      <c r="E2" s="407"/>
      <c r="F2" s="412"/>
      <c r="G2" s="412"/>
      <c r="H2" s="412"/>
      <c r="I2" s="413"/>
      <c r="K2" s="410"/>
    </row>
    <row r="3" spans="1:11" ht="15.95" customHeight="1" x14ac:dyDescent="0.25">
      <c r="B3" s="406"/>
      <c r="C3" s="407"/>
      <c r="D3" s="407"/>
      <c r="E3" s="407"/>
      <c r="F3" s="412"/>
      <c r="G3" s="412"/>
      <c r="H3" s="412"/>
      <c r="I3" s="413"/>
      <c r="J3" s="411"/>
      <c r="K3" s="415"/>
    </row>
    <row r="4" spans="1:11" ht="15.95" customHeight="1" x14ac:dyDescent="0.25">
      <c r="B4" s="463" t="s">
        <v>374</v>
      </c>
      <c r="C4" s="464"/>
      <c r="D4" s="412"/>
      <c r="E4" s="412"/>
      <c r="F4" s="412"/>
      <c r="G4" s="412"/>
      <c r="H4" s="412"/>
      <c r="I4" s="465" t="s">
        <v>375</v>
      </c>
      <c r="J4" s="411"/>
      <c r="K4" s="415"/>
    </row>
    <row r="5" spans="1:11" ht="13.5" customHeight="1" thickBot="1" x14ac:dyDescent="0.25">
      <c r="B5" s="416" t="s">
        <v>290</v>
      </c>
      <c r="C5" s="417"/>
      <c r="D5" s="417"/>
      <c r="E5" s="417"/>
      <c r="F5" s="417"/>
      <c r="G5" s="417"/>
      <c r="H5" s="417"/>
      <c r="I5" s="418" t="s">
        <v>291</v>
      </c>
      <c r="J5" s="411"/>
      <c r="K5" s="420"/>
    </row>
    <row r="6" spans="1:11" ht="6" customHeight="1" x14ac:dyDescent="0.2">
      <c r="A6" s="421"/>
      <c r="B6" s="422"/>
      <c r="C6" s="423"/>
      <c r="D6" s="423"/>
      <c r="E6" s="423"/>
      <c r="F6" s="424"/>
      <c r="G6" s="424"/>
      <c r="H6" s="424"/>
      <c r="I6" s="425"/>
      <c r="J6" s="426"/>
      <c r="K6" s="427"/>
    </row>
    <row r="7" spans="1:11" ht="19.5" customHeight="1" x14ac:dyDescent="0.2">
      <c r="A7" s="428"/>
      <c r="B7" s="429" t="s">
        <v>292</v>
      </c>
      <c r="C7" s="466">
        <v>2014</v>
      </c>
      <c r="D7" s="466">
        <v>2015</v>
      </c>
      <c r="E7" s="466">
        <v>2016</v>
      </c>
      <c r="F7" s="430">
        <v>2017</v>
      </c>
      <c r="G7" s="430">
        <v>2018</v>
      </c>
      <c r="H7" s="430"/>
      <c r="I7" s="431" t="s">
        <v>292</v>
      </c>
      <c r="J7" s="426"/>
      <c r="K7" s="427"/>
    </row>
    <row r="8" spans="1:11" ht="14.25" customHeight="1" thickBot="1" x14ac:dyDescent="0.25">
      <c r="A8" s="432"/>
      <c r="B8" s="433"/>
      <c r="C8" s="434"/>
      <c r="D8" s="434"/>
      <c r="E8" s="434"/>
      <c r="F8" s="435"/>
      <c r="G8" s="435"/>
      <c r="H8" s="435"/>
      <c r="I8" s="436"/>
      <c r="J8" s="426"/>
      <c r="K8" s="427"/>
    </row>
    <row r="9" spans="1:11" x14ac:dyDescent="0.2">
      <c r="A9" s="437"/>
      <c r="B9" s="427" t="s">
        <v>293</v>
      </c>
      <c r="C9" s="469">
        <v>168.08609685217476</v>
      </c>
      <c r="D9" s="469">
        <v>174.79639643134735</v>
      </c>
      <c r="E9" s="469">
        <v>176.54787314856532</v>
      </c>
      <c r="F9" s="469">
        <v>178.35109684254562</v>
      </c>
      <c r="G9" s="469">
        <v>172.10732132769132</v>
      </c>
      <c r="H9" s="439"/>
      <c r="I9" s="440" t="s">
        <v>294</v>
      </c>
      <c r="J9" s="441"/>
    </row>
    <row r="10" spans="1:11" x14ac:dyDescent="0.2">
      <c r="A10" s="437"/>
      <c r="B10" s="427" t="s">
        <v>295</v>
      </c>
      <c r="C10" s="442"/>
      <c r="D10" s="442"/>
      <c r="E10" s="442"/>
      <c r="F10" s="442"/>
      <c r="G10" s="442"/>
      <c r="H10" s="439"/>
      <c r="I10" s="440" t="s">
        <v>296</v>
      </c>
      <c r="J10" s="441"/>
    </row>
    <row r="11" spans="1:11" x14ac:dyDescent="0.2">
      <c r="A11" s="437"/>
      <c r="B11" s="427" t="s">
        <v>297</v>
      </c>
      <c r="C11" s="442">
        <v>38.777476046126154</v>
      </c>
      <c r="D11" s="442">
        <v>39.302550755754211</v>
      </c>
      <c r="E11" s="443">
        <v>37.845128931639678</v>
      </c>
      <c r="F11" s="442">
        <v>37.984518431337861</v>
      </c>
      <c r="G11" s="442">
        <v>38.14937440434602</v>
      </c>
      <c r="H11" s="439"/>
      <c r="I11" s="444" t="s">
        <v>298</v>
      </c>
      <c r="J11" s="441"/>
    </row>
    <row r="12" spans="1:11" x14ac:dyDescent="0.2">
      <c r="A12" s="437"/>
      <c r="B12" s="427" t="s">
        <v>299</v>
      </c>
      <c r="C12" s="445"/>
      <c r="D12" s="445"/>
      <c r="E12" s="445"/>
      <c r="F12" s="445"/>
      <c r="G12" s="445"/>
      <c r="H12" s="439"/>
      <c r="I12" s="444" t="s">
        <v>296</v>
      </c>
      <c r="J12" s="441"/>
    </row>
    <row r="13" spans="1:11" x14ac:dyDescent="0.2">
      <c r="A13" s="437"/>
      <c r="B13" s="427" t="s">
        <v>300</v>
      </c>
      <c r="C13" s="442">
        <v>37.89404516877098</v>
      </c>
      <c r="D13" s="442">
        <v>38.155817005690224</v>
      </c>
      <c r="E13" s="442">
        <v>36.907130818776132</v>
      </c>
      <c r="F13" s="442">
        <v>36.888529355831515</v>
      </c>
      <c r="G13" s="442">
        <v>36.97779300494291</v>
      </c>
      <c r="H13" s="439"/>
      <c r="I13" s="444" t="s">
        <v>301</v>
      </c>
      <c r="J13" s="441"/>
    </row>
    <row r="14" spans="1:11" x14ac:dyDescent="0.2">
      <c r="A14" s="437"/>
      <c r="B14" s="427" t="s">
        <v>302</v>
      </c>
      <c r="C14" s="446"/>
      <c r="D14" s="446"/>
      <c r="E14" s="447"/>
      <c r="F14" s="446"/>
      <c r="G14" s="446"/>
      <c r="H14" s="439"/>
      <c r="I14" s="444" t="s">
        <v>303</v>
      </c>
      <c r="J14" s="441"/>
    </row>
    <row r="15" spans="1:11" x14ac:dyDescent="0.2">
      <c r="A15" s="437"/>
      <c r="B15" s="427" t="s">
        <v>304</v>
      </c>
      <c r="C15" s="443">
        <v>20.08155854087115</v>
      </c>
      <c r="D15" s="443">
        <v>19.741292554616766</v>
      </c>
      <c r="E15" s="443">
        <v>20.192440452297088</v>
      </c>
      <c r="F15" s="443">
        <v>19.76727637436775</v>
      </c>
      <c r="G15" s="443">
        <v>17.635831800511426</v>
      </c>
      <c r="H15" s="439"/>
      <c r="I15" s="444" t="s">
        <v>305</v>
      </c>
      <c r="J15" s="441"/>
    </row>
    <row r="16" spans="1:11" x14ac:dyDescent="0.2">
      <c r="A16" s="437"/>
      <c r="B16" s="427" t="s">
        <v>306</v>
      </c>
      <c r="C16" s="470">
        <v>17.394549785305554</v>
      </c>
      <c r="D16" s="470">
        <v>17.58573187667589</v>
      </c>
      <c r="E16" s="470">
        <v>17.590295671147398</v>
      </c>
      <c r="F16" s="470">
        <v>17.537434676275197</v>
      </c>
      <c r="G16" s="470">
        <v>16.655498593563863</v>
      </c>
      <c r="H16" s="439"/>
      <c r="I16" s="444" t="s">
        <v>307</v>
      </c>
      <c r="J16" s="441"/>
    </row>
    <row r="17" spans="1:10" x14ac:dyDescent="0.2">
      <c r="A17" s="437"/>
      <c r="B17" s="427" t="s">
        <v>299</v>
      </c>
      <c r="C17" s="442"/>
      <c r="D17" s="442"/>
      <c r="E17" s="442"/>
      <c r="F17" s="442"/>
      <c r="G17" s="442"/>
      <c r="H17" s="439"/>
      <c r="I17" s="444" t="s">
        <v>296</v>
      </c>
      <c r="J17" s="441"/>
    </row>
    <row r="18" spans="1:10" x14ac:dyDescent="0.2">
      <c r="A18" s="437"/>
      <c r="B18" s="427" t="s">
        <v>308</v>
      </c>
      <c r="C18" s="442">
        <v>8.2405997695910642</v>
      </c>
      <c r="D18" s="442">
        <v>8.2442368512541133</v>
      </c>
      <c r="E18" s="442">
        <v>8.0712604815986477</v>
      </c>
      <c r="F18" s="442">
        <v>7.9957274335570334</v>
      </c>
      <c r="G18" s="442">
        <v>7.9636206218346697</v>
      </c>
      <c r="H18" s="439"/>
      <c r="I18" s="444" t="s">
        <v>309</v>
      </c>
      <c r="J18" s="441"/>
    </row>
    <row r="19" spans="1:10" x14ac:dyDescent="0.2">
      <c r="A19" s="437"/>
      <c r="B19" s="427" t="s">
        <v>310</v>
      </c>
      <c r="C19" s="442">
        <v>1.6956826833247059E-3</v>
      </c>
      <c r="D19" s="442">
        <v>1.5750737567904404E-3</v>
      </c>
      <c r="E19" s="442">
        <v>1.3370324346175515E-3</v>
      </c>
      <c r="F19" s="442">
        <v>1.3997727912806344E-3</v>
      </c>
      <c r="G19" s="442">
        <v>1.5104117875247649E-3</v>
      </c>
      <c r="H19" s="439"/>
      <c r="I19" s="444" t="s">
        <v>311</v>
      </c>
      <c r="J19" s="441"/>
    </row>
    <row r="20" spans="1:10" x14ac:dyDescent="0.2">
      <c r="A20" s="437"/>
      <c r="B20" s="427" t="s">
        <v>312</v>
      </c>
      <c r="C20" s="442">
        <v>0.29016755438429337</v>
      </c>
      <c r="D20" s="442">
        <v>0.31374336359085753</v>
      </c>
      <c r="E20" s="442">
        <v>0.27547124266768663</v>
      </c>
      <c r="F20" s="442">
        <v>0.29511746729610727</v>
      </c>
      <c r="G20" s="442">
        <v>0.29457285641577241</v>
      </c>
      <c r="H20" s="439"/>
      <c r="I20" s="444" t="s">
        <v>313</v>
      </c>
      <c r="J20" s="441"/>
    </row>
    <row r="21" spans="1:10" x14ac:dyDescent="0.2">
      <c r="A21" s="437"/>
      <c r="B21" s="427" t="s">
        <v>314</v>
      </c>
      <c r="C21" s="442"/>
      <c r="D21" s="442"/>
      <c r="E21" s="442"/>
      <c r="F21" s="442"/>
      <c r="G21" s="442"/>
      <c r="H21" s="439"/>
      <c r="I21" s="444" t="s">
        <v>315</v>
      </c>
      <c r="J21" s="441"/>
    </row>
    <row r="22" spans="1:10" x14ac:dyDescent="0.2">
      <c r="A22" s="437"/>
      <c r="B22" s="427" t="s">
        <v>316</v>
      </c>
      <c r="C22" s="442">
        <v>8.1824310223365995</v>
      </c>
      <c r="D22" s="442">
        <v>8.3232895621229765</v>
      </c>
      <c r="E22" s="442">
        <v>8.6009663723661287</v>
      </c>
      <c r="F22" s="442">
        <v>8.5672239558991841</v>
      </c>
      <c r="G22" s="442">
        <v>7.7261729095336644</v>
      </c>
      <c r="H22" s="439"/>
      <c r="I22" s="444" t="s">
        <v>317</v>
      </c>
      <c r="J22" s="441"/>
    </row>
    <row r="23" spans="1:10" x14ac:dyDescent="0.2">
      <c r="A23" s="437"/>
      <c r="B23" s="448" t="s">
        <v>318</v>
      </c>
      <c r="C23" s="442">
        <v>9.8487062041383813E-2</v>
      </c>
      <c r="D23" s="442">
        <v>9.9770612314135226E-2</v>
      </c>
      <c r="E23" s="442">
        <v>9.0942576377273918E-2</v>
      </c>
      <c r="F23" s="442">
        <v>0.1028262052676439</v>
      </c>
      <c r="G23" s="442">
        <v>0.10043032156404405</v>
      </c>
      <c r="H23" s="439"/>
      <c r="I23" s="444" t="s">
        <v>319</v>
      </c>
      <c r="J23" s="441"/>
    </row>
    <row r="24" spans="1:10" x14ac:dyDescent="0.2">
      <c r="A24" s="437"/>
      <c r="B24" s="427" t="s">
        <v>320</v>
      </c>
      <c r="C24" s="442">
        <v>0.19556464194513887</v>
      </c>
      <c r="D24" s="442">
        <v>0.20551513726399689</v>
      </c>
      <c r="E24" s="442">
        <v>0.18396988797878935</v>
      </c>
      <c r="F24" s="442">
        <v>0.19956245492050034</v>
      </c>
      <c r="G24" s="442">
        <v>0.19727846379434072</v>
      </c>
      <c r="H24" s="439"/>
      <c r="I24" s="444" t="s">
        <v>321</v>
      </c>
      <c r="J24" s="441"/>
    </row>
    <row r="25" spans="1:10" x14ac:dyDescent="0.2">
      <c r="A25" s="437"/>
      <c r="B25" s="427" t="s">
        <v>322</v>
      </c>
      <c r="C25" s="442"/>
      <c r="D25" s="442"/>
      <c r="E25" s="442"/>
      <c r="F25" s="442"/>
      <c r="G25" s="442"/>
      <c r="H25" s="439"/>
      <c r="I25" s="444" t="s">
        <v>323</v>
      </c>
      <c r="J25" s="441"/>
    </row>
    <row r="26" spans="1:10" x14ac:dyDescent="0.2">
      <c r="A26" s="437"/>
      <c r="B26" s="427" t="s">
        <v>324</v>
      </c>
      <c r="C26" s="467">
        <v>0.22575137411722002</v>
      </c>
      <c r="D26" s="442">
        <v>0.23890404715773336</v>
      </c>
      <c r="E26" s="442">
        <v>0.21482223045485124</v>
      </c>
      <c r="F26" s="442">
        <v>0.22521619356288491</v>
      </c>
      <c r="G26" s="442">
        <v>0.22376407751623095</v>
      </c>
      <c r="H26" s="439"/>
      <c r="I26" s="444" t="s">
        <v>325</v>
      </c>
      <c r="J26" s="441"/>
    </row>
    <row r="27" spans="1:10" x14ac:dyDescent="0.2">
      <c r="A27" s="437"/>
      <c r="B27" s="427" t="s">
        <v>326</v>
      </c>
      <c r="C27" s="442">
        <v>8.6419856530062247E-2</v>
      </c>
      <c r="D27" s="442">
        <v>8.5149959225773592E-2</v>
      </c>
      <c r="E27" s="442">
        <v>8.2038397356921255E-2</v>
      </c>
      <c r="F27" s="442">
        <v>8.0874345185491484E-2</v>
      </c>
      <c r="G27" s="442">
        <v>7.9548542374002357E-2</v>
      </c>
      <c r="H27" s="439"/>
      <c r="I27" s="444" t="s">
        <v>327</v>
      </c>
      <c r="J27" s="441"/>
    </row>
    <row r="28" spans="1:10" x14ac:dyDescent="0.2">
      <c r="A28" s="437"/>
      <c r="B28" s="427" t="s">
        <v>328</v>
      </c>
      <c r="C28" s="442"/>
      <c r="D28" s="442"/>
      <c r="E28" s="442"/>
      <c r="F28" s="442"/>
      <c r="G28" s="442"/>
      <c r="H28" s="439"/>
      <c r="I28" s="444" t="s">
        <v>329</v>
      </c>
      <c r="J28" s="441"/>
    </row>
    <row r="29" spans="1:10" x14ac:dyDescent="0.2">
      <c r="A29" s="437"/>
      <c r="B29" s="427" t="s">
        <v>330</v>
      </c>
      <c r="C29" s="442">
        <v>3.2816211893566788E-2</v>
      </c>
      <c r="D29" s="442">
        <v>3.2310049170313819E-2</v>
      </c>
      <c r="E29" s="442">
        <v>3.0921577724228547E-2</v>
      </c>
      <c r="F29" s="442">
        <v>3.0451070607101765E-2</v>
      </c>
      <c r="G29" s="442">
        <v>2.9918892899910284E-2</v>
      </c>
      <c r="H29" s="439"/>
      <c r="I29" s="444" t="s">
        <v>331</v>
      </c>
      <c r="J29" s="441"/>
    </row>
    <row r="30" spans="1:10" x14ac:dyDescent="0.2">
      <c r="A30" s="437"/>
      <c r="B30" s="427" t="s">
        <v>332</v>
      </c>
      <c r="C30" s="442">
        <v>4.0616609782895031E-2</v>
      </c>
      <c r="D30" s="442">
        <v>4.1237220819199637E-2</v>
      </c>
      <c r="E30" s="442">
        <v>3.8565872188255065E-2</v>
      </c>
      <c r="F30" s="442">
        <v>3.903577718797064E-2</v>
      </c>
      <c r="G30" s="442">
        <v>3.8681495843705692E-2</v>
      </c>
      <c r="H30" s="439"/>
      <c r="I30" s="444" t="s">
        <v>333</v>
      </c>
      <c r="J30" s="441"/>
    </row>
    <row r="31" spans="1:10" x14ac:dyDescent="0.2">
      <c r="A31" s="437"/>
      <c r="B31" s="427" t="s">
        <v>334</v>
      </c>
      <c r="C31" s="442">
        <v>22.202819883330477</v>
      </c>
      <c r="D31" s="442">
        <v>26.027768285079972</v>
      </c>
      <c r="E31" s="442">
        <v>27.939848696164315</v>
      </c>
      <c r="F31" s="442">
        <v>29.560188248200202</v>
      </c>
      <c r="G31" s="442">
        <v>27.592017993837086</v>
      </c>
      <c r="H31" s="439"/>
      <c r="I31" s="444" t="s">
        <v>335</v>
      </c>
      <c r="J31" s="441"/>
    </row>
    <row r="32" spans="1:10" x14ac:dyDescent="0.2">
      <c r="A32" s="437"/>
      <c r="B32" s="427" t="s">
        <v>336</v>
      </c>
      <c r="C32" s="442">
        <v>58.034584019472959</v>
      </c>
      <c r="D32" s="442">
        <v>58.639522117376231</v>
      </c>
      <c r="E32" s="442">
        <v>58.497518271409838</v>
      </c>
      <c r="F32" s="442">
        <v>58.64112589830701</v>
      </c>
      <c r="G32" s="442">
        <v>58.490433981916922</v>
      </c>
      <c r="H32" s="439"/>
      <c r="I32" s="444" t="s">
        <v>337</v>
      </c>
      <c r="J32" s="441"/>
    </row>
    <row r="33" spans="1:10" x14ac:dyDescent="0.2">
      <c r="A33" s="437"/>
      <c r="B33" s="427" t="s">
        <v>338</v>
      </c>
      <c r="C33" s="442"/>
      <c r="D33" s="442"/>
      <c r="E33" s="442"/>
      <c r="F33" s="442"/>
      <c r="G33" s="442"/>
      <c r="H33" s="439"/>
      <c r="I33" s="444" t="s">
        <v>339</v>
      </c>
      <c r="J33" s="441"/>
    </row>
    <row r="34" spans="1:10" x14ac:dyDescent="0.2">
      <c r="A34" s="437"/>
      <c r="B34" s="427" t="s">
        <v>340</v>
      </c>
      <c r="C34" s="442">
        <v>3.4149445403942276E-2</v>
      </c>
      <c r="D34" s="442">
        <v>3.2867135674735107E-2</v>
      </c>
      <c r="E34" s="442">
        <v>3.146529579949478E-2</v>
      </c>
      <c r="F34" s="442">
        <v>3.1101535995092255E-2</v>
      </c>
      <c r="G34" s="442">
        <v>3.0062557711304047E-2</v>
      </c>
      <c r="H34" s="439"/>
      <c r="I34" s="444" t="s">
        <v>341</v>
      </c>
      <c r="J34" s="441"/>
    </row>
    <row r="35" spans="1:10" x14ac:dyDescent="0.2">
      <c r="A35" s="437"/>
      <c r="B35" s="427" t="s">
        <v>342</v>
      </c>
      <c r="C35" s="442">
        <v>9.4682287236965408</v>
      </c>
      <c r="D35" s="442">
        <v>11.066854601911555</v>
      </c>
      <c r="E35" s="442">
        <v>11.886346537645107</v>
      </c>
      <c r="F35" s="442">
        <v>12.459491792984631</v>
      </c>
      <c r="G35" s="442">
        <v>11.546815250495939</v>
      </c>
      <c r="H35" s="439"/>
      <c r="I35" s="444" t="s">
        <v>343</v>
      </c>
      <c r="J35" s="441"/>
    </row>
    <row r="36" spans="1:10" x14ac:dyDescent="0.2">
      <c r="A36" s="449"/>
      <c r="B36" s="427" t="s">
        <v>344</v>
      </c>
      <c r="C36" s="442">
        <v>2.092730407967974</v>
      </c>
      <c r="D36" s="442">
        <v>2.3998091042580714</v>
      </c>
      <c r="E36" s="442">
        <v>2.5648292924624045</v>
      </c>
      <c r="F36" s="442">
        <v>2.3699598850778574</v>
      </c>
      <c r="G36" s="442">
        <v>2.0072867453087615</v>
      </c>
      <c r="H36" s="439"/>
      <c r="I36" s="444" t="s">
        <v>345</v>
      </c>
      <c r="J36" s="441"/>
    </row>
    <row r="37" spans="1:10" x14ac:dyDescent="0.2">
      <c r="A37" s="449"/>
      <c r="B37" s="427" t="s">
        <v>346</v>
      </c>
      <c r="C37" s="446"/>
      <c r="D37" s="446"/>
      <c r="E37" s="446"/>
      <c r="F37" s="446"/>
      <c r="G37" s="446"/>
      <c r="H37" s="439"/>
      <c r="I37" s="444" t="s">
        <v>347</v>
      </c>
      <c r="J37" s="441"/>
    </row>
    <row r="38" spans="1:10" x14ac:dyDescent="0.2">
      <c r="A38" s="437"/>
      <c r="B38" s="427"/>
      <c r="C38" s="445"/>
      <c r="D38" s="445"/>
      <c r="E38" s="445"/>
      <c r="F38" s="445"/>
      <c r="G38" s="445"/>
      <c r="H38" s="439"/>
      <c r="I38" s="444"/>
      <c r="J38" s="441"/>
    </row>
    <row r="39" spans="1:10" x14ac:dyDescent="0.2">
      <c r="A39" s="437"/>
      <c r="B39" s="427" t="s">
        <v>348</v>
      </c>
      <c r="C39" s="443">
        <v>5.583893153052137</v>
      </c>
      <c r="D39" s="442">
        <v>6.4431379734137275</v>
      </c>
      <c r="E39" s="443">
        <v>6.6089464524586372</v>
      </c>
      <c r="F39" s="442">
        <v>6.3032982344285839</v>
      </c>
      <c r="G39" s="442">
        <v>5.573939431611227</v>
      </c>
      <c r="H39" s="439"/>
      <c r="I39" s="444" t="s">
        <v>349</v>
      </c>
      <c r="J39" s="441"/>
    </row>
    <row r="40" spans="1:10" x14ac:dyDescent="0.2">
      <c r="A40" s="437"/>
      <c r="B40" s="427" t="s">
        <v>299</v>
      </c>
      <c r="C40" s="445"/>
      <c r="D40" s="445"/>
      <c r="E40" s="445"/>
      <c r="F40" s="445"/>
      <c r="G40" s="445"/>
      <c r="H40" s="439"/>
      <c r="I40" s="444" t="s">
        <v>296</v>
      </c>
      <c r="J40" s="441"/>
    </row>
    <row r="41" spans="1:10" x14ac:dyDescent="0.2">
      <c r="A41" s="437"/>
      <c r="B41" s="427" t="s">
        <v>350</v>
      </c>
      <c r="C41" s="442">
        <v>0.21427703681640281</v>
      </c>
      <c r="D41" s="442">
        <v>0.19225608908304276</v>
      </c>
      <c r="E41" s="442">
        <v>0.17147749426378078</v>
      </c>
      <c r="F41" s="442">
        <v>0.16262695028688542</v>
      </c>
      <c r="G41" s="442">
        <v>0.15470024424309714</v>
      </c>
      <c r="H41" s="439"/>
      <c r="I41" s="444" t="s">
        <v>351</v>
      </c>
      <c r="J41" s="441"/>
    </row>
    <row r="42" spans="1:10" x14ac:dyDescent="0.2">
      <c r="A42" s="437"/>
      <c r="B42" s="427" t="s">
        <v>352</v>
      </c>
      <c r="C42" s="442">
        <v>4.4599911162357335</v>
      </c>
      <c r="D42" s="442">
        <v>5.1340448843306836</v>
      </c>
      <c r="E42" s="442">
        <v>5.4925799581948569</v>
      </c>
      <c r="F42" s="442">
        <v>5.0726112841416979</v>
      </c>
      <c r="G42" s="442">
        <v>4.2927085873681285</v>
      </c>
      <c r="H42" s="439"/>
      <c r="I42" s="444" t="s">
        <v>353</v>
      </c>
      <c r="J42" s="441"/>
    </row>
    <row r="43" spans="1:10" ht="12.75" customHeight="1" x14ac:dyDescent="0.2">
      <c r="A43" s="437"/>
      <c r="B43" s="427" t="s">
        <v>354</v>
      </c>
      <c r="C43" s="443">
        <v>0.90962500000000046</v>
      </c>
      <c r="D43" s="443">
        <v>1.1168370000000005</v>
      </c>
      <c r="E43" s="443">
        <v>0.94488900000000031</v>
      </c>
      <c r="F43" s="443">
        <v>1.0680600000000005</v>
      </c>
      <c r="G43" s="443">
        <v>1.1265306000000004</v>
      </c>
      <c r="H43" s="439"/>
      <c r="I43" s="444" t="s">
        <v>355</v>
      </c>
      <c r="J43" s="441"/>
    </row>
    <row r="44" spans="1:10" ht="12.75" customHeight="1" x14ac:dyDescent="0.2">
      <c r="A44" s="437"/>
      <c r="B44" s="427"/>
      <c r="C44" s="445"/>
      <c r="D44" s="445"/>
      <c r="E44" s="445"/>
      <c r="F44" s="445"/>
      <c r="G44" s="445"/>
      <c r="H44" s="450"/>
      <c r="I44" s="444"/>
      <c r="J44" s="441"/>
    </row>
    <row r="45" spans="1:10" ht="12.75" customHeight="1" x14ac:dyDescent="0.2">
      <c r="A45" s="437"/>
      <c r="B45" s="448" t="s">
        <v>356</v>
      </c>
      <c r="C45" s="443">
        <v>2.4707610653599997E-3</v>
      </c>
      <c r="D45" s="443">
        <v>3.4029396179700005E-3</v>
      </c>
      <c r="E45" s="443">
        <v>3.2675864771800002E-3</v>
      </c>
      <c r="F45" s="443">
        <v>3.3271486179799999E-3</v>
      </c>
      <c r="G45" s="443">
        <v>2.8047238515000001E-3</v>
      </c>
      <c r="H45" s="450"/>
      <c r="I45" s="444" t="s">
        <v>357</v>
      </c>
      <c r="J45" s="441"/>
    </row>
    <row r="46" spans="1:10" ht="12.75" customHeight="1" x14ac:dyDescent="0.2">
      <c r="A46" s="437"/>
      <c r="B46" s="427" t="s">
        <v>299</v>
      </c>
      <c r="C46" s="443"/>
      <c r="D46" s="443"/>
      <c r="E46" s="443"/>
      <c r="F46" s="443"/>
      <c r="G46" s="443"/>
      <c r="H46" s="472"/>
      <c r="I46" s="444" t="s">
        <v>296</v>
      </c>
      <c r="J46" s="441"/>
    </row>
    <row r="47" spans="1:10" ht="12.75" customHeight="1" x14ac:dyDescent="0.2">
      <c r="A47" s="437"/>
      <c r="B47" s="427" t="s">
        <v>358</v>
      </c>
      <c r="C47" s="445" t="s">
        <v>359</v>
      </c>
      <c r="D47" s="445" t="s">
        <v>359</v>
      </c>
      <c r="E47" s="445" t="s">
        <v>359</v>
      </c>
      <c r="F47" s="445" t="s">
        <v>359</v>
      </c>
      <c r="G47" s="445" t="s">
        <v>359</v>
      </c>
      <c r="H47" s="450"/>
      <c r="I47" s="444" t="s">
        <v>360</v>
      </c>
      <c r="J47" s="441"/>
    </row>
    <row r="48" spans="1:10" ht="12.75" customHeight="1" thickBot="1" x14ac:dyDescent="0.25">
      <c r="A48" s="451"/>
      <c r="B48" s="452" t="s">
        <v>361</v>
      </c>
      <c r="C48" s="453">
        <v>2.4707610653599997E-3</v>
      </c>
      <c r="D48" s="453">
        <v>3.4029396179700005E-3</v>
      </c>
      <c r="E48" s="453">
        <v>3.2675864771800002E-3</v>
      </c>
      <c r="F48" s="453">
        <v>3.3271486179799999E-3</v>
      </c>
      <c r="G48" s="453">
        <v>2.8047238515000001E-3</v>
      </c>
      <c r="H48" s="454"/>
      <c r="I48" s="455" t="s">
        <v>362</v>
      </c>
      <c r="J48" s="441"/>
    </row>
    <row r="49" spans="2:11" ht="7.5" customHeight="1" x14ac:dyDescent="0.2">
      <c r="B49" s="456"/>
      <c r="C49" s="457"/>
      <c r="D49" s="457"/>
      <c r="E49" s="457"/>
      <c r="F49" s="457"/>
      <c r="G49" s="457"/>
      <c r="H49" s="457"/>
      <c r="I49" s="456"/>
      <c r="J49" s="458"/>
      <c r="K49" s="427"/>
    </row>
  </sheetData>
  <printOptions horizontalCentered="1" gridLinesSet="0"/>
  <pageMargins left="0.86614173228346458" right="0.86614173228346458" top="0.98425196850393704" bottom="0.78740157480314965" header="0.51181102362204722" footer="0.51181102362204722"/>
  <pageSetup paperSize="9" scale="85" firstPageNumber="24" orientation="portrait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workbookViewId="0">
      <selection activeCell="B3" sqref="B3"/>
    </sheetView>
  </sheetViews>
  <sheetFormatPr defaultRowHeight="12.75" x14ac:dyDescent="0.2"/>
  <cols>
    <col min="1" max="1" width="0.6640625" style="411" customWidth="1"/>
    <col min="2" max="2" width="43.6640625" style="411" customWidth="1"/>
    <col min="3" max="3" width="6.83203125" style="459" customWidth="1"/>
    <col min="4" max="4" width="7.33203125" style="459" customWidth="1"/>
    <col min="5" max="5" width="7.1640625" style="459" customWidth="1"/>
    <col min="6" max="6" width="6.83203125" style="459" customWidth="1"/>
    <col min="7" max="7" width="6.5" style="459" customWidth="1"/>
    <col min="8" max="8" width="0.6640625" style="459" customWidth="1"/>
    <col min="9" max="9" width="36.6640625" style="411" customWidth="1"/>
    <col min="10" max="10" width="1.6640625" style="460" customWidth="1"/>
    <col min="11" max="11" width="9" style="411" customWidth="1"/>
    <col min="12" max="16384" width="9.33203125" style="411"/>
  </cols>
  <sheetData>
    <row r="1" spans="1:11" s="400" customFormat="1" ht="17.25" customHeight="1" x14ac:dyDescent="0.25">
      <c r="B1" s="468" t="s">
        <v>399</v>
      </c>
      <c r="C1" s="402"/>
      <c r="D1" s="402"/>
      <c r="E1" s="402"/>
      <c r="F1" s="402"/>
      <c r="G1" s="402"/>
      <c r="H1" s="402"/>
      <c r="I1" s="401"/>
      <c r="J1" s="473"/>
      <c r="K1" s="404"/>
    </row>
    <row r="2" spans="1:11" ht="15.95" customHeight="1" x14ac:dyDescent="0.25">
      <c r="B2" s="406" t="s">
        <v>400</v>
      </c>
      <c r="C2" s="407"/>
      <c r="D2" s="407"/>
      <c r="E2" s="407"/>
      <c r="F2" s="412"/>
      <c r="G2" s="412"/>
      <c r="H2" s="412"/>
      <c r="I2" s="413"/>
      <c r="J2" s="474"/>
      <c r="K2" s="415"/>
    </row>
    <row r="3" spans="1:11" ht="15.95" customHeight="1" x14ac:dyDescent="0.25">
      <c r="B3" s="406"/>
      <c r="C3" s="407"/>
      <c r="D3" s="407"/>
      <c r="E3" s="407"/>
      <c r="F3" s="412"/>
      <c r="G3" s="412"/>
      <c r="H3" s="412"/>
      <c r="I3" s="413"/>
      <c r="J3" s="474"/>
      <c r="K3" s="415"/>
    </row>
    <row r="4" spans="1:11" ht="15.95" customHeight="1" x14ac:dyDescent="0.25">
      <c r="B4" s="463" t="s">
        <v>387</v>
      </c>
      <c r="C4" s="464"/>
      <c r="D4" s="412"/>
      <c r="E4" s="412"/>
      <c r="F4" s="412"/>
      <c r="G4" s="412"/>
      <c r="H4" s="412"/>
      <c r="I4" s="465" t="s">
        <v>388</v>
      </c>
      <c r="J4" s="474"/>
      <c r="K4" s="415"/>
    </row>
    <row r="5" spans="1:11" ht="13.5" customHeight="1" thickBot="1" x14ac:dyDescent="0.25">
      <c r="B5" s="416" t="s">
        <v>401</v>
      </c>
      <c r="C5" s="417"/>
      <c r="D5" s="417"/>
      <c r="E5" s="417"/>
      <c r="F5" s="417"/>
      <c r="G5" s="417"/>
      <c r="H5" s="417"/>
      <c r="I5" s="418" t="s">
        <v>402</v>
      </c>
      <c r="J5" s="458"/>
      <c r="K5" s="420"/>
    </row>
    <row r="6" spans="1:11" ht="6" customHeight="1" x14ac:dyDescent="0.2">
      <c r="A6" s="421"/>
      <c r="B6" s="422"/>
      <c r="C6" s="423"/>
      <c r="D6" s="423"/>
      <c r="E6" s="423"/>
      <c r="F6" s="424"/>
      <c r="G6" s="424"/>
      <c r="H6" s="424"/>
      <c r="I6" s="425"/>
      <c r="J6" s="426"/>
      <c r="K6" s="427"/>
    </row>
    <row r="7" spans="1:11" ht="19.5" customHeight="1" x14ac:dyDescent="0.2">
      <c r="A7" s="428"/>
      <c r="B7" s="429" t="s">
        <v>292</v>
      </c>
      <c r="C7" s="466">
        <v>2014</v>
      </c>
      <c r="D7" s="466">
        <v>2015</v>
      </c>
      <c r="E7" s="466">
        <v>2016</v>
      </c>
      <c r="F7" s="430">
        <v>2017</v>
      </c>
      <c r="G7" s="430">
        <v>2018</v>
      </c>
      <c r="H7" s="430"/>
      <c r="I7" s="431" t="s">
        <v>292</v>
      </c>
      <c r="J7" s="426"/>
      <c r="K7" s="427"/>
    </row>
    <row r="8" spans="1:11" ht="14.25" customHeight="1" thickBot="1" x14ac:dyDescent="0.25">
      <c r="A8" s="432"/>
      <c r="B8" s="433"/>
      <c r="C8" s="434"/>
      <c r="D8" s="434"/>
      <c r="E8" s="434"/>
      <c r="F8" s="435"/>
      <c r="G8" s="435"/>
      <c r="H8" s="435"/>
      <c r="I8" s="436"/>
      <c r="J8" s="426"/>
      <c r="K8" s="427"/>
    </row>
    <row r="9" spans="1:11" x14ac:dyDescent="0.2">
      <c r="A9" s="437"/>
      <c r="B9" s="427" t="s">
        <v>293</v>
      </c>
      <c r="C9" s="469">
        <v>599.65402164616683</v>
      </c>
      <c r="D9" s="469">
        <v>670.25216075702167</v>
      </c>
      <c r="E9" s="469">
        <v>614.84223280615117</v>
      </c>
      <c r="F9" s="469">
        <v>676.89513490791899</v>
      </c>
      <c r="G9" s="469">
        <v>645.80504504548833</v>
      </c>
      <c r="H9" s="439"/>
      <c r="I9" s="440" t="s">
        <v>294</v>
      </c>
      <c r="J9" s="441"/>
    </row>
    <row r="10" spans="1:11" x14ac:dyDescent="0.2">
      <c r="A10" s="437"/>
      <c r="B10" s="427" t="s">
        <v>403</v>
      </c>
      <c r="C10" s="470"/>
      <c r="D10" s="470"/>
      <c r="E10" s="470"/>
      <c r="F10" s="470"/>
      <c r="G10" s="470"/>
      <c r="H10" s="439"/>
      <c r="I10" s="440" t="s">
        <v>296</v>
      </c>
      <c r="J10" s="441"/>
    </row>
    <row r="11" spans="1:11" x14ac:dyDescent="0.2">
      <c r="A11" s="437"/>
      <c r="B11" s="427" t="s">
        <v>404</v>
      </c>
      <c r="C11" s="470">
        <v>1.6380592368315772</v>
      </c>
      <c r="D11" s="470">
        <v>1.9060415532434329</v>
      </c>
      <c r="E11" s="470">
        <v>1.9832962301704922</v>
      </c>
      <c r="F11" s="470">
        <v>2.2436576833266497</v>
      </c>
      <c r="G11" s="470">
        <v>1.9453506789533894</v>
      </c>
      <c r="H11" s="439"/>
      <c r="I11" s="440" t="s">
        <v>405</v>
      </c>
      <c r="J11" s="441"/>
    </row>
    <row r="12" spans="1:11" x14ac:dyDescent="0.2">
      <c r="A12" s="437"/>
      <c r="B12" s="427" t="s">
        <v>304</v>
      </c>
      <c r="C12" s="470" t="s">
        <v>359</v>
      </c>
      <c r="D12" s="470" t="s">
        <v>359</v>
      </c>
      <c r="E12" s="470" t="s">
        <v>359</v>
      </c>
      <c r="F12" s="470" t="s">
        <v>359</v>
      </c>
      <c r="G12" s="470" t="s">
        <v>359</v>
      </c>
      <c r="H12" s="439"/>
      <c r="I12" s="440" t="s">
        <v>305</v>
      </c>
      <c r="J12" s="441"/>
    </row>
    <row r="13" spans="1:11" x14ac:dyDescent="0.2">
      <c r="A13" s="437"/>
      <c r="B13" s="427" t="s">
        <v>306</v>
      </c>
      <c r="C13" s="470">
        <v>253.81202729488504</v>
      </c>
      <c r="D13" s="470">
        <v>281.01258255875786</v>
      </c>
      <c r="E13" s="470">
        <v>256.99227929526563</v>
      </c>
      <c r="F13" s="470">
        <v>283.97801749437514</v>
      </c>
      <c r="G13" s="470">
        <v>268.80932836635856</v>
      </c>
      <c r="H13" s="439"/>
      <c r="I13" s="444" t="s">
        <v>307</v>
      </c>
      <c r="J13" s="441"/>
    </row>
    <row r="14" spans="1:11" x14ac:dyDescent="0.2">
      <c r="A14" s="437"/>
      <c r="B14" s="427" t="s">
        <v>334</v>
      </c>
      <c r="C14" s="470">
        <v>4.7227952679999996</v>
      </c>
      <c r="D14" s="470">
        <v>4.7712907919999994</v>
      </c>
      <c r="E14" s="470">
        <v>1.9393908000000002</v>
      </c>
      <c r="F14" s="470">
        <v>2.3609589999999998</v>
      </c>
      <c r="G14" s="470">
        <v>3.1308572399999997</v>
      </c>
      <c r="H14" s="439"/>
      <c r="I14" s="444" t="s">
        <v>335</v>
      </c>
      <c r="J14" s="441"/>
    </row>
    <row r="15" spans="1:11" x14ac:dyDescent="0.2">
      <c r="A15" s="437"/>
      <c r="B15" s="427" t="s">
        <v>406</v>
      </c>
      <c r="C15" s="470">
        <v>212.53015188990796</v>
      </c>
      <c r="D15" s="470">
        <v>238.90387675922736</v>
      </c>
      <c r="E15" s="470">
        <v>214.9303895172223</v>
      </c>
      <c r="F15" s="470">
        <v>237.70757515819514</v>
      </c>
      <c r="G15" s="470">
        <v>226.78243843290741</v>
      </c>
      <c r="H15" s="439"/>
      <c r="I15" s="444" t="s">
        <v>407</v>
      </c>
      <c r="J15" s="441"/>
    </row>
    <row r="16" spans="1:11" x14ac:dyDescent="0.2">
      <c r="A16" s="437"/>
      <c r="B16" s="427" t="s">
        <v>408</v>
      </c>
      <c r="C16" s="475"/>
      <c r="D16" s="475"/>
      <c r="E16" s="475"/>
      <c r="F16" s="475"/>
      <c r="G16" s="475"/>
      <c r="H16" s="439"/>
      <c r="I16" s="444" t="s">
        <v>409</v>
      </c>
      <c r="J16" s="441"/>
    </row>
    <row r="17" spans="1:10" x14ac:dyDescent="0.2">
      <c r="A17" s="437"/>
      <c r="B17" s="427" t="s">
        <v>340</v>
      </c>
      <c r="C17" s="470" t="s">
        <v>359</v>
      </c>
      <c r="D17" s="470" t="s">
        <v>359</v>
      </c>
      <c r="E17" s="470" t="s">
        <v>359</v>
      </c>
      <c r="F17" s="470" t="s">
        <v>359</v>
      </c>
      <c r="G17" s="470" t="s">
        <v>359</v>
      </c>
      <c r="H17" s="439"/>
      <c r="I17" s="444" t="s">
        <v>341</v>
      </c>
      <c r="J17" s="441"/>
    </row>
    <row r="18" spans="1:10" x14ac:dyDescent="0.2">
      <c r="A18" s="437"/>
      <c r="B18" s="427" t="s">
        <v>410</v>
      </c>
      <c r="C18" s="470">
        <v>47.917301947278624</v>
      </c>
      <c r="D18" s="470">
        <v>54.1363700778112</v>
      </c>
      <c r="E18" s="470">
        <v>51.096335676656608</v>
      </c>
      <c r="F18" s="470">
        <v>55.200040736691378</v>
      </c>
      <c r="G18" s="470">
        <v>53.841428637951239</v>
      </c>
      <c r="H18" s="439"/>
      <c r="I18" s="444" t="s">
        <v>411</v>
      </c>
      <c r="J18" s="441"/>
    </row>
    <row r="19" spans="1:10" x14ac:dyDescent="0.2">
      <c r="A19" s="437"/>
      <c r="B19" s="427" t="s">
        <v>412</v>
      </c>
      <c r="C19" s="475"/>
      <c r="D19" s="475"/>
      <c r="E19" s="475"/>
      <c r="F19" s="475"/>
      <c r="G19" s="475"/>
      <c r="H19" s="439"/>
      <c r="I19" s="444" t="s">
        <v>413</v>
      </c>
      <c r="J19" s="441"/>
    </row>
    <row r="20" spans="1:10" x14ac:dyDescent="0.2">
      <c r="A20" s="437"/>
      <c r="B20" s="427" t="s">
        <v>414</v>
      </c>
      <c r="C20" s="470">
        <v>5.9663517934302055</v>
      </c>
      <c r="D20" s="470">
        <v>9.5434582561491794</v>
      </c>
      <c r="E20" s="470">
        <v>9.9258365434637259</v>
      </c>
      <c r="F20" s="470">
        <v>9.8490336082869359</v>
      </c>
      <c r="G20" s="470">
        <v>9.3726229216542194</v>
      </c>
      <c r="H20" s="439"/>
      <c r="I20" s="444" t="s">
        <v>343</v>
      </c>
      <c r="J20" s="441"/>
    </row>
    <row r="21" spans="1:10" x14ac:dyDescent="0.2">
      <c r="A21" s="437"/>
      <c r="B21" s="427" t="s">
        <v>415</v>
      </c>
      <c r="C21" s="470">
        <v>32.322344019109345</v>
      </c>
      <c r="D21" s="470">
        <v>36.087608844088443</v>
      </c>
      <c r="E21" s="470">
        <v>34.364416129475778</v>
      </c>
      <c r="F21" s="470">
        <v>37.419996850185001</v>
      </c>
      <c r="G21" s="470">
        <v>36.264531729784579</v>
      </c>
      <c r="H21" s="439"/>
      <c r="I21" s="444" t="s">
        <v>416</v>
      </c>
      <c r="J21" s="441"/>
    </row>
    <row r="22" spans="1:10" x14ac:dyDescent="0.2">
      <c r="A22" s="437"/>
      <c r="B22" s="427" t="s">
        <v>417</v>
      </c>
      <c r="C22" s="470" t="s">
        <v>359</v>
      </c>
      <c r="D22" s="470" t="s">
        <v>359</v>
      </c>
      <c r="E22" s="470" t="s">
        <v>359</v>
      </c>
      <c r="F22" s="470" t="s">
        <v>359</v>
      </c>
      <c r="G22" s="470" t="s">
        <v>359</v>
      </c>
      <c r="H22" s="439"/>
      <c r="I22" s="444" t="s">
        <v>418</v>
      </c>
      <c r="J22" s="441"/>
    </row>
    <row r="23" spans="1:10" x14ac:dyDescent="0.2">
      <c r="A23" s="437"/>
      <c r="B23" s="427" t="s">
        <v>419</v>
      </c>
      <c r="C23" s="470" t="s">
        <v>359</v>
      </c>
      <c r="D23" s="470" t="s">
        <v>359</v>
      </c>
      <c r="E23" s="470" t="s">
        <v>359</v>
      </c>
      <c r="F23" s="470" t="s">
        <v>359</v>
      </c>
      <c r="G23" s="470" t="s">
        <v>359</v>
      </c>
      <c r="H23" s="439"/>
      <c r="I23" s="444" t="s">
        <v>420</v>
      </c>
      <c r="J23" s="441"/>
    </row>
    <row r="24" spans="1:10" x14ac:dyDescent="0.2">
      <c r="A24" s="437"/>
      <c r="B24" s="427" t="s">
        <v>421</v>
      </c>
      <c r="C24" s="470">
        <v>3.4186836086113495</v>
      </c>
      <c r="D24" s="470">
        <v>3.4673141699815453</v>
      </c>
      <c r="E24" s="470">
        <v>3.5689303521987474</v>
      </c>
      <c r="F24" s="470">
        <v>4.1629764587435174</v>
      </c>
      <c r="G24" s="470">
        <v>3.823363577334312</v>
      </c>
      <c r="H24" s="439"/>
      <c r="I24" s="444" t="s">
        <v>422</v>
      </c>
      <c r="J24" s="441"/>
    </row>
    <row r="25" spans="1:10" x14ac:dyDescent="0.2">
      <c r="A25" s="437"/>
      <c r="B25" s="427" t="s">
        <v>423</v>
      </c>
      <c r="C25" s="470" t="s">
        <v>359</v>
      </c>
      <c r="D25" s="470" t="s">
        <v>359</v>
      </c>
      <c r="E25" s="470" t="s">
        <v>359</v>
      </c>
      <c r="F25" s="470" t="s">
        <v>359</v>
      </c>
      <c r="G25" s="470" t="s">
        <v>359</v>
      </c>
      <c r="H25" s="439"/>
      <c r="I25" s="444" t="s">
        <v>424</v>
      </c>
      <c r="J25" s="441"/>
    </row>
    <row r="26" spans="1:10" x14ac:dyDescent="0.2">
      <c r="A26" s="437"/>
      <c r="B26" s="427" t="s">
        <v>425</v>
      </c>
      <c r="C26" s="470" t="s">
        <v>359</v>
      </c>
      <c r="D26" s="470" t="s">
        <v>359</v>
      </c>
      <c r="E26" s="470" t="s">
        <v>359</v>
      </c>
      <c r="F26" s="470" t="s">
        <v>359</v>
      </c>
      <c r="G26" s="470" t="s">
        <v>359</v>
      </c>
      <c r="H26" s="439"/>
      <c r="I26" s="444" t="s">
        <v>426</v>
      </c>
      <c r="J26" s="441"/>
    </row>
    <row r="27" spans="1:10" x14ac:dyDescent="0.2">
      <c r="A27" s="437"/>
      <c r="B27" s="427" t="s">
        <v>427</v>
      </c>
      <c r="C27" s="470">
        <v>8.1113568119732875</v>
      </c>
      <c r="D27" s="470">
        <v>8.5550543419066027</v>
      </c>
      <c r="E27" s="470">
        <v>9.0828902954659299</v>
      </c>
      <c r="F27" s="470">
        <v>9.5898553214299724</v>
      </c>
      <c r="G27" s="470">
        <v>9.0134547322118959</v>
      </c>
      <c r="H27" s="439"/>
      <c r="I27" s="444" t="s">
        <v>428</v>
      </c>
      <c r="J27" s="441"/>
    </row>
    <row r="28" spans="1:10" x14ac:dyDescent="0.2">
      <c r="A28" s="437"/>
      <c r="B28" s="427" t="s">
        <v>429</v>
      </c>
      <c r="C28" s="470">
        <v>3.3639410221360539</v>
      </c>
      <c r="D28" s="470">
        <v>3.417859660188626</v>
      </c>
      <c r="E28" s="470">
        <v>3.5197573624547935</v>
      </c>
      <c r="F28" s="470">
        <v>4.1140493339482838</v>
      </c>
      <c r="G28" s="470">
        <v>3.7746810881630535</v>
      </c>
      <c r="H28" s="439"/>
      <c r="I28" s="444" t="s">
        <v>430</v>
      </c>
      <c r="J28" s="441"/>
    </row>
    <row r="29" spans="1:10" x14ac:dyDescent="0.2">
      <c r="A29" s="437"/>
      <c r="B29" s="427" t="s">
        <v>431</v>
      </c>
      <c r="C29" s="470">
        <v>6.7278820442721079</v>
      </c>
      <c r="D29" s="470">
        <v>6.8357193203772519</v>
      </c>
      <c r="E29" s="470">
        <v>7.0395147249095871</v>
      </c>
      <c r="F29" s="470">
        <v>8.2280986678965675</v>
      </c>
      <c r="G29" s="470">
        <v>7.549362176326107</v>
      </c>
      <c r="H29" s="439"/>
      <c r="I29" s="444" t="s">
        <v>432</v>
      </c>
      <c r="J29" s="441"/>
    </row>
    <row r="30" spans="1:10" x14ac:dyDescent="0.2">
      <c r="A30" s="437"/>
      <c r="B30" s="427" t="s">
        <v>433</v>
      </c>
      <c r="C30" s="470">
        <v>19.123126709731221</v>
      </c>
      <c r="D30" s="470">
        <v>21.614984423290149</v>
      </c>
      <c r="E30" s="470">
        <v>20.399195878867481</v>
      </c>
      <c r="F30" s="470">
        <v>22.040874594840364</v>
      </c>
      <c r="G30" s="470">
        <v>21.497625463843487</v>
      </c>
      <c r="H30" s="439"/>
      <c r="I30" s="444" t="s">
        <v>434</v>
      </c>
      <c r="J30" s="441"/>
    </row>
    <row r="31" spans="1:10" x14ac:dyDescent="0.2">
      <c r="A31" s="437"/>
      <c r="B31" s="427" t="s">
        <v>435</v>
      </c>
      <c r="C31" s="470" t="s">
        <v>359</v>
      </c>
      <c r="D31" s="470" t="s">
        <v>359</v>
      </c>
      <c r="E31" s="470" t="s">
        <v>359</v>
      </c>
      <c r="F31" s="470" t="s">
        <v>359</v>
      </c>
      <c r="G31" s="470" t="s">
        <v>359</v>
      </c>
      <c r="H31" s="439"/>
      <c r="I31" s="444" t="s">
        <v>436</v>
      </c>
      <c r="J31" s="441"/>
    </row>
    <row r="32" spans="1:10" x14ac:dyDescent="0.2">
      <c r="A32" s="437"/>
      <c r="B32" s="427" t="s">
        <v>437</v>
      </c>
      <c r="C32" s="470" t="s">
        <v>359</v>
      </c>
      <c r="D32" s="470" t="s">
        <v>359</v>
      </c>
      <c r="E32" s="470" t="s">
        <v>359</v>
      </c>
      <c r="F32" s="470" t="s">
        <v>359</v>
      </c>
      <c r="G32" s="470" t="s">
        <v>359</v>
      </c>
      <c r="H32" s="439"/>
      <c r="I32" s="444" t="s">
        <v>438</v>
      </c>
      <c r="J32" s="441"/>
    </row>
    <row r="33" spans="1:11" x14ac:dyDescent="0.2">
      <c r="A33" s="437"/>
      <c r="B33" s="427" t="s">
        <v>439</v>
      </c>
      <c r="C33" s="470" t="s">
        <v>359</v>
      </c>
      <c r="D33" s="470" t="s">
        <v>359</v>
      </c>
      <c r="E33" s="470" t="s">
        <v>359</v>
      </c>
      <c r="F33" s="470" t="s">
        <v>359</v>
      </c>
      <c r="G33" s="470" t="s">
        <v>359</v>
      </c>
      <c r="H33" s="439"/>
      <c r="I33" s="444" t="s">
        <v>440</v>
      </c>
      <c r="J33" s="441"/>
    </row>
    <row r="34" spans="1:11" x14ac:dyDescent="0.2">
      <c r="A34" s="437"/>
      <c r="B34" s="427"/>
      <c r="C34" s="476"/>
      <c r="D34" s="476"/>
      <c r="E34" s="476"/>
      <c r="F34" s="476"/>
      <c r="G34" s="476"/>
      <c r="H34" s="439"/>
      <c r="I34" s="444"/>
      <c r="J34" s="441"/>
    </row>
    <row r="35" spans="1:11" x14ac:dyDescent="0.2">
      <c r="A35" s="437"/>
      <c r="B35" s="427" t="s">
        <v>348</v>
      </c>
      <c r="C35" s="470">
        <v>79.50128926491783</v>
      </c>
      <c r="D35" s="470">
        <v>87.450591553783482</v>
      </c>
      <c r="E35" s="470">
        <v>70.836541985171024</v>
      </c>
      <c r="F35" s="470">
        <v>77.867596596497719</v>
      </c>
      <c r="G35" s="470">
        <v>74.138364014407401</v>
      </c>
      <c r="H35" s="439"/>
      <c r="I35" s="444" t="s">
        <v>349</v>
      </c>
      <c r="J35" s="441"/>
    </row>
    <row r="36" spans="1:11" x14ac:dyDescent="0.2">
      <c r="A36" s="437"/>
      <c r="B36" s="427" t="s">
        <v>299</v>
      </c>
      <c r="C36" s="470"/>
      <c r="D36" s="470"/>
      <c r="E36" s="470"/>
      <c r="F36" s="470"/>
      <c r="G36" s="470"/>
      <c r="H36" s="439"/>
      <c r="I36" s="444" t="s">
        <v>296</v>
      </c>
      <c r="J36" s="441"/>
    </row>
    <row r="37" spans="1:11" x14ac:dyDescent="0.2">
      <c r="A37" s="437"/>
      <c r="B37" s="427" t="s">
        <v>350</v>
      </c>
      <c r="C37" s="470" t="s">
        <v>359</v>
      </c>
      <c r="D37" s="470" t="s">
        <v>359</v>
      </c>
      <c r="E37" s="470" t="s">
        <v>359</v>
      </c>
      <c r="F37" s="470" t="s">
        <v>359</v>
      </c>
      <c r="G37" s="470" t="s">
        <v>359</v>
      </c>
      <c r="H37" s="439"/>
      <c r="I37" s="444" t="s">
        <v>351</v>
      </c>
      <c r="J37" s="441"/>
    </row>
    <row r="38" spans="1:11" x14ac:dyDescent="0.2">
      <c r="A38" s="437"/>
      <c r="B38" s="427" t="s">
        <v>352</v>
      </c>
      <c r="C38" s="470" t="s">
        <v>359</v>
      </c>
      <c r="D38" s="470" t="s">
        <v>359</v>
      </c>
      <c r="E38" s="470" t="s">
        <v>359</v>
      </c>
      <c r="F38" s="470" t="s">
        <v>359</v>
      </c>
      <c r="G38" s="470" t="s">
        <v>359</v>
      </c>
      <c r="H38" s="439"/>
      <c r="I38" s="444" t="s">
        <v>353</v>
      </c>
      <c r="J38" s="441"/>
    </row>
    <row r="39" spans="1:11" x14ac:dyDescent="0.2">
      <c r="A39" s="437"/>
      <c r="B39" s="427" t="s">
        <v>354</v>
      </c>
      <c r="C39" s="470">
        <v>79.50128926491783</v>
      </c>
      <c r="D39" s="470">
        <v>87.450591553783482</v>
      </c>
      <c r="E39" s="470">
        <v>70.836541985171024</v>
      </c>
      <c r="F39" s="470">
        <v>77.867596596497719</v>
      </c>
      <c r="G39" s="470">
        <v>74.138364014407401</v>
      </c>
      <c r="H39" s="439"/>
      <c r="I39" s="444" t="s">
        <v>355</v>
      </c>
      <c r="J39" s="441"/>
    </row>
    <row r="40" spans="1:11" x14ac:dyDescent="0.2">
      <c r="A40" s="437"/>
      <c r="B40" s="427"/>
      <c r="C40" s="470"/>
      <c r="D40" s="470"/>
      <c r="E40" s="470"/>
      <c r="F40" s="470"/>
      <c r="G40" s="470"/>
      <c r="H40" s="439"/>
      <c r="I40" s="444"/>
      <c r="J40" s="441"/>
    </row>
    <row r="41" spans="1:11" x14ac:dyDescent="0.2">
      <c r="A41" s="437"/>
      <c r="B41" s="448" t="s">
        <v>356</v>
      </c>
      <c r="C41" s="470" t="s">
        <v>359</v>
      </c>
      <c r="D41" s="470" t="s">
        <v>359</v>
      </c>
      <c r="E41" s="470" t="s">
        <v>359</v>
      </c>
      <c r="F41" s="470" t="s">
        <v>359</v>
      </c>
      <c r="G41" s="470" t="s">
        <v>359</v>
      </c>
      <c r="H41" s="450"/>
      <c r="I41" s="444" t="s">
        <v>357</v>
      </c>
      <c r="J41" s="441"/>
    </row>
    <row r="42" spans="1:11" x14ac:dyDescent="0.2">
      <c r="A42" s="437"/>
      <c r="B42" s="427" t="s">
        <v>299</v>
      </c>
      <c r="C42" s="470"/>
      <c r="D42" s="470"/>
      <c r="E42" s="470"/>
      <c r="F42" s="470"/>
      <c r="G42" s="470"/>
      <c r="H42" s="472"/>
      <c r="I42" s="444" t="s">
        <v>296</v>
      </c>
      <c r="J42" s="441"/>
    </row>
    <row r="43" spans="1:11" x14ac:dyDescent="0.2">
      <c r="A43" s="437"/>
      <c r="B43" s="427" t="s">
        <v>358</v>
      </c>
      <c r="C43" s="470" t="s">
        <v>359</v>
      </c>
      <c r="D43" s="470" t="s">
        <v>359</v>
      </c>
      <c r="E43" s="470" t="s">
        <v>359</v>
      </c>
      <c r="F43" s="470" t="s">
        <v>359</v>
      </c>
      <c r="G43" s="470" t="s">
        <v>359</v>
      </c>
      <c r="H43" s="450"/>
      <c r="I43" s="444" t="s">
        <v>360</v>
      </c>
      <c r="J43" s="441"/>
    </row>
    <row r="44" spans="1:11" ht="13.5" thickBot="1" x14ac:dyDescent="0.25">
      <c r="A44" s="437"/>
      <c r="B44" s="452" t="s">
        <v>361</v>
      </c>
      <c r="C44" s="477" t="s">
        <v>359</v>
      </c>
      <c r="D44" s="477" t="s">
        <v>359</v>
      </c>
      <c r="E44" s="477" t="s">
        <v>359</v>
      </c>
      <c r="F44" s="477" t="s">
        <v>359</v>
      </c>
      <c r="G44" s="477" t="s">
        <v>359</v>
      </c>
      <c r="H44" s="454"/>
      <c r="I44" s="455" t="s">
        <v>362</v>
      </c>
      <c r="J44" s="441"/>
    </row>
    <row r="45" spans="1:11" ht="6" customHeight="1" x14ac:dyDescent="0.2">
      <c r="B45" s="456"/>
      <c r="C45" s="457"/>
      <c r="D45" s="457"/>
      <c r="E45" s="457"/>
      <c r="F45" s="457"/>
      <c r="G45" s="457"/>
      <c r="H45" s="457"/>
      <c r="I45" s="456"/>
      <c r="J45" s="458"/>
      <c r="K45" s="427"/>
    </row>
    <row r="46" spans="1:11" x14ac:dyDescent="0.2">
      <c r="B46" s="478"/>
    </row>
    <row r="47" spans="1:11" x14ac:dyDescent="0.2">
      <c r="B47" s="478"/>
    </row>
  </sheetData>
  <printOptions horizontalCentered="1" gridLinesSet="0"/>
  <pageMargins left="0.86614173228346458" right="0.86614173228346458" top="0.98425196850393704" bottom="0.78740157480314965" header="0.51181102362204722" footer="0.51181102362204722"/>
  <pageSetup paperSize="9" scale="85" firstPageNumber="24" orientation="portrait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3"/>
  <sheetViews>
    <sheetView showGridLines="0" zoomScaleNormal="100" workbookViewId="0">
      <selection activeCell="B2" sqref="B2"/>
    </sheetView>
  </sheetViews>
  <sheetFormatPr defaultRowHeight="12.75" x14ac:dyDescent="0.2"/>
  <cols>
    <col min="1" max="1" width="1.1640625" style="487" customWidth="1"/>
    <col min="2" max="2" width="31" style="581" customWidth="1"/>
    <col min="3" max="3" width="17.1640625" style="488" customWidth="1"/>
    <col min="4" max="4" width="17.1640625" style="489" customWidth="1"/>
    <col min="5" max="5" width="17.1640625" style="488" customWidth="1"/>
    <col min="6" max="6" width="16.6640625" style="488" customWidth="1"/>
    <col min="7" max="7" width="1.83203125" style="487" customWidth="1"/>
    <col min="8" max="8" width="11.33203125" style="487" customWidth="1"/>
    <col min="9" max="9" width="9.33203125" style="487"/>
    <col min="10" max="10" width="8.83203125" style="487" customWidth="1"/>
    <col min="11" max="16384" width="9.33203125" style="487"/>
  </cols>
  <sheetData>
    <row r="1" spans="1:7" s="479" customFormat="1" ht="15.75" customHeight="1" x14ac:dyDescent="0.25">
      <c r="B1" s="480" t="s">
        <v>441</v>
      </c>
      <c r="C1" s="481"/>
      <c r="D1" s="482"/>
      <c r="E1" s="481"/>
      <c r="F1" s="481"/>
    </row>
    <row r="2" spans="1:7" s="479" customFormat="1" ht="16.5" customHeight="1" x14ac:dyDescent="0.25">
      <c r="B2" s="480" t="s">
        <v>442</v>
      </c>
      <c r="C2" s="481"/>
      <c r="D2" s="482"/>
      <c r="E2" s="481"/>
      <c r="F2" s="481"/>
    </row>
    <row r="3" spans="1:7" s="483" customFormat="1" ht="15.75" customHeight="1" x14ac:dyDescent="0.2">
      <c r="B3" s="484" t="s">
        <v>443</v>
      </c>
      <c r="C3" s="485"/>
      <c r="D3" s="486"/>
      <c r="E3" s="485"/>
      <c r="F3" s="485"/>
    </row>
    <row r="4" spans="1:7" ht="12.95" customHeight="1" x14ac:dyDescent="0.2">
      <c r="B4" s="484" t="s">
        <v>444</v>
      </c>
    </row>
    <row r="5" spans="1:7" ht="12.95" customHeight="1" thickBot="1" x14ac:dyDescent="0.25">
      <c r="B5" s="490"/>
      <c r="C5" s="491"/>
      <c r="D5" s="492"/>
      <c r="E5" s="491"/>
      <c r="F5" s="491"/>
    </row>
    <row r="6" spans="1:7" ht="6" customHeight="1" x14ac:dyDescent="0.2">
      <c r="A6" s="493"/>
      <c r="B6" s="494"/>
      <c r="C6" s="495"/>
      <c r="D6" s="496"/>
      <c r="E6" s="497"/>
      <c r="F6" s="498"/>
    </row>
    <row r="7" spans="1:7" ht="14.25" customHeight="1" x14ac:dyDescent="0.2">
      <c r="A7" s="499"/>
      <c r="B7" s="500"/>
      <c r="C7" s="2589" t="s">
        <v>445</v>
      </c>
      <c r="D7" s="2590"/>
      <c r="E7" s="2589" t="s">
        <v>446</v>
      </c>
      <c r="F7" s="2591"/>
      <c r="G7" s="501"/>
    </row>
    <row r="8" spans="1:7" x14ac:dyDescent="0.2">
      <c r="A8" s="499"/>
      <c r="B8" s="502" t="s">
        <v>447</v>
      </c>
      <c r="C8" s="2589" t="s">
        <v>448</v>
      </c>
      <c r="D8" s="2590"/>
      <c r="E8" s="2589" t="s">
        <v>449</v>
      </c>
      <c r="F8" s="2591"/>
      <c r="G8" s="501"/>
    </row>
    <row r="9" spans="1:7" ht="6" customHeight="1" x14ac:dyDescent="0.2">
      <c r="A9" s="499"/>
      <c r="B9" s="502"/>
      <c r="C9" s="503"/>
      <c r="D9" s="504"/>
      <c r="E9" s="503"/>
      <c r="F9" s="505"/>
      <c r="G9" s="501"/>
    </row>
    <row r="10" spans="1:7" ht="6" customHeight="1" x14ac:dyDescent="0.2">
      <c r="A10" s="499"/>
      <c r="B10" s="502"/>
      <c r="C10" s="506"/>
      <c r="D10" s="507"/>
      <c r="E10" s="508"/>
      <c r="F10" s="509"/>
      <c r="G10" s="501"/>
    </row>
    <row r="11" spans="1:7" ht="14.25" x14ac:dyDescent="0.2">
      <c r="A11" s="499"/>
      <c r="B11" s="502" t="s">
        <v>450</v>
      </c>
      <c r="C11" s="510" t="s">
        <v>451</v>
      </c>
      <c r="D11" s="511" t="s">
        <v>452</v>
      </c>
      <c r="E11" s="510" t="s">
        <v>451</v>
      </c>
      <c r="F11" s="512" t="s">
        <v>452</v>
      </c>
      <c r="G11" s="501"/>
    </row>
    <row r="12" spans="1:7" ht="14.25" x14ac:dyDescent="0.2">
      <c r="A12" s="499"/>
      <c r="B12" s="513"/>
      <c r="C12" s="510" t="s">
        <v>453</v>
      </c>
      <c r="D12" s="511" t="s">
        <v>454</v>
      </c>
      <c r="E12" s="510" t="s">
        <v>453</v>
      </c>
      <c r="F12" s="512" t="s">
        <v>454</v>
      </c>
      <c r="G12" s="501"/>
    </row>
    <row r="13" spans="1:7" ht="6" customHeight="1" thickBot="1" x14ac:dyDescent="0.25">
      <c r="A13" s="514"/>
      <c r="B13" s="515"/>
      <c r="C13" s="510"/>
      <c r="D13" s="511"/>
      <c r="E13" s="510"/>
      <c r="F13" s="512"/>
      <c r="G13" s="501"/>
    </row>
    <row r="14" spans="1:7" ht="20.25" customHeight="1" x14ac:dyDescent="0.2">
      <c r="A14" s="516"/>
      <c r="B14" s="517" t="s">
        <v>239</v>
      </c>
      <c r="C14" s="518">
        <v>232.06081399999999</v>
      </c>
      <c r="D14" s="519">
        <v>0.11303498002922552</v>
      </c>
      <c r="E14" s="518">
        <v>3391.559266993791</v>
      </c>
      <c r="F14" s="520">
        <v>1.652001591326737</v>
      </c>
      <c r="G14" s="501"/>
    </row>
    <row r="15" spans="1:7" ht="12.95" customHeight="1" x14ac:dyDescent="0.2">
      <c r="A15" s="516"/>
      <c r="B15" s="521" t="s">
        <v>455</v>
      </c>
      <c r="C15" s="522">
        <v>174.60409899999999</v>
      </c>
      <c r="D15" s="523">
        <v>0.4749581061966161</v>
      </c>
      <c r="E15" s="524">
        <v>3338.379358681791</v>
      </c>
      <c r="F15" s="525">
        <v>9.0810602216467853</v>
      </c>
      <c r="G15" s="501"/>
    </row>
    <row r="16" spans="1:7" ht="12.95" customHeight="1" x14ac:dyDescent="0.2">
      <c r="A16" s="516"/>
      <c r="B16" s="521" t="s">
        <v>61</v>
      </c>
      <c r="C16" s="522">
        <v>41.053559</v>
      </c>
      <c r="D16" s="523">
        <v>4.3233386339223655E-2</v>
      </c>
      <c r="E16" s="524">
        <v>39.3843344</v>
      </c>
      <c r="F16" s="525">
        <v>4.1475530655658288E-2</v>
      </c>
      <c r="G16" s="501"/>
    </row>
    <row r="17" spans="1:7" ht="12.95" customHeight="1" x14ac:dyDescent="0.2">
      <c r="A17" s="516"/>
      <c r="B17" s="521" t="s">
        <v>456</v>
      </c>
      <c r="C17" s="522">
        <v>10.327400000000001</v>
      </c>
      <c r="D17" s="523">
        <v>2.7500133141609415E-2</v>
      </c>
      <c r="E17" s="524">
        <v>12.231778</v>
      </c>
      <c r="F17" s="525">
        <v>3.2571172178729298E-2</v>
      </c>
      <c r="G17" s="501"/>
    </row>
    <row r="18" spans="1:7" ht="12.95" customHeight="1" x14ac:dyDescent="0.2">
      <c r="A18" s="516"/>
      <c r="B18" s="521" t="s">
        <v>457</v>
      </c>
      <c r="C18" s="522">
        <v>6.0757560000000002</v>
      </c>
      <c r="D18" s="523">
        <v>1.6882727575858621E-2</v>
      </c>
      <c r="E18" s="524">
        <v>1.563795912</v>
      </c>
      <c r="F18" s="525">
        <v>4.3453259753251086E-3</v>
      </c>
      <c r="G18" s="501"/>
    </row>
    <row r="19" spans="1:7" x14ac:dyDescent="0.2">
      <c r="A19" s="516"/>
      <c r="B19" s="521"/>
      <c r="C19" s="526"/>
      <c r="D19" s="527"/>
      <c r="E19" s="524"/>
      <c r="F19" s="528"/>
      <c r="G19" s="501"/>
    </row>
    <row r="20" spans="1:7" x14ac:dyDescent="0.2">
      <c r="A20" s="516"/>
      <c r="B20" s="517" t="s">
        <v>240</v>
      </c>
      <c r="C20" s="529">
        <v>176.16681714591999</v>
      </c>
      <c r="D20" s="530">
        <v>4.249079043558128E-2</v>
      </c>
      <c r="E20" s="531">
        <v>384.12660819607999</v>
      </c>
      <c r="F20" s="532">
        <v>9.2649929617964297E-2</v>
      </c>
      <c r="G20" s="501"/>
    </row>
    <row r="21" spans="1:7" ht="12.95" customHeight="1" x14ac:dyDescent="0.2">
      <c r="A21" s="516"/>
      <c r="B21" s="533" t="s">
        <v>458</v>
      </c>
      <c r="C21" s="522">
        <v>18.814693999999999</v>
      </c>
      <c r="D21" s="523">
        <v>1.750871867409896E-2</v>
      </c>
      <c r="E21" s="524">
        <v>18.138355021119999</v>
      </c>
      <c r="F21" s="525">
        <v>1.6879326088201082E-2</v>
      </c>
      <c r="G21" s="501"/>
    </row>
    <row r="22" spans="1:7" ht="12.95" customHeight="1" x14ac:dyDescent="0.2">
      <c r="A22" s="516"/>
      <c r="B22" s="533" t="s">
        <v>459</v>
      </c>
      <c r="C22" s="522">
        <v>37.635311141999999</v>
      </c>
      <c r="D22" s="523">
        <v>5.8645730579362357E-2</v>
      </c>
      <c r="E22" s="524">
        <v>247.743112002</v>
      </c>
      <c r="F22" s="525">
        <v>0.38604904167108173</v>
      </c>
      <c r="G22" s="501"/>
    </row>
    <row r="23" spans="1:7" ht="12.95" customHeight="1" x14ac:dyDescent="0.2">
      <c r="A23" s="516"/>
      <c r="B23" s="533" t="s">
        <v>460</v>
      </c>
      <c r="C23" s="522">
        <v>13.444005000000001</v>
      </c>
      <c r="D23" s="523">
        <v>5.0321923192094623E-2</v>
      </c>
      <c r="E23" s="524">
        <v>3.881515984</v>
      </c>
      <c r="F23" s="525">
        <v>1.452880664770175E-2</v>
      </c>
      <c r="G23" s="501"/>
    </row>
    <row r="24" spans="1:7" ht="12.95" customHeight="1" x14ac:dyDescent="0.2">
      <c r="A24" s="516"/>
      <c r="B24" s="533" t="s">
        <v>461</v>
      </c>
      <c r="C24" s="522">
        <v>3.9998530039200002</v>
      </c>
      <c r="D24" s="523">
        <v>1.0494996336901763E-2</v>
      </c>
      <c r="E24" s="524">
        <v>4.8419470000000002</v>
      </c>
      <c r="F24" s="525">
        <v>1.2704520885810243E-2</v>
      </c>
      <c r="G24" s="501"/>
    </row>
    <row r="25" spans="1:7" ht="12.95" customHeight="1" x14ac:dyDescent="0.2">
      <c r="A25" s="516"/>
      <c r="B25" s="533" t="s">
        <v>462</v>
      </c>
      <c r="C25" s="522">
        <v>8.2908449999999991</v>
      </c>
      <c r="D25" s="523">
        <v>1.2133003087819939E-2</v>
      </c>
      <c r="E25" s="524">
        <v>18.136997999999998</v>
      </c>
      <c r="F25" s="525">
        <v>2.6542077766233001E-2</v>
      </c>
      <c r="G25" s="501"/>
    </row>
    <row r="26" spans="1:7" ht="12.95" customHeight="1" x14ac:dyDescent="0.2">
      <c r="A26" s="516"/>
      <c r="B26" s="533" t="s">
        <v>463</v>
      </c>
      <c r="C26" s="522">
        <v>6.0631329999999997</v>
      </c>
      <c r="D26" s="523">
        <v>1.6976908215265721E-2</v>
      </c>
      <c r="E26" s="524">
        <v>0.493344</v>
      </c>
      <c r="F26" s="525">
        <v>1.381374250994008E-3</v>
      </c>
      <c r="G26" s="501"/>
    </row>
    <row r="27" spans="1:7" ht="12.95" customHeight="1" x14ac:dyDescent="0.2">
      <c r="A27" s="516"/>
      <c r="B27" s="533" t="s">
        <v>464</v>
      </c>
      <c r="C27" s="522">
        <v>87.918976000000001</v>
      </c>
      <c r="D27" s="523">
        <v>0.11859787406248314</v>
      </c>
      <c r="E27" s="524">
        <v>90.891336188959997</v>
      </c>
      <c r="F27" s="525">
        <v>0.12260742484886418</v>
      </c>
      <c r="G27" s="501"/>
    </row>
    <row r="28" spans="1:7" x14ac:dyDescent="0.2">
      <c r="A28" s="516"/>
      <c r="B28" s="534"/>
      <c r="C28" s="526"/>
      <c r="D28" s="527"/>
      <c r="E28" s="524"/>
      <c r="F28" s="528"/>
      <c r="G28" s="501"/>
    </row>
    <row r="29" spans="1:7" ht="12.95" customHeight="1" x14ac:dyDescent="0.2">
      <c r="A29" s="516"/>
      <c r="B29" s="517" t="s">
        <v>241</v>
      </c>
      <c r="C29" s="529">
        <v>397.76741321939994</v>
      </c>
      <c r="D29" s="530">
        <v>8.8353490275299859E-2</v>
      </c>
      <c r="E29" s="531">
        <v>2794.8903891270011</v>
      </c>
      <c r="F29" s="532">
        <v>0.62081083721168395</v>
      </c>
      <c r="G29" s="501"/>
    </row>
    <row r="30" spans="1:7" ht="12.95" customHeight="1" x14ac:dyDescent="0.2">
      <c r="A30" s="516"/>
      <c r="B30" s="533" t="s">
        <v>465</v>
      </c>
      <c r="C30" s="522">
        <v>4.3578650000000003</v>
      </c>
      <c r="D30" s="523">
        <v>9.4338333982768325E-3</v>
      </c>
      <c r="E30" s="524">
        <v>0.88139000000000001</v>
      </c>
      <c r="F30" s="525">
        <v>1.9080183573624281E-3</v>
      </c>
      <c r="G30" s="501"/>
    </row>
    <row r="31" spans="1:7" ht="12.95" customHeight="1" x14ac:dyDescent="0.2">
      <c r="A31" s="516"/>
      <c r="B31" s="533" t="s">
        <v>466</v>
      </c>
      <c r="C31" s="522">
        <v>67.940566000000004</v>
      </c>
      <c r="D31" s="523">
        <v>0.1895134337517434</v>
      </c>
      <c r="E31" s="524">
        <v>8.6791610000000006</v>
      </c>
      <c r="F31" s="525">
        <v>2.4209654114365414E-2</v>
      </c>
      <c r="G31" s="501"/>
    </row>
    <row r="32" spans="1:7" ht="12.95" customHeight="1" x14ac:dyDescent="0.2">
      <c r="A32" s="516"/>
      <c r="B32" s="533" t="s">
        <v>467</v>
      </c>
      <c r="C32" s="522">
        <v>3.5512830054000002</v>
      </c>
      <c r="D32" s="523">
        <v>1.084559921023699E-2</v>
      </c>
      <c r="E32" s="524">
        <v>5.0165810630000003</v>
      </c>
      <c r="F32" s="525">
        <v>1.5320611602125582E-2</v>
      </c>
      <c r="G32" s="501"/>
    </row>
    <row r="33" spans="1:7" ht="12.95" customHeight="1" x14ac:dyDescent="0.2">
      <c r="A33" s="516"/>
      <c r="B33" s="533" t="s">
        <v>468</v>
      </c>
      <c r="C33" s="522">
        <v>8.202628464</v>
      </c>
      <c r="D33" s="523">
        <v>1.4142706708736357E-2</v>
      </c>
      <c r="E33" s="524">
        <v>1.7386253840000001</v>
      </c>
      <c r="F33" s="525">
        <v>2.9976816565802861E-3</v>
      </c>
      <c r="G33" s="501"/>
    </row>
    <row r="34" spans="1:7" ht="12.95" customHeight="1" x14ac:dyDescent="0.2">
      <c r="A34" s="516"/>
      <c r="B34" s="533" t="s">
        <v>469</v>
      </c>
      <c r="C34" s="522">
        <v>12.702415</v>
      </c>
      <c r="D34" s="523">
        <v>4.2196508653622566E-2</v>
      </c>
      <c r="E34" s="524">
        <v>10.092613999999999</v>
      </c>
      <c r="F34" s="525">
        <v>3.3526937514533436E-2</v>
      </c>
      <c r="G34" s="501"/>
    </row>
    <row r="35" spans="1:7" ht="12.95" customHeight="1" x14ac:dyDescent="0.2">
      <c r="A35" s="516"/>
      <c r="B35" s="533" t="s">
        <v>470</v>
      </c>
      <c r="C35" s="522">
        <v>10.265946</v>
      </c>
      <c r="D35" s="523">
        <v>2.2165488502644933E-2</v>
      </c>
      <c r="E35" s="524">
        <v>1.9137649999999999</v>
      </c>
      <c r="F35" s="525">
        <v>4.1320630465292024E-3</v>
      </c>
      <c r="G35" s="501"/>
    </row>
    <row r="36" spans="1:7" ht="12.95" customHeight="1" x14ac:dyDescent="0.2">
      <c r="A36" s="516"/>
      <c r="B36" s="533" t="s">
        <v>471</v>
      </c>
      <c r="C36" s="522">
        <v>210.01031275</v>
      </c>
      <c r="D36" s="523">
        <v>0.21881316643570856</v>
      </c>
      <c r="E36" s="524">
        <v>2694.06211166</v>
      </c>
      <c r="F36" s="525">
        <v>2.8069872069975097</v>
      </c>
      <c r="G36" s="501"/>
    </row>
    <row r="37" spans="1:7" ht="12.95" customHeight="1" x14ac:dyDescent="0.2">
      <c r="A37" s="516"/>
      <c r="B37" s="533" t="s">
        <v>472</v>
      </c>
      <c r="C37" s="522">
        <v>10.285454</v>
      </c>
      <c r="D37" s="523">
        <v>2.7403031917727926E-2</v>
      </c>
      <c r="E37" s="524">
        <v>27.115079999999999</v>
      </c>
      <c r="F37" s="525">
        <v>7.2241381147759368E-2</v>
      </c>
      <c r="G37" s="501"/>
    </row>
    <row r="38" spans="1:7" ht="12.95" customHeight="1" x14ac:dyDescent="0.2">
      <c r="A38" s="516"/>
      <c r="B38" s="533" t="s">
        <v>473</v>
      </c>
      <c r="C38" s="522">
        <v>70.450942999999995</v>
      </c>
      <c r="D38" s="523">
        <v>0.10439960730268812</v>
      </c>
      <c r="E38" s="524">
        <v>45.391061020000997</v>
      </c>
      <c r="F38" s="525">
        <v>6.7263953380162111E-2</v>
      </c>
      <c r="G38" s="501"/>
    </row>
    <row r="39" spans="1:7" x14ac:dyDescent="0.2">
      <c r="A39" s="516"/>
      <c r="B39" s="533"/>
      <c r="C39" s="526"/>
      <c r="D39" s="527"/>
      <c r="E39" s="524"/>
      <c r="F39" s="528"/>
      <c r="G39" s="501"/>
    </row>
    <row r="40" spans="1:7" ht="12.95" customHeight="1" x14ac:dyDescent="0.2">
      <c r="A40" s="516"/>
      <c r="B40" s="517" t="s">
        <v>242</v>
      </c>
      <c r="C40" s="529">
        <v>369.51098015999997</v>
      </c>
      <c r="D40" s="530">
        <v>5.8245740882723829E-2</v>
      </c>
      <c r="E40" s="531">
        <v>105.26895876248</v>
      </c>
      <c r="F40" s="532">
        <v>1.659346764856242E-2</v>
      </c>
      <c r="G40" s="501"/>
    </row>
    <row r="41" spans="1:7" ht="12.95" customHeight="1" x14ac:dyDescent="0.2">
      <c r="A41" s="516"/>
      <c r="B41" s="533" t="s">
        <v>474</v>
      </c>
      <c r="C41" s="522">
        <v>26.267879000000001</v>
      </c>
      <c r="D41" s="523">
        <v>2.3876851128038248E-2</v>
      </c>
      <c r="E41" s="524">
        <v>0.66131200000000001</v>
      </c>
      <c r="F41" s="525">
        <v>6.0111622157179993E-4</v>
      </c>
      <c r="G41" s="501"/>
    </row>
    <row r="42" spans="1:7" ht="12.95" customHeight="1" x14ac:dyDescent="0.2">
      <c r="A42" s="516"/>
      <c r="B42" s="533" t="s">
        <v>475</v>
      </c>
      <c r="C42" s="522">
        <v>47.075428000000002</v>
      </c>
      <c r="D42" s="523">
        <v>3.0348922727800199E-2</v>
      </c>
      <c r="E42" s="524">
        <v>14.816477540799999</v>
      </c>
      <c r="F42" s="525">
        <v>9.551992431888803E-3</v>
      </c>
      <c r="G42" s="501"/>
    </row>
    <row r="43" spans="1:7" ht="12.95" customHeight="1" x14ac:dyDescent="0.2">
      <c r="A43" s="516"/>
      <c r="B43" s="533" t="s">
        <v>476</v>
      </c>
      <c r="C43" s="522">
        <v>49.994476159999998</v>
      </c>
      <c r="D43" s="523">
        <v>5.7416737863631662E-2</v>
      </c>
      <c r="E43" s="524">
        <v>47.430804792000004</v>
      </c>
      <c r="F43" s="525">
        <v>5.4472459651097357E-2</v>
      </c>
      <c r="G43" s="501"/>
    </row>
    <row r="44" spans="1:7" ht="12.95" customHeight="1" x14ac:dyDescent="0.2">
      <c r="A44" s="516"/>
      <c r="B44" s="533" t="s">
        <v>477</v>
      </c>
      <c r="C44" s="522">
        <v>25.513300999999998</v>
      </c>
      <c r="D44" s="523">
        <v>1.8939988567695572E-2</v>
      </c>
      <c r="E44" s="524">
        <v>34.471131784320001</v>
      </c>
      <c r="F44" s="525">
        <v>2.5589900809407155E-2</v>
      </c>
      <c r="G44" s="501"/>
    </row>
    <row r="45" spans="1:7" ht="12.95" customHeight="1" x14ac:dyDescent="0.2">
      <c r="A45" s="516"/>
      <c r="B45" s="533" t="s">
        <v>478</v>
      </c>
      <c r="C45" s="522">
        <v>178.166471</v>
      </c>
      <c r="D45" s="523">
        <v>0.5006082354593987</v>
      </c>
      <c r="E45" s="524">
        <v>5.2495739981599998</v>
      </c>
      <c r="F45" s="525">
        <v>1.4750137673953358E-2</v>
      </c>
      <c r="G45" s="501"/>
    </row>
    <row r="46" spans="1:7" ht="12.95" customHeight="1" x14ac:dyDescent="0.2">
      <c r="A46" s="516"/>
      <c r="B46" s="533" t="s">
        <v>479</v>
      </c>
      <c r="C46" s="522">
        <v>29.308727000000001</v>
      </c>
      <c r="D46" s="523">
        <v>4.9041592624198924E-2</v>
      </c>
      <c r="E46" s="524">
        <v>0.83001364720000004</v>
      </c>
      <c r="F46" s="525">
        <v>1.3888420045847765E-3</v>
      </c>
      <c r="G46" s="501"/>
    </row>
    <row r="47" spans="1:7" ht="12.95" customHeight="1" x14ac:dyDescent="0.2">
      <c r="A47" s="516"/>
      <c r="B47" s="533" t="s">
        <v>480</v>
      </c>
      <c r="C47" s="522">
        <v>13.184697999999999</v>
      </c>
      <c r="D47" s="523">
        <v>2.5297781956329868E-2</v>
      </c>
      <c r="E47" s="524">
        <v>1.8096449999999999</v>
      </c>
      <c r="F47" s="525">
        <v>3.4722072988219044E-3</v>
      </c>
      <c r="G47" s="501"/>
    </row>
    <row r="48" spans="1:7" x14ac:dyDescent="0.2">
      <c r="A48" s="516"/>
      <c r="B48" s="533"/>
      <c r="C48" s="526"/>
      <c r="D48" s="527"/>
      <c r="E48" s="524"/>
      <c r="F48" s="535"/>
      <c r="G48" s="501"/>
    </row>
    <row r="49" spans="1:11" ht="12.95" customHeight="1" x14ac:dyDescent="0.2">
      <c r="A49" s="516"/>
      <c r="B49" s="517" t="s">
        <v>243</v>
      </c>
      <c r="C49" s="529">
        <v>349.17514499999999</v>
      </c>
      <c r="D49" s="530">
        <v>5.1281413570274638E-2</v>
      </c>
      <c r="E49" s="531">
        <v>1515.059845693876</v>
      </c>
      <c r="F49" s="532">
        <v>0.22250842204345367</v>
      </c>
      <c r="G49" s="501"/>
    </row>
    <row r="50" spans="1:11" ht="12.95" customHeight="1" x14ac:dyDescent="0.2">
      <c r="A50" s="516"/>
      <c r="B50" s="533" t="s">
        <v>481</v>
      </c>
      <c r="C50" s="522">
        <v>2.3184010000000002</v>
      </c>
      <c r="D50" s="523">
        <v>8.2312042888589079E-3</v>
      </c>
      <c r="E50" s="524">
        <v>1.262383</v>
      </c>
      <c r="F50" s="525">
        <v>4.4819392174962717E-3</v>
      </c>
      <c r="G50" s="501"/>
    </row>
    <row r="51" spans="1:11" ht="12.95" customHeight="1" x14ac:dyDescent="0.2">
      <c r="A51" s="516"/>
      <c r="B51" s="533" t="s">
        <v>482</v>
      </c>
      <c r="C51" s="522">
        <v>5.18344</v>
      </c>
      <c r="D51" s="523">
        <v>6.8147563829507509E-3</v>
      </c>
      <c r="E51" s="524">
        <v>67.552386999999996</v>
      </c>
      <c r="F51" s="525">
        <v>8.8812267623780597E-2</v>
      </c>
      <c r="G51" s="501"/>
    </row>
    <row r="52" spans="1:11" ht="12.95" customHeight="1" x14ac:dyDescent="0.2">
      <c r="A52" s="516"/>
      <c r="B52" s="533" t="s">
        <v>483</v>
      </c>
      <c r="C52" s="522">
        <v>34.094650000000001</v>
      </c>
      <c r="D52" s="523">
        <v>6.9320612394274561E-2</v>
      </c>
      <c r="E52" s="524">
        <v>721.80055900739501</v>
      </c>
      <c r="F52" s="525">
        <v>1.4675515594652633</v>
      </c>
      <c r="G52" s="501"/>
    </row>
    <row r="53" spans="1:11" ht="12.95" customHeight="1" x14ac:dyDescent="0.2">
      <c r="A53" s="516"/>
      <c r="B53" s="533" t="s">
        <v>484</v>
      </c>
      <c r="C53" s="522">
        <v>10.110485000000001</v>
      </c>
      <c r="D53" s="523">
        <v>5.8213294564716724E-2</v>
      </c>
      <c r="E53" s="524">
        <v>0.83000300000000005</v>
      </c>
      <c r="F53" s="525">
        <v>4.7789210041455548E-3</v>
      </c>
      <c r="G53" s="501"/>
    </row>
    <row r="54" spans="1:11" ht="12.95" customHeight="1" x14ac:dyDescent="0.2">
      <c r="A54" s="516"/>
      <c r="B54" s="533" t="s">
        <v>485</v>
      </c>
      <c r="C54" s="522">
        <v>34.203203999999999</v>
      </c>
      <c r="D54" s="523">
        <v>2.5505364573235299E-2</v>
      </c>
      <c r="E54" s="524">
        <v>3.0276694012799998</v>
      </c>
      <c r="F54" s="525">
        <v>2.2577362017568714E-3</v>
      </c>
      <c r="G54" s="501"/>
    </row>
    <row r="55" spans="1:11" ht="12.95" customHeight="1" x14ac:dyDescent="0.2">
      <c r="A55" s="516"/>
      <c r="B55" s="533" t="s">
        <v>486</v>
      </c>
      <c r="C55" s="522">
        <v>23.744551000000001</v>
      </c>
      <c r="D55" s="523">
        <v>3.2276967307823014E-2</v>
      </c>
      <c r="E55" s="524">
        <v>414.96417427329999</v>
      </c>
      <c r="F55" s="525">
        <v>0.564078263132332</v>
      </c>
      <c r="G55" s="501"/>
    </row>
    <row r="56" spans="1:11" ht="12.95" customHeight="1" x14ac:dyDescent="0.2">
      <c r="A56" s="516"/>
      <c r="B56" s="533" t="s">
        <v>487</v>
      </c>
      <c r="C56" s="522">
        <v>15.882308</v>
      </c>
      <c r="D56" s="523">
        <v>2.300250267937317E-2</v>
      </c>
      <c r="E56" s="524">
        <v>13.680623000000001</v>
      </c>
      <c r="F56" s="525">
        <v>1.9813780667960489E-2</v>
      </c>
      <c r="G56" s="501"/>
    </row>
    <row r="57" spans="1:11" ht="12.95" customHeight="1" x14ac:dyDescent="0.2">
      <c r="A57" s="516"/>
      <c r="B57" s="533" t="s">
        <v>488</v>
      </c>
      <c r="C57" s="522">
        <v>87.571764000000002</v>
      </c>
      <c r="D57" s="523">
        <v>0.13539024443035824</v>
      </c>
      <c r="E57" s="524">
        <v>62.302945002301001</v>
      </c>
      <c r="F57" s="525">
        <v>9.63234102785996E-2</v>
      </c>
      <c r="G57" s="501"/>
    </row>
    <row r="58" spans="1:11" ht="12.95" customHeight="1" x14ac:dyDescent="0.2">
      <c r="A58" s="516"/>
      <c r="B58" s="533" t="s">
        <v>489</v>
      </c>
      <c r="C58" s="522">
        <v>1.999438</v>
      </c>
      <c r="D58" s="523">
        <v>5.089700641482538E-3</v>
      </c>
      <c r="E58" s="524">
        <v>29.955587000000001</v>
      </c>
      <c r="F58" s="525">
        <v>7.6253912534365142E-2</v>
      </c>
      <c r="G58" s="501"/>
    </row>
    <row r="59" spans="1:11" ht="12.95" customHeight="1" x14ac:dyDescent="0.2">
      <c r="A59" s="516"/>
      <c r="B59" s="533" t="s">
        <v>490</v>
      </c>
      <c r="C59" s="522">
        <v>12.311135</v>
      </c>
      <c r="D59" s="523">
        <v>2.5706036498788942E-2</v>
      </c>
      <c r="E59" s="524">
        <v>2.648307</v>
      </c>
      <c r="F59" s="525">
        <v>5.5297481834126784E-3</v>
      </c>
      <c r="G59" s="501"/>
    </row>
    <row r="60" spans="1:11" ht="12.95" customHeight="1" x14ac:dyDescent="0.2">
      <c r="A60" s="516"/>
      <c r="B60" s="533" t="s">
        <v>491</v>
      </c>
      <c r="C60" s="522">
        <v>121.755769</v>
      </c>
      <c r="D60" s="523">
        <v>0.14937891863375374</v>
      </c>
      <c r="E60" s="524">
        <v>197.03520800960001</v>
      </c>
      <c r="F60" s="525">
        <v>0.24173726261176817</v>
      </c>
      <c r="G60" s="501"/>
    </row>
    <row r="61" spans="1:11" ht="6" customHeight="1" thickBot="1" x14ac:dyDescent="0.25">
      <c r="A61" s="536"/>
      <c r="B61" s="537"/>
      <c r="C61" s="538"/>
      <c r="D61" s="539"/>
      <c r="E61" s="540"/>
      <c r="F61" s="541"/>
      <c r="G61" s="501"/>
    </row>
    <row r="62" spans="1:11" ht="6" customHeight="1" x14ac:dyDescent="0.2">
      <c r="A62" s="542"/>
      <c r="B62" s="543"/>
      <c r="C62" s="544"/>
      <c r="D62" s="545"/>
      <c r="E62" s="544"/>
      <c r="F62" s="544"/>
      <c r="G62" s="501"/>
    </row>
    <row r="63" spans="1:11" ht="6" customHeight="1" x14ac:dyDescent="0.2">
      <c r="B63" s="546"/>
    </row>
    <row r="64" spans="1:11" s="547" customFormat="1" ht="12.75" customHeight="1" x14ac:dyDescent="0.2">
      <c r="B64" s="548"/>
      <c r="C64" s="549"/>
      <c r="D64" s="550"/>
      <c r="E64" s="549"/>
      <c r="F64" s="549"/>
      <c r="K64" s="487"/>
    </row>
    <row r="65" spans="1:11" s="547" customFormat="1" ht="12.75" customHeight="1" x14ac:dyDescent="0.2">
      <c r="B65" s="548"/>
      <c r="C65" s="549"/>
      <c r="D65" s="550"/>
      <c r="E65" s="549"/>
      <c r="F65" s="549"/>
      <c r="K65" s="487"/>
    </row>
    <row r="66" spans="1:11" s="547" customFormat="1" ht="12.75" customHeight="1" x14ac:dyDescent="0.2">
      <c r="B66" s="548"/>
      <c r="C66" s="549"/>
      <c r="D66" s="550"/>
      <c r="E66" s="549"/>
      <c r="F66" s="549"/>
      <c r="K66" s="487"/>
    </row>
    <row r="67" spans="1:11" s="479" customFormat="1" ht="15.75" customHeight="1" x14ac:dyDescent="0.25">
      <c r="B67" s="480" t="s">
        <v>441</v>
      </c>
      <c r="C67" s="481"/>
      <c r="D67" s="482"/>
      <c r="E67" s="481"/>
      <c r="F67" s="481"/>
      <c r="K67" s="487"/>
    </row>
    <row r="68" spans="1:11" s="479" customFormat="1" ht="16.5" customHeight="1" x14ac:dyDescent="0.25">
      <c r="B68" s="480" t="s">
        <v>442</v>
      </c>
      <c r="C68" s="481"/>
      <c r="D68" s="482"/>
      <c r="E68" s="481"/>
      <c r="F68" s="481"/>
      <c r="K68" s="487"/>
    </row>
    <row r="69" spans="1:11" s="483" customFormat="1" ht="15.75" customHeight="1" x14ac:dyDescent="0.2">
      <c r="B69" s="484" t="s">
        <v>443</v>
      </c>
      <c r="C69" s="485"/>
      <c r="D69" s="486"/>
      <c r="E69" s="485"/>
      <c r="F69" s="485"/>
      <c r="K69" s="487"/>
    </row>
    <row r="70" spans="1:11" s="483" customFormat="1" ht="15.75" customHeight="1" x14ac:dyDescent="0.2">
      <c r="B70" s="484" t="s">
        <v>444</v>
      </c>
      <c r="C70" s="485"/>
      <c r="D70" s="486"/>
      <c r="E70" s="485"/>
      <c r="F70" s="485"/>
      <c r="K70" s="487"/>
    </row>
    <row r="71" spans="1:11" ht="14.25" x14ac:dyDescent="0.2">
      <c r="B71" s="551"/>
    </row>
    <row r="72" spans="1:11" ht="15" thickBot="1" x14ac:dyDescent="0.25">
      <c r="B72" s="552" t="s">
        <v>492</v>
      </c>
      <c r="C72" s="491"/>
      <c r="D72" s="492"/>
      <c r="E72" s="552"/>
      <c r="F72" s="491" t="s">
        <v>493</v>
      </c>
    </row>
    <row r="73" spans="1:11" ht="6" customHeight="1" x14ac:dyDescent="0.2">
      <c r="A73" s="493"/>
      <c r="B73" s="553"/>
      <c r="C73" s="495"/>
      <c r="D73" s="496"/>
      <c r="E73" s="497"/>
      <c r="F73" s="554"/>
    </row>
    <row r="74" spans="1:11" x14ac:dyDescent="0.2">
      <c r="A74" s="499"/>
      <c r="B74" s="555"/>
      <c r="C74" s="2589" t="s">
        <v>445</v>
      </c>
      <c r="D74" s="2590"/>
      <c r="E74" s="2589" t="s">
        <v>446</v>
      </c>
      <c r="F74" s="2591"/>
      <c r="G74" s="501"/>
    </row>
    <row r="75" spans="1:11" x14ac:dyDescent="0.2">
      <c r="A75" s="499"/>
      <c r="B75" s="556" t="s">
        <v>447</v>
      </c>
      <c r="C75" s="2589" t="s">
        <v>448</v>
      </c>
      <c r="D75" s="2590"/>
      <c r="E75" s="2589" t="s">
        <v>449</v>
      </c>
      <c r="F75" s="2591"/>
      <c r="G75" s="501"/>
    </row>
    <row r="76" spans="1:11" ht="6" customHeight="1" x14ac:dyDescent="0.2">
      <c r="A76" s="499"/>
      <c r="B76" s="556"/>
      <c r="C76" s="503"/>
      <c r="D76" s="504"/>
      <c r="E76" s="503"/>
      <c r="F76" s="505"/>
      <c r="G76" s="501"/>
    </row>
    <row r="77" spans="1:11" ht="6" customHeight="1" x14ac:dyDescent="0.2">
      <c r="A77" s="499"/>
      <c r="B77" s="556"/>
      <c r="C77" s="508"/>
      <c r="D77" s="557"/>
      <c r="E77" s="508"/>
      <c r="F77" s="509"/>
      <c r="G77" s="501"/>
    </row>
    <row r="78" spans="1:11" ht="14.25" x14ac:dyDescent="0.2">
      <c r="A78" s="499"/>
      <c r="B78" s="556" t="s">
        <v>450</v>
      </c>
      <c r="C78" s="558" t="s">
        <v>451</v>
      </c>
      <c r="D78" s="511" t="s">
        <v>452</v>
      </c>
      <c r="E78" s="510" t="s">
        <v>451</v>
      </c>
      <c r="F78" s="512" t="s">
        <v>452</v>
      </c>
      <c r="G78" s="501"/>
    </row>
    <row r="79" spans="1:11" ht="14.25" x14ac:dyDescent="0.2">
      <c r="A79" s="499"/>
      <c r="B79" s="559"/>
      <c r="C79" s="558" t="s">
        <v>453</v>
      </c>
      <c r="D79" s="511" t="s">
        <v>454</v>
      </c>
      <c r="E79" s="510" t="s">
        <v>453</v>
      </c>
      <c r="F79" s="512" t="s">
        <v>454</v>
      </c>
      <c r="G79" s="501"/>
    </row>
    <row r="80" spans="1:11" ht="5.25" customHeight="1" thickBot="1" x14ac:dyDescent="0.25">
      <c r="A80" s="514"/>
      <c r="B80" s="560"/>
      <c r="C80" s="561"/>
      <c r="D80" s="562"/>
      <c r="E80" s="563"/>
      <c r="F80" s="564"/>
      <c r="G80" s="501"/>
    </row>
    <row r="81" spans="1:9" ht="20.100000000000001" customHeight="1" x14ac:dyDescent="0.2">
      <c r="A81" s="516"/>
      <c r="B81" s="517" t="s">
        <v>244</v>
      </c>
      <c r="C81" s="529">
        <v>453.24650302471991</v>
      </c>
      <c r="D81" s="565">
        <v>4.7942299875684359E-2</v>
      </c>
      <c r="E81" s="529">
        <v>3356.2203776890192</v>
      </c>
      <c r="F81" s="566">
        <v>0.35500532871684148</v>
      </c>
      <c r="G81" s="501"/>
    </row>
    <row r="82" spans="1:9" ht="15" customHeight="1" x14ac:dyDescent="0.2">
      <c r="A82" s="516"/>
      <c r="B82" s="521" t="s">
        <v>494</v>
      </c>
      <c r="C82" s="522">
        <v>23.928663910720001</v>
      </c>
      <c r="D82" s="567">
        <v>2.956236352831005E-2</v>
      </c>
      <c r="E82" s="522">
        <v>172.44204810944001</v>
      </c>
      <c r="F82" s="568">
        <v>0.21304133539582176</v>
      </c>
      <c r="G82" s="501"/>
    </row>
    <row r="83" spans="1:9" ht="15" customHeight="1" x14ac:dyDescent="0.2">
      <c r="A83" s="516"/>
      <c r="B83" s="521" t="s">
        <v>495</v>
      </c>
      <c r="C83" s="522">
        <v>6.2474309999999997</v>
      </c>
      <c r="D83" s="567">
        <v>2.1373352719808416E-2</v>
      </c>
      <c r="E83" s="522">
        <v>2.2091119999999999E-2</v>
      </c>
      <c r="F83" s="568">
        <v>7.5576873075607249E-5</v>
      </c>
      <c r="G83" s="501"/>
    </row>
    <row r="84" spans="1:9" ht="15" customHeight="1" x14ac:dyDescent="0.2">
      <c r="A84" s="516"/>
      <c r="B84" s="521" t="s">
        <v>496</v>
      </c>
      <c r="C84" s="522">
        <v>27.074822000000001</v>
      </c>
      <c r="D84" s="567">
        <v>2.1399468862876518E-2</v>
      </c>
      <c r="E84" s="522">
        <v>26.692160999999999</v>
      </c>
      <c r="F84" s="568">
        <v>2.1097020257506656E-2</v>
      </c>
      <c r="G84" s="501"/>
    </row>
    <row r="85" spans="1:9" ht="15" customHeight="1" x14ac:dyDescent="0.2">
      <c r="A85" s="516"/>
      <c r="B85" s="521" t="s">
        <v>497</v>
      </c>
      <c r="C85" s="522">
        <v>28.227532</v>
      </c>
      <c r="D85" s="567">
        <v>6.2840962621607779E-2</v>
      </c>
      <c r="E85" s="522">
        <v>0.449656</v>
      </c>
      <c r="F85" s="568">
        <v>1.0010374229168057E-3</v>
      </c>
      <c r="G85" s="501"/>
    </row>
    <row r="86" spans="1:9" ht="15" customHeight="1" x14ac:dyDescent="0.2">
      <c r="A86" s="516"/>
      <c r="B86" s="521" t="s">
        <v>498</v>
      </c>
      <c r="C86" s="522">
        <v>4.2614900000000002</v>
      </c>
      <c r="D86" s="567">
        <v>7.2858437339716198E-3</v>
      </c>
      <c r="E86" s="522">
        <v>12.970257999999999</v>
      </c>
      <c r="F86" s="568">
        <v>2.2175171824243459E-2</v>
      </c>
      <c r="G86" s="501"/>
    </row>
    <row r="87" spans="1:9" ht="15" customHeight="1" x14ac:dyDescent="0.2">
      <c r="A87" s="516"/>
      <c r="B87" s="521" t="s">
        <v>499</v>
      </c>
      <c r="C87" s="522">
        <v>15.29070711</v>
      </c>
      <c r="D87" s="567">
        <v>1.852184254133608E-2</v>
      </c>
      <c r="E87" s="522">
        <v>6.0310180000000004</v>
      </c>
      <c r="F87" s="568">
        <v>7.3054545454545464E-3</v>
      </c>
      <c r="G87" s="501"/>
    </row>
    <row r="88" spans="1:9" ht="15" customHeight="1" x14ac:dyDescent="0.2">
      <c r="A88" s="516"/>
      <c r="B88" s="521" t="s">
        <v>500</v>
      </c>
      <c r="C88" s="522">
        <v>4.3811229999999997</v>
      </c>
      <c r="D88" s="567">
        <v>9.1997879131493834E-3</v>
      </c>
      <c r="E88" s="522">
        <v>6.149</v>
      </c>
      <c r="F88" s="568">
        <v>1.2912099449834109E-2</v>
      </c>
      <c r="G88" s="501"/>
      <c r="I88" s="547"/>
    </row>
    <row r="89" spans="1:9" ht="15" customHeight="1" x14ac:dyDescent="0.2">
      <c r="A89" s="516"/>
      <c r="B89" s="521" t="s">
        <v>501</v>
      </c>
      <c r="C89" s="522">
        <v>38.995485000000002</v>
      </c>
      <c r="D89" s="567">
        <v>5.340384141331142E-2</v>
      </c>
      <c r="E89" s="522">
        <v>112.068225</v>
      </c>
      <c r="F89" s="568">
        <v>0.153476068200493</v>
      </c>
      <c r="G89" s="501"/>
      <c r="I89" s="547"/>
    </row>
    <row r="90" spans="1:9" ht="15" customHeight="1" x14ac:dyDescent="0.2">
      <c r="A90" s="516"/>
      <c r="B90" s="521" t="s">
        <v>502</v>
      </c>
      <c r="C90" s="522">
        <v>17.787157000000001</v>
      </c>
      <c r="D90" s="567">
        <v>1.209122345487669E-2</v>
      </c>
      <c r="E90" s="522">
        <v>15.528359</v>
      </c>
      <c r="F90" s="568">
        <v>1.0555754275770183E-2</v>
      </c>
      <c r="G90" s="501"/>
      <c r="I90" s="547"/>
    </row>
    <row r="91" spans="1:9" ht="15" customHeight="1" x14ac:dyDescent="0.2">
      <c r="A91" s="516"/>
      <c r="B91" s="521" t="s">
        <v>503</v>
      </c>
      <c r="C91" s="522">
        <v>17.422696999999999</v>
      </c>
      <c r="D91" s="567">
        <v>2.054078872907333E-2</v>
      </c>
      <c r="E91" s="522">
        <v>7.1190389999999999</v>
      </c>
      <c r="F91" s="568">
        <v>8.3931136524404617E-3</v>
      </c>
      <c r="G91" s="501"/>
      <c r="I91" s="479"/>
    </row>
    <row r="92" spans="1:9" ht="15" customHeight="1" x14ac:dyDescent="0.2">
      <c r="A92" s="516"/>
      <c r="B92" s="521" t="s">
        <v>504</v>
      </c>
      <c r="C92" s="522">
        <v>54.773173</v>
      </c>
      <c r="D92" s="567">
        <v>7.2161115356239466E-2</v>
      </c>
      <c r="E92" s="522">
        <v>394.51834181909999</v>
      </c>
      <c r="F92" s="568">
        <v>0.51975961980804697</v>
      </c>
      <c r="G92" s="501"/>
      <c r="I92" s="479"/>
    </row>
    <row r="93" spans="1:9" ht="15" customHeight="1" x14ac:dyDescent="0.2">
      <c r="A93" s="516"/>
      <c r="B93" s="521" t="s">
        <v>505</v>
      </c>
      <c r="C93" s="522">
        <v>20.796437999999998</v>
      </c>
      <c r="D93" s="567">
        <v>4.8893680349837779E-2</v>
      </c>
      <c r="E93" s="522">
        <v>424.86338599999999</v>
      </c>
      <c r="F93" s="568">
        <v>0.99887945173273152</v>
      </c>
      <c r="G93" s="501"/>
      <c r="I93" s="483"/>
    </row>
    <row r="94" spans="1:9" ht="15" customHeight="1" x14ac:dyDescent="0.2">
      <c r="A94" s="516"/>
      <c r="B94" s="521" t="s">
        <v>506</v>
      </c>
      <c r="C94" s="522">
        <v>194.05978400399999</v>
      </c>
      <c r="D94" s="567">
        <v>0.37487884712745817</v>
      </c>
      <c r="E94" s="522">
        <v>2177.3667946404798</v>
      </c>
      <c r="F94" s="568">
        <v>4.2061716080834524</v>
      </c>
      <c r="G94" s="501"/>
      <c r="I94" s="483"/>
    </row>
    <row r="95" spans="1:9" ht="15" customHeight="1" x14ac:dyDescent="0.2">
      <c r="A95" s="516"/>
      <c r="B95" s="521"/>
      <c r="C95" s="522"/>
      <c r="D95" s="569"/>
      <c r="E95" s="526"/>
      <c r="F95" s="568"/>
      <c r="G95" s="501"/>
    </row>
    <row r="96" spans="1:9" ht="15" customHeight="1" x14ac:dyDescent="0.2">
      <c r="A96" s="516"/>
      <c r="B96" s="517" t="s">
        <v>245</v>
      </c>
      <c r="C96" s="529">
        <v>188.10267358599003</v>
      </c>
      <c r="D96" s="570">
        <v>2.0963186624984958E-2</v>
      </c>
      <c r="E96" s="529">
        <v>355.73312334328</v>
      </c>
      <c r="F96" s="571">
        <v>3.9644837105012813E-2</v>
      </c>
      <c r="G96" s="501"/>
    </row>
    <row r="97" spans="1:7" ht="15" customHeight="1" x14ac:dyDescent="0.2">
      <c r="A97" s="516"/>
      <c r="B97" s="533" t="s">
        <v>507</v>
      </c>
      <c r="C97" s="522">
        <v>10.906383075999999</v>
      </c>
      <c r="D97" s="567">
        <v>1.1651247316974157E-2</v>
      </c>
      <c r="E97" s="522">
        <v>2.47673800912</v>
      </c>
      <c r="F97" s="568">
        <v>2.6458897402117363E-3</v>
      </c>
      <c r="G97" s="501"/>
    </row>
    <row r="98" spans="1:7" ht="15" customHeight="1" x14ac:dyDescent="0.2">
      <c r="A98" s="516"/>
      <c r="B98" s="533" t="s">
        <v>508</v>
      </c>
      <c r="C98" s="522">
        <v>7.2630129999999999</v>
      </c>
      <c r="D98" s="567">
        <v>9.6295781183708094E-3</v>
      </c>
      <c r="E98" s="522">
        <v>23.751207999999998</v>
      </c>
      <c r="F98" s="568">
        <v>3.1490252439541788E-2</v>
      </c>
      <c r="G98" s="501"/>
    </row>
    <row r="99" spans="1:7" ht="15" customHeight="1" x14ac:dyDescent="0.2">
      <c r="A99" s="516"/>
      <c r="B99" s="533" t="s">
        <v>509</v>
      </c>
      <c r="C99" s="522">
        <v>6.1959200000000001</v>
      </c>
      <c r="D99" s="567">
        <v>9.8347936507936513E-3</v>
      </c>
      <c r="E99" s="522">
        <v>1.622241</v>
      </c>
      <c r="F99" s="568">
        <v>2.5749857142857145E-3</v>
      </c>
      <c r="G99" s="501"/>
    </row>
    <row r="100" spans="1:7" ht="15" customHeight="1" x14ac:dyDescent="0.2">
      <c r="A100" s="516"/>
      <c r="B100" s="533" t="s">
        <v>510</v>
      </c>
      <c r="C100" s="522">
        <v>3.9175360000000001</v>
      </c>
      <c r="D100" s="567">
        <v>9.3053111638954876E-3</v>
      </c>
      <c r="E100" s="522">
        <v>4.352811</v>
      </c>
      <c r="F100" s="568">
        <v>1.0339218527315914E-2</v>
      </c>
      <c r="G100" s="501"/>
    </row>
    <row r="101" spans="1:7" ht="15" customHeight="1" x14ac:dyDescent="0.2">
      <c r="A101" s="516"/>
      <c r="B101" s="533" t="s">
        <v>511</v>
      </c>
      <c r="C101" s="522">
        <v>6.1582839119999999</v>
      </c>
      <c r="D101" s="567">
        <v>1.4413771590403744E-2</v>
      </c>
      <c r="E101" s="522">
        <v>5.6761094400000003E-3</v>
      </c>
      <c r="F101" s="568">
        <v>1.3285218115857228E-5</v>
      </c>
      <c r="G101" s="501"/>
    </row>
    <row r="102" spans="1:7" ht="15" customHeight="1" x14ac:dyDescent="0.2">
      <c r="A102" s="516"/>
      <c r="B102" s="533" t="s">
        <v>512</v>
      </c>
      <c r="C102" s="522">
        <v>17.041546141990001</v>
      </c>
      <c r="D102" s="567">
        <v>1.5421097243629422E-2</v>
      </c>
      <c r="E102" s="522">
        <v>1.472561002</v>
      </c>
      <c r="F102" s="568">
        <v>1.3325379176168241E-3</v>
      </c>
      <c r="G102" s="501"/>
    </row>
    <row r="103" spans="1:7" ht="15" customHeight="1" x14ac:dyDescent="0.2">
      <c r="A103" s="516"/>
      <c r="B103" s="533" t="s">
        <v>513</v>
      </c>
      <c r="C103" s="522">
        <v>29.261561455999999</v>
      </c>
      <c r="D103" s="567">
        <v>3.1338354188041512E-2</v>
      </c>
      <c r="E103" s="522">
        <v>5.5342182227199999</v>
      </c>
      <c r="F103" s="568">
        <v>5.9270005491094853E-3</v>
      </c>
      <c r="G103" s="501"/>
    </row>
    <row r="104" spans="1:7" ht="15" customHeight="1" x14ac:dyDescent="0.2">
      <c r="A104" s="516"/>
      <c r="B104" s="533" t="s">
        <v>514</v>
      </c>
      <c r="C104" s="522">
        <v>3.067936</v>
      </c>
      <c r="D104" s="567">
        <v>5.6245962049683747E-3</v>
      </c>
      <c r="E104" s="522">
        <v>0.358626</v>
      </c>
      <c r="F104" s="568">
        <v>6.574864790539921E-4</v>
      </c>
      <c r="G104" s="501"/>
    </row>
    <row r="105" spans="1:7" ht="15" customHeight="1" x14ac:dyDescent="0.2">
      <c r="A105" s="516"/>
      <c r="B105" s="533" t="s">
        <v>515</v>
      </c>
      <c r="C105" s="522">
        <v>12.760861</v>
      </c>
      <c r="D105" s="567">
        <v>1.5857122797425256E-2</v>
      </c>
      <c r="E105" s="522">
        <v>0.20713000000000001</v>
      </c>
      <c r="F105" s="568">
        <v>2.5738747918582398E-4</v>
      </c>
      <c r="G105" s="501"/>
    </row>
    <row r="106" spans="1:7" ht="15" customHeight="1" x14ac:dyDescent="0.2">
      <c r="A106" s="516"/>
      <c r="B106" s="533" t="s">
        <v>516</v>
      </c>
      <c r="C106" s="522">
        <v>2.7374429999999998</v>
      </c>
      <c r="D106" s="567">
        <v>3.8671549860850155E-3</v>
      </c>
      <c r="E106" s="522">
        <v>0.2389</v>
      </c>
      <c r="F106" s="568">
        <v>3.3749134728128049E-4</v>
      </c>
      <c r="G106" s="501"/>
    </row>
    <row r="107" spans="1:7" ht="15" customHeight="1" x14ac:dyDescent="0.2">
      <c r="A107" s="516"/>
      <c r="B107" s="533" t="s">
        <v>517</v>
      </c>
      <c r="C107" s="522">
        <v>0.35398000000000002</v>
      </c>
      <c r="D107" s="567">
        <v>9.1006787330316749E-4</v>
      </c>
      <c r="E107" s="522">
        <v>7.0330000000000004E-2</v>
      </c>
      <c r="F107" s="568">
        <v>1.8081550802139039E-4</v>
      </c>
      <c r="G107" s="501"/>
    </row>
    <row r="108" spans="1:7" ht="15" customHeight="1" x14ac:dyDescent="0.2">
      <c r="A108" s="516"/>
      <c r="B108" s="533" t="s">
        <v>518</v>
      </c>
      <c r="C108" s="522">
        <v>3.8577720000000002</v>
      </c>
      <c r="D108" s="567">
        <v>7.0173206002728519E-3</v>
      </c>
      <c r="E108" s="522">
        <v>2.0139629999999999</v>
      </c>
      <c r="F108" s="568">
        <v>3.6634160982264665E-3</v>
      </c>
      <c r="G108" s="501"/>
    </row>
    <row r="109" spans="1:7" ht="15" customHeight="1" x14ac:dyDescent="0.2">
      <c r="A109" s="516"/>
      <c r="B109" s="533" t="s">
        <v>519</v>
      </c>
      <c r="C109" s="522">
        <v>84.580438000000001</v>
      </c>
      <c r="D109" s="567">
        <v>0.10995467935467935</v>
      </c>
      <c r="E109" s="522">
        <v>313.62872099999998</v>
      </c>
      <c r="F109" s="568">
        <v>0.40771774501774499</v>
      </c>
      <c r="G109" s="501"/>
    </row>
    <row r="110" spans="1:7" ht="15" customHeight="1" x14ac:dyDescent="0.2">
      <c r="A110" s="516"/>
      <c r="B110" s="533"/>
      <c r="C110" s="522"/>
      <c r="D110" s="569"/>
      <c r="E110" s="526"/>
      <c r="F110" s="568"/>
      <c r="G110" s="501"/>
    </row>
    <row r="111" spans="1:7" ht="15" customHeight="1" x14ac:dyDescent="0.2">
      <c r="A111" s="516"/>
      <c r="B111" s="517" t="s">
        <v>246</v>
      </c>
      <c r="C111" s="529">
        <v>2587.3626193976002</v>
      </c>
      <c r="D111" s="570">
        <v>0.3830859667452769</v>
      </c>
      <c r="E111" s="529">
        <v>6949.502908500076</v>
      </c>
      <c r="F111" s="571">
        <v>1.0289462405241452</v>
      </c>
      <c r="G111" s="501"/>
    </row>
    <row r="112" spans="1:7" ht="15" customHeight="1" x14ac:dyDescent="0.2">
      <c r="A112" s="516"/>
      <c r="B112" s="533" t="s">
        <v>520</v>
      </c>
      <c r="C112" s="522">
        <v>4.551641</v>
      </c>
      <c r="D112" s="567">
        <v>7.7881713806614997E-3</v>
      </c>
      <c r="E112" s="522">
        <v>1.401295</v>
      </c>
      <c r="F112" s="568">
        <v>2.3977123008743564E-3</v>
      </c>
      <c r="G112" s="501"/>
    </row>
    <row r="113" spans="1:11" ht="15" customHeight="1" x14ac:dyDescent="0.2">
      <c r="A113" s="516"/>
      <c r="B113" s="533" t="s">
        <v>521</v>
      </c>
      <c r="C113" s="522">
        <v>2398.7076373976001</v>
      </c>
      <c r="D113" s="567">
        <v>9.8412555895528033</v>
      </c>
      <c r="E113" s="522">
        <v>6310.2576352060005</v>
      </c>
      <c r="F113" s="568">
        <v>25.889298577197017</v>
      </c>
      <c r="G113" s="501"/>
    </row>
    <row r="114" spans="1:11" ht="15" customHeight="1" x14ac:dyDescent="0.2">
      <c r="A114" s="516"/>
      <c r="B114" s="533" t="s">
        <v>522</v>
      </c>
      <c r="C114" s="522">
        <v>64.63767</v>
      </c>
      <c r="D114" s="567">
        <v>4.2119932751643746E-2</v>
      </c>
      <c r="E114" s="522">
        <v>48.321055000000001</v>
      </c>
      <c r="F114" s="568">
        <v>3.14875147431595E-2</v>
      </c>
      <c r="G114" s="501"/>
    </row>
    <row r="115" spans="1:11" ht="15" customHeight="1" x14ac:dyDescent="0.2">
      <c r="A115" s="516"/>
      <c r="B115" s="533" t="s">
        <v>523</v>
      </c>
      <c r="C115" s="522">
        <v>72.746008000000003</v>
      </c>
      <c r="D115" s="567">
        <v>7.1372795416192458E-2</v>
      </c>
      <c r="E115" s="522">
        <v>534.67844400000001</v>
      </c>
      <c r="F115" s="568">
        <v>0.52458542050939916</v>
      </c>
      <c r="G115" s="501"/>
    </row>
    <row r="116" spans="1:11" ht="15" customHeight="1" x14ac:dyDescent="0.2">
      <c r="A116" s="516"/>
      <c r="B116" s="533" t="s">
        <v>524</v>
      </c>
      <c r="C116" s="522">
        <v>17.943439000000001</v>
      </c>
      <c r="D116" s="567">
        <v>1.5292486470362639E-2</v>
      </c>
      <c r="E116" s="522">
        <v>5.5593119892759999</v>
      </c>
      <c r="F116" s="568">
        <v>4.7379826899697454E-3</v>
      </c>
      <c r="G116" s="501"/>
    </row>
    <row r="117" spans="1:11" ht="15" customHeight="1" x14ac:dyDescent="0.2">
      <c r="A117" s="516"/>
      <c r="B117" s="533" t="s">
        <v>525</v>
      </c>
      <c r="C117" s="522">
        <v>5.3917919999999997</v>
      </c>
      <c r="D117" s="567">
        <v>1.0018752438820448E-2</v>
      </c>
      <c r="E117" s="522">
        <v>14.243364</v>
      </c>
      <c r="F117" s="568">
        <v>2.6466291320586432E-2</v>
      </c>
      <c r="G117" s="501"/>
    </row>
    <row r="118" spans="1:11" ht="15" customHeight="1" x14ac:dyDescent="0.2">
      <c r="A118" s="516"/>
      <c r="B118" s="533" t="s">
        <v>526</v>
      </c>
      <c r="C118" s="522">
        <v>10.969008000000001</v>
      </c>
      <c r="D118" s="567">
        <v>1.8670969718633509E-2</v>
      </c>
      <c r="E118" s="522">
        <v>24.430060304800001</v>
      </c>
      <c r="F118" s="568">
        <v>4.1583789179049861E-2</v>
      </c>
      <c r="G118" s="501"/>
    </row>
    <row r="119" spans="1:11" ht="15" customHeight="1" x14ac:dyDescent="0.2">
      <c r="A119" s="516"/>
      <c r="B119" s="533" t="s">
        <v>527</v>
      </c>
      <c r="C119" s="522">
        <v>12.415424</v>
      </c>
      <c r="D119" s="567">
        <v>1.156558482691806E-2</v>
      </c>
      <c r="E119" s="522">
        <v>10.611743000000001</v>
      </c>
      <c r="F119" s="568">
        <v>9.8853662853523126E-3</v>
      </c>
      <c r="G119" s="501"/>
    </row>
    <row r="120" spans="1:11" ht="9.9499999999999993" customHeight="1" thickBot="1" x14ac:dyDescent="0.25">
      <c r="A120" s="536"/>
      <c r="B120" s="572"/>
      <c r="C120" s="573"/>
      <c r="D120" s="574"/>
      <c r="E120" s="575"/>
      <c r="F120" s="576"/>
      <c r="G120" s="501"/>
    </row>
    <row r="121" spans="1:11" ht="6" customHeight="1" x14ac:dyDescent="0.2">
      <c r="B121" s="577"/>
      <c r="C121" s="578"/>
      <c r="D121" s="579"/>
      <c r="E121" s="578"/>
      <c r="F121" s="578"/>
      <c r="G121" s="501"/>
    </row>
    <row r="122" spans="1:11" ht="6" customHeight="1" x14ac:dyDescent="0.2">
      <c r="B122" s="580"/>
      <c r="C122" s="491"/>
      <c r="D122" s="492"/>
      <c r="E122" s="491"/>
      <c r="F122" s="491"/>
    </row>
    <row r="123" spans="1:11" x14ac:dyDescent="0.2">
      <c r="C123" s="491"/>
      <c r="D123" s="492"/>
      <c r="E123" s="491"/>
      <c r="F123" s="491"/>
    </row>
    <row r="124" spans="1:11" x14ac:dyDescent="0.2">
      <c r="C124" s="582"/>
      <c r="D124" s="492"/>
      <c r="E124" s="582"/>
      <c r="F124" s="582"/>
    </row>
    <row r="125" spans="1:11" x14ac:dyDescent="0.2">
      <c r="C125" s="582"/>
      <c r="D125" s="492"/>
      <c r="E125" s="582"/>
      <c r="F125" s="582"/>
    </row>
    <row r="126" spans="1:11" x14ac:dyDescent="0.2">
      <c r="C126" s="582"/>
      <c r="D126" s="492"/>
      <c r="E126" s="582"/>
      <c r="F126" s="582"/>
    </row>
    <row r="127" spans="1:11" s="479" customFormat="1" ht="15.75" customHeight="1" x14ac:dyDescent="0.25">
      <c r="B127" s="480" t="s">
        <v>441</v>
      </c>
      <c r="C127" s="481"/>
      <c r="D127" s="482"/>
      <c r="E127" s="481"/>
      <c r="F127" s="481"/>
      <c r="K127" s="487"/>
    </row>
    <row r="128" spans="1:11" s="479" customFormat="1" ht="16.5" customHeight="1" x14ac:dyDescent="0.25">
      <c r="B128" s="480" t="s">
        <v>442</v>
      </c>
      <c r="C128" s="481"/>
      <c r="D128" s="482"/>
      <c r="E128" s="481"/>
      <c r="F128" s="481"/>
      <c r="K128" s="487"/>
    </row>
    <row r="129" spans="1:11" s="483" customFormat="1" ht="15.75" customHeight="1" x14ac:dyDescent="0.2">
      <c r="B129" s="484" t="s">
        <v>443</v>
      </c>
      <c r="C129" s="485"/>
      <c r="D129" s="486"/>
      <c r="E129" s="485"/>
      <c r="F129" s="485"/>
      <c r="K129" s="487"/>
    </row>
    <row r="130" spans="1:11" s="483" customFormat="1" ht="12.95" customHeight="1" x14ac:dyDescent="0.2">
      <c r="B130" s="484" t="s">
        <v>444</v>
      </c>
      <c r="C130" s="485"/>
      <c r="D130" s="486"/>
      <c r="E130" s="485"/>
      <c r="F130" s="485"/>
      <c r="K130" s="487"/>
    </row>
    <row r="131" spans="1:11" ht="12.95" customHeight="1" x14ac:dyDescent="0.2">
      <c r="B131" s="551"/>
    </row>
    <row r="132" spans="1:11" ht="15" thickBot="1" x14ac:dyDescent="0.25">
      <c r="B132" s="552" t="s">
        <v>528</v>
      </c>
      <c r="C132" s="491"/>
      <c r="D132" s="492"/>
      <c r="E132" s="583"/>
      <c r="F132" s="491" t="s">
        <v>529</v>
      </c>
    </row>
    <row r="133" spans="1:11" ht="6" customHeight="1" x14ac:dyDescent="0.2">
      <c r="A133" s="584"/>
      <c r="B133" s="494"/>
      <c r="C133" s="495"/>
      <c r="D133" s="496"/>
      <c r="E133" s="495"/>
      <c r="F133" s="554"/>
    </row>
    <row r="134" spans="1:11" x14ac:dyDescent="0.2">
      <c r="A134" s="585"/>
      <c r="B134" s="500"/>
      <c r="C134" s="2589" t="s">
        <v>530</v>
      </c>
      <c r="D134" s="2590"/>
      <c r="E134" s="2589" t="s">
        <v>531</v>
      </c>
      <c r="F134" s="2591"/>
      <c r="G134" s="586"/>
    </row>
    <row r="135" spans="1:11" x14ac:dyDescent="0.2">
      <c r="A135" s="585"/>
      <c r="B135" s="502" t="s">
        <v>447</v>
      </c>
      <c r="C135" s="2589" t="s">
        <v>532</v>
      </c>
      <c r="D135" s="2590"/>
      <c r="E135" s="2589" t="s">
        <v>533</v>
      </c>
      <c r="F135" s="2591"/>
      <c r="G135" s="586"/>
    </row>
    <row r="136" spans="1:11" ht="6" customHeight="1" x14ac:dyDescent="0.2">
      <c r="A136" s="585"/>
      <c r="B136" s="502"/>
      <c r="C136" s="503"/>
      <c r="D136" s="504"/>
      <c r="E136" s="503"/>
      <c r="F136" s="505"/>
      <c r="G136" s="586"/>
    </row>
    <row r="137" spans="1:11" ht="6" customHeight="1" x14ac:dyDescent="0.2">
      <c r="A137" s="585"/>
      <c r="B137" s="502"/>
      <c r="C137" s="508"/>
      <c r="D137" s="557"/>
      <c r="E137" s="508"/>
      <c r="F137" s="509"/>
      <c r="G137" s="586"/>
    </row>
    <row r="138" spans="1:11" ht="14.25" x14ac:dyDescent="0.2">
      <c r="A138" s="585"/>
      <c r="B138" s="502" t="s">
        <v>450</v>
      </c>
      <c r="C138" s="510" t="s">
        <v>451</v>
      </c>
      <c r="D138" s="511" t="s">
        <v>452</v>
      </c>
      <c r="E138" s="510" t="s">
        <v>451</v>
      </c>
      <c r="F138" s="512" t="s">
        <v>452</v>
      </c>
      <c r="G138" s="586"/>
    </row>
    <row r="139" spans="1:11" ht="14.25" x14ac:dyDescent="0.2">
      <c r="A139" s="585"/>
      <c r="B139" s="513"/>
      <c r="C139" s="510" t="s">
        <v>453</v>
      </c>
      <c r="D139" s="511" t="s">
        <v>454</v>
      </c>
      <c r="E139" s="510" t="s">
        <v>453</v>
      </c>
      <c r="F139" s="512" t="s">
        <v>454</v>
      </c>
      <c r="G139" s="586"/>
    </row>
    <row r="140" spans="1:11" ht="6" customHeight="1" thickBot="1" x14ac:dyDescent="0.25">
      <c r="A140" s="587"/>
      <c r="B140" s="515"/>
      <c r="C140" s="561"/>
      <c r="D140" s="562"/>
      <c r="E140" s="563"/>
      <c r="F140" s="564"/>
      <c r="G140" s="586"/>
    </row>
    <row r="141" spans="1:11" ht="21.75" customHeight="1" x14ac:dyDescent="0.2">
      <c r="A141" s="588"/>
      <c r="B141" s="517" t="s">
        <v>239</v>
      </c>
      <c r="C141" s="529">
        <v>4258.5970819999993</v>
      </c>
      <c r="D141" s="565">
        <v>2.0743288270823181</v>
      </c>
      <c r="E141" s="518">
        <v>4791.2971717999999</v>
      </c>
      <c r="F141" s="566">
        <v>2.3338028113979541</v>
      </c>
      <c r="G141" s="586"/>
    </row>
    <row r="142" spans="1:11" x14ac:dyDescent="0.2">
      <c r="A142" s="588"/>
      <c r="B142" s="521" t="s">
        <v>455</v>
      </c>
      <c r="C142" s="522">
        <v>2971.0906979999995</v>
      </c>
      <c r="D142" s="567">
        <v>8.0819615309286768</v>
      </c>
      <c r="E142" s="522">
        <v>788.34611580000001</v>
      </c>
      <c r="F142" s="568">
        <v>2.1444592671780645</v>
      </c>
      <c r="G142" s="586"/>
    </row>
    <row r="143" spans="1:11" x14ac:dyDescent="0.2">
      <c r="A143" s="588"/>
      <c r="B143" s="521" t="s">
        <v>61</v>
      </c>
      <c r="C143" s="522">
        <v>1225.0486780000001</v>
      </c>
      <c r="D143" s="567">
        <v>1.2900952821247289</v>
      </c>
      <c r="E143" s="522">
        <v>3922.4903509999999</v>
      </c>
      <c r="F143" s="568">
        <v>4.1307634438383278</v>
      </c>
      <c r="G143" s="586"/>
    </row>
    <row r="144" spans="1:11" x14ac:dyDescent="0.2">
      <c r="A144" s="588"/>
      <c r="B144" s="521" t="s">
        <v>456</v>
      </c>
      <c r="C144" s="522">
        <v>35.287475000000001</v>
      </c>
      <c r="D144" s="567">
        <v>9.3964624274378225E-2</v>
      </c>
      <c r="E144" s="522">
        <v>57.225594999999998</v>
      </c>
      <c r="F144" s="568">
        <v>0.15238215636150609</v>
      </c>
      <c r="G144" s="586"/>
    </row>
    <row r="145" spans="1:11" x14ac:dyDescent="0.2">
      <c r="A145" s="588"/>
      <c r="B145" s="521" t="s">
        <v>457</v>
      </c>
      <c r="C145" s="522">
        <v>27.170231000000001</v>
      </c>
      <c r="D145" s="567">
        <v>7.5498029898855179E-2</v>
      </c>
      <c r="E145" s="522">
        <v>23.235109999999999</v>
      </c>
      <c r="F145" s="568">
        <v>6.4563493386684448E-2</v>
      </c>
      <c r="G145" s="586"/>
    </row>
    <row r="146" spans="1:11" x14ac:dyDescent="0.2">
      <c r="A146" s="588"/>
      <c r="B146" s="521"/>
      <c r="C146" s="522"/>
      <c r="D146" s="569"/>
      <c r="E146" s="522"/>
      <c r="F146" s="568"/>
      <c r="G146" s="586"/>
    </row>
    <row r="147" spans="1:11" x14ac:dyDescent="0.2">
      <c r="A147" s="588"/>
      <c r="B147" s="517" t="s">
        <v>240</v>
      </c>
      <c r="C147" s="529">
        <v>850.38380549999999</v>
      </c>
      <c r="D147" s="570">
        <v>0.20510945622286542</v>
      </c>
      <c r="E147" s="529">
        <v>612.24408407999999</v>
      </c>
      <c r="F147" s="568">
        <v>0.1476710284804631</v>
      </c>
      <c r="G147" s="586"/>
    </row>
    <row r="148" spans="1:11" x14ac:dyDescent="0.2">
      <c r="A148" s="588"/>
      <c r="B148" s="533" t="s">
        <v>458</v>
      </c>
      <c r="C148" s="522">
        <v>114.53072400000001</v>
      </c>
      <c r="D148" s="567">
        <v>0.10658085781553897</v>
      </c>
      <c r="E148" s="522">
        <v>67.802510999999996</v>
      </c>
      <c r="F148" s="568">
        <v>6.3096167840757875E-2</v>
      </c>
      <c r="G148" s="586"/>
    </row>
    <row r="149" spans="1:11" x14ac:dyDescent="0.2">
      <c r="A149" s="588"/>
      <c r="B149" s="533" t="s">
        <v>459</v>
      </c>
      <c r="C149" s="522">
        <v>232.8136375</v>
      </c>
      <c r="D149" s="567">
        <v>0.36278498691058686</v>
      </c>
      <c r="E149" s="522">
        <v>77.444186079999994</v>
      </c>
      <c r="F149" s="568">
        <v>0.12067844622432759</v>
      </c>
      <c r="G149" s="586"/>
    </row>
    <row r="150" spans="1:11" x14ac:dyDescent="0.2">
      <c r="A150" s="588"/>
      <c r="B150" s="533" t="s">
        <v>460</v>
      </c>
      <c r="C150" s="522">
        <v>136.55049700000001</v>
      </c>
      <c r="D150" s="567">
        <v>0.51111879398113491</v>
      </c>
      <c r="E150" s="522">
        <v>80.350990999999993</v>
      </c>
      <c r="F150" s="568">
        <v>0.30075981060038925</v>
      </c>
      <c r="G150" s="586"/>
    </row>
    <row r="151" spans="1:11" ht="15" x14ac:dyDescent="0.2">
      <c r="A151" s="588"/>
      <c r="B151" s="533" t="s">
        <v>461</v>
      </c>
      <c r="C151" s="522">
        <v>34.878664000000001</v>
      </c>
      <c r="D151" s="567">
        <v>9.1516225860621331E-2</v>
      </c>
      <c r="E151" s="522">
        <v>13.714275000000001</v>
      </c>
      <c r="F151" s="568">
        <v>3.5984138853904286E-2</v>
      </c>
      <c r="G151" s="586"/>
      <c r="K151" s="479"/>
    </row>
    <row r="152" spans="1:11" ht="15" x14ac:dyDescent="0.2">
      <c r="A152" s="588"/>
      <c r="B152" s="533" t="s">
        <v>462</v>
      </c>
      <c r="C152" s="522">
        <v>50.554972999999997</v>
      </c>
      <c r="D152" s="567">
        <v>7.398324821096687E-2</v>
      </c>
      <c r="E152" s="522">
        <v>197.23009999999999</v>
      </c>
      <c r="F152" s="568">
        <v>0.28863082258937844</v>
      </c>
      <c r="G152" s="586"/>
      <c r="K152" s="479"/>
    </row>
    <row r="153" spans="1:11" ht="14.25" x14ac:dyDescent="0.2">
      <c r="A153" s="588"/>
      <c r="B153" s="533" t="s">
        <v>463</v>
      </c>
      <c r="C153" s="522">
        <v>25.226617999999998</v>
      </c>
      <c r="D153" s="567">
        <v>7.063509548076384E-2</v>
      </c>
      <c r="E153" s="522">
        <v>10.944248999999999</v>
      </c>
      <c r="F153" s="568">
        <v>3.0644142353138823E-2</v>
      </c>
      <c r="G153" s="586"/>
      <c r="K153" s="483"/>
    </row>
    <row r="154" spans="1:11" ht="14.25" x14ac:dyDescent="0.2">
      <c r="A154" s="588"/>
      <c r="B154" s="533" t="s">
        <v>464</v>
      </c>
      <c r="C154" s="522">
        <v>255.82869199999999</v>
      </c>
      <c r="D154" s="567">
        <v>0.34509886688609503</v>
      </c>
      <c r="E154" s="522">
        <v>164.75777199999999</v>
      </c>
      <c r="F154" s="568">
        <v>0.22224919333081528</v>
      </c>
      <c r="G154" s="586"/>
      <c r="K154" s="483"/>
    </row>
    <row r="155" spans="1:11" x14ac:dyDescent="0.2">
      <c r="A155" s="588"/>
      <c r="B155" s="533"/>
      <c r="C155" s="522"/>
      <c r="D155" s="569"/>
      <c r="E155" s="522"/>
      <c r="F155" s="568"/>
      <c r="G155" s="586"/>
    </row>
    <row r="156" spans="1:11" x14ac:dyDescent="0.2">
      <c r="A156" s="588"/>
      <c r="B156" s="517" t="s">
        <v>241</v>
      </c>
      <c r="C156" s="529">
        <v>3176.6076181049998</v>
      </c>
      <c r="D156" s="570">
        <v>0.70559920437694357</v>
      </c>
      <c r="E156" s="529">
        <v>7575.9681460423999</v>
      </c>
      <c r="F156" s="571">
        <v>1.6828005655358507</v>
      </c>
      <c r="G156" s="586"/>
    </row>
    <row r="157" spans="1:11" x14ac:dyDescent="0.2">
      <c r="A157" s="588"/>
      <c r="B157" s="533" t="s">
        <v>465</v>
      </c>
      <c r="C157" s="522">
        <v>16.602504</v>
      </c>
      <c r="D157" s="567">
        <v>3.5940823483569292E-2</v>
      </c>
      <c r="E157" s="522">
        <v>15.114608</v>
      </c>
      <c r="F157" s="568">
        <v>3.2719851062908603E-2</v>
      </c>
      <c r="G157" s="586"/>
    </row>
    <row r="158" spans="1:11" x14ac:dyDescent="0.2">
      <c r="A158" s="588"/>
      <c r="B158" s="533" t="s">
        <v>466</v>
      </c>
      <c r="C158" s="522">
        <v>568.63216399999999</v>
      </c>
      <c r="D158" s="567">
        <v>1.5861427168758717</v>
      </c>
      <c r="E158" s="522">
        <v>2211.0987019999998</v>
      </c>
      <c r="F158" s="568">
        <v>6.1676393361227326</v>
      </c>
      <c r="G158" s="586"/>
    </row>
    <row r="159" spans="1:11" x14ac:dyDescent="0.2">
      <c r="A159" s="588"/>
      <c r="B159" s="533" t="s">
        <v>467</v>
      </c>
      <c r="C159" s="522">
        <v>33.169186105000001</v>
      </c>
      <c r="D159" s="567">
        <v>0.10129851607928171</v>
      </c>
      <c r="E159" s="522">
        <v>80.310020042399998</v>
      </c>
      <c r="F159" s="568">
        <v>0.24526636954067921</v>
      </c>
      <c r="G159" s="586"/>
    </row>
    <row r="160" spans="1:11" x14ac:dyDescent="0.2">
      <c r="A160" s="588"/>
      <c r="B160" s="533" t="s">
        <v>468</v>
      </c>
      <c r="C160" s="522">
        <v>32.154117999999997</v>
      </c>
      <c r="D160" s="567">
        <v>5.5439090329143598E-2</v>
      </c>
      <c r="E160" s="522">
        <v>21.820931000000002</v>
      </c>
      <c r="F160" s="568">
        <v>3.7622943499025847E-2</v>
      </c>
      <c r="G160" s="586"/>
    </row>
    <row r="161" spans="1:7" x14ac:dyDescent="0.2">
      <c r="A161" s="588"/>
      <c r="B161" s="533" t="s">
        <v>469</v>
      </c>
      <c r="C161" s="522">
        <v>71.393051999999997</v>
      </c>
      <c r="D161" s="567">
        <v>0.23716258180247818</v>
      </c>
      <c r="E161" s="522">
        <v>180.27253200000001</v>
      </c>
      <c r="F161" s="568">
        <v>0.59885238016144582</v>
      </c>
      <c r="G161" s="586"/>
    </row>
    <row r="162" spans="1:7" x14ac:dyDescent="0.2">
      <c r="A162" s="588"/>
      <c r="B162" s="533" t="s">
        <v>470</v>
      </c>
      <c r="C162" s="522">
        <v>54.707622000000001</v>
      </c>
      <c r="D162" s="567">
        <v>0.11812074273993307</v>
      </c>
      <c r="E162" s="522">
        <v>52.019156000000002</v>
      </c>
      <c r="F162" s="568">
        <v>0.11231600129547664</v>
      </c>
      <c r="G162" s="586"/>
    </row>
    <row r="163" spans="1:7" x14ac:dyDescent="0.2">
      <c r="A163" s="588"/>
      <c r="B163" s="533" t="s">
        <v>471</v>
      </c>
      <c r="C163" s="522">
        <v>1253.601717</v>
      </c>
      <c r="D163" s="567">
        <v>1.3061480531794076</v>
      </c>
      <c r="E163" s="522">
        <v>697.97903599999995</v>
      </c>
      <c r="F163" s="568">
        <v>0.72723572939350045</v>
      </c>
      <c r="G163" s="586"/>
    </row>
    <row r="164" spans="1:7" x14ac:dyDescent="0.2">
      <c r="A164" s="588"/>
      <c r="B164" s="533" t="s">
        <v>472</v>
      </c>
      <c r="C164" s="522">
        <v>265.61985399999998</v>
      </c>
      <c r="D164" s="567">
        <v>0.70767798262908299</v>
      </c>
      <c r="E164" s="522">
        <v>64.377404999999996</v>
      </c>
      <c r="F164" s="568">
        <v>0.17151757073586615</v>
      </c>
      <c r="G164" s="586"/>
    </row>
    <row r="165" spans="1:7" x14ac:dyDescent="0.2">
      <c r="A165" s="588"/>
      <c r="B165" s="533" t="s">
        <v>473</v>
      </c>
      <c r="C165" s="522">
        <v>880.72740099999999</v>
      </c>
      <c r="D165" s="567">
        <v>1.3051293693132981</v>
      </c>
      <c r="E165" s="522">
        <v>4252.9757559999998</v>
      </c>
      <c r="F165" s="568">
        <v>6.3023854598263229</v>
      </c>
      <c r="G165" s="586"/>
    </row>
    <row r="166" spans="1:7" x14ac:dyDescent="0.2">
      <c r="A166" s="588"/>
      <c r="B166" s="533"/>
      <c r="C166" s="522"/>
      <c r="D166" s="569"/>
      <c r="E166" s="522"/>
      <c r="F166" s="568"/>
      <c r="G166" s="586"/>
    </row>
    <row r="167" spans="1:7" x14ac:dyDescent="0.2">
      <c r="A167" s="588"/>
      <c r="B167" s="517" t="s">
        <v>242</v>
      </c>
      <c r="C167" s="529">
        <v>1649.8488090000001</v>
      </c>
      <c r="D167" s="570">
        <v>0.260064440258512</v>
      </c>
      <c r="E167" s="529">
        <v>1556.5877679999999</v>
      </c>
      <c r="F167" s="571">
        <v>0.2453637717528373</v>
      </c>
      <c r="G167" s="586"/>
    </row>
    <row r="168" spans="1:7" x14ac:dyDescent="0.2">
      <c r="A168" s="588"/>
      <c r="B168" s="533" t="s">
        <v>474</v>
      </c>
      <c r="C168" s="522">
        <v>104.509158</v>
      </c>
      <c r="D168" s="567">
        <v>9.4996235024633224E-2</v>
      </c>
      <c r="E168" s="522">
        <v>98.133056999999994</v>
      </c>
      <c r="F168" s="568">
        <v>8.920051720690092E-2</v>
      </c>
      <c r="G168" s="586"/>
    </row>
    <row r="169" spans="1:7" x14ac:dyDescent="0.2">
      <c r="A169" s="588"/>
      <c r="B169" s="533" t="s">
        <v>475</v>
      </c>
      <c r="C169" s="522">
        <v>151.13656399999999</v>
      </c>
      <c r="D169" s="567">
        <v>9.7435798187139766E-2</v>
      </c>
      <c r="E169" s="522">
        <v>102.546052</v>
      </c>
      <c r="F169" s="568">
        <v>6.6110120298619082E-2</v>
      </c>
      <c r="G169" s="586"/>
    </row>
    <row r="170" spans="1:7" x14ac:dyDescent="0.2">
      <c r="A170" s="588"/>
      <c r="B170" s="533" t="s">
        <v>476</v>
      </c>
      <c r="C170" s="522">
        <v>177.857968</v>
      </c>
      <c r="D170" s="567">
        <v>0.20426305284071986</v>
      </c>
      <c r="E170" s="522">
        <v>829.59529799999996</v>
      </c>
      <c r="F170" s="568">
        <v>0.95275837285955456</v>
      </c>
      <c r="G170" s="586"/>
    </row>
    <row r="171" spans="1:7" x14ac:dyDescent="0.2">
      <c r="A171" s="588"/>
      <c r="B171" s="533" t="s">
        <v>477</v>
      </c>
      <c r="C171" s="522">
        <v>120.49791399999999</v>
      </c>
      <c r="D171" s="567">
        <v>8.9452521788190575E-2</v>
      </c>
      <c r="E171" s="522">
        <v>200.14831799999999</v>
      </c>
      <c r="F171" s="568">
        <v>0.14858159102044452</v>
      </c>
      <c r="G171" s="586"/>
    </row>
    <row r="172" spans="1:7" x14ac:dyDescent="0.2">
      <c r="A172" s="588"/>
      <c r="B172" s="533" t="s">
        <v>478</v>
      </c>
      <c r="C172" s="522">
        <v>793.63440800000001</v>
      </c>
      <c r="D172" s="567">
        <v>2.2299365214948019</v>
      </c>
      <c r="E172" s="522">
        <v>127.89463499999999</v>
      </c>
      <c r="F172" s="568">
        <v>0.35935553526271424</v>
      </c>
      <c r="G172" s="586"/>
    </row>
    <row r="173" spans="1:7" x14ac:dyDescent="0.2">
      <c r="A173" s="588"/>
      <c r="B173" s="533" t="s">
        <v>479</v>
      </c>
      <c r="C173" s="522">
        <v>264.01515899999998</v>
      </c>
      <c r="D173" s="567">
        <v>0.4417702575171929</v>
      </c>
      <c r="E173" s="522">
        <v>37.593021999999998</v>
      </c>
      <c r="F173" s="568">
        <v>6.2903505513444771E-2</v>
      </c>
      <c r="G173" s="586"/>
    </row>
    <row r="174" spans="1:7" x14ac:dyDescent="0.2">
      <c r="A174" s="588"/>
      <c r="B174" s="533" t="s">
        <v>480</v>
      </c>
      <c r="C174" s="522">
        <v>38.197637999999998</v>
      </c>
      <c r="D174" s="567">
        <v>7.3290682681607128E-2</v>
      </c>
      <c r="E174" s="522">
        <v>160.67738600000001</v>
      </c>
      <c r="F174" s="568">
        <v>0.30829537971526155</v>
      </c>
      <c r="G174" s="586"/>
    </row>
    <row r="175" spans="1:7" x14ac:dyDescent="0.2">
      <c r="A175" s="588"/>
      <c r="B175" s="533"/>
      <c r="C175" s="522"/>
      <c r="D175" s="569"/>
      <c r="E175" s="522"/>
      <c r="F175" s="568"/>
      <c r="G175" s="586"/>
    </row>
    <row r="176" spans="1:7" x14ac:dyDescent="0.2">
      <c r="A176" s="588"/>
      <c r="B176" s="517" t="s">
        <v>243</v>
      </c>
      <c r="C176" s="529">
        <v>2611.1946463671397</v>
      </c>
      <c r="D176" s="570">
        <v>0.3834916502228139</v>
      </c>
      <c r="E176" s="529">
        <v>2405.2054917783621</v>
      </c>
      <c r="F176" s="571">
        <v>0.35323916753978002</v>
      </c>
      <c r="G176" s="586"/>
    </row>
    <row r="177" spans="1:11" x14ac:dyDescent="0.2">
      <c r="A177" s="588"/>
      <c r="B177" s="533" t="s">
        <v>481</v>
      </c>
      <c r="C177" s="522">
        <v>8.9524930000000005</v>
      </c>
      <c r="D177" s="567">
        <v>3.1784751118369661E-2</v>
      </c>
      <c r="E177" s="522">
        <v>6.9151819999999997</v>
      </c>
      <c r="F177" s="568">
        <v>2.4551523112973084E-2</v>
      </c>
      <c r="G177" s="586"/>
    </row>
    <row r="178" spans="1:11" x14ac:dyDescent="0.2">
      <c r="A178" s="588"/>
      <c r="B178" s="533" t="s">
        <v>482</v>
      </c>
      <c r="C178" s="522">
        <v>45.793095000000001</v>
      </c>
      <c r="D178" s="567">
        <v>6.0204957797586181E-2</v>
      </c>
      <c r="E178" s="522">
        <v>160.65427399999999</v>
      </c>
      <c r="F178" s="568">
        <v>0.21121489574294652</v>
      </c>
      <c r="G178" s="586"/>
    </row>
    <row r="179" spans="1:11" x14ac:dyDescent="0.2">
      <c r="A179" s="588"/>
      <c r="B179" s="533" t="s">
        <v>483</v>
      </c>
      <c r="C179" s="522">
        <v>533.78886999999997</v>
      </c>
      <c r="D179" s="567">
        <v>1.0852896673715029</v>
      </c>
      <c r="E179" s="522">
        <v>1122.5359579999999</v>
      </c>
      <c r="F179" s="568">
        <v>2.2823193680871827</v>
      </c>
      <c r="G179" s="586"/>
    </row>
    <row r="180" spans="1:11" x14ac:dyDescent="0.2">
      <c r="A180" s="588"/>
      <c r="B180" s="533" t="s">
        <v>484</v>
      </c>
      <c r="C180" s="522">
        <v>46.320098999999999</v>
      </c>
      <c r="D180" s="567">
        <v>0.26669794449562412</v>
      </c>
      <c r="E180" s="522">
        <v>27.419708</v>
      </c>
      <c r="F180" s="589">
        <v>0.15787487333026254</v>
      </c>
      <c r="G180" s="586"/>
    </row>
    <row r="181" spans="1:11" x14ac:dyDescent="0.2">
      <c r="A181" s="588"/>
      <c r="B181" s="533" t="s">
        <v>485</v>
      </c>
      <c r="C181" s="522">
        <v>242.83742699999999</v>
      </c>
      <c r="D181" s="567">
        <v>0.18108412029649074</v>
      </c>
      <c r="E181" s="522">
        <v>325.21956999999998</v>
      </c>
      <c r="F181" s="589">
        <v>0.24251656947696529</v>
      </c>
      <c r="G181" s="586"/>
    </row>
    <row r="182" spans="1:11" x14ac:dyDescent="0.2">
      <c r="A182" s="588"/>
      <c r="B182" s="533" t="s">
        <v>486</v>
      </c>
      <c r="C182" s="522">
        <v>276.96849500000002</v>
      </c>
      <c r="D182" s="567">
        <v>0.37649492965404746</v>
      </c>
      <c r="E182" s="522">
        <v>109.352874</v>
      </c>
      <c r="F182" s="589">
        <v>0.14864796302589547</v>
      </c>
      <c r="G182" s="586"/>
    </row>
    <row r="183" spans="1:11" x14ac:dyDescent="0.2">
      <c r="A183" s="588"/>
      <c r="B183" s="533" t="s">
        <v>487</v>
      </c>
      <c r="C183" s="522">
        <v>20.833179999999999</v>
      </c>
      <c r="D183" s="567">
        <v>3.0172899226602552E-2</v>
      </c>
      <c r="E183" s="522">
        <v>61.982401000000003</v>
      </c>
      <c r="F183" s="589">
        <v>8.9769720186542307E-2</v>
      </c>
      <c r="G183" s="586"/>
    </row>
    <row r="184" spans="1:11" x14ac:dyDescent="0.2">
      <c r="A184" s="588"/>
      <c r="B184" s="533" t="s">
        <v>488</v>
      </c>
      <c r="C184" s="522">
        <v>1090.41002536714</v>
      </c>
      <c r="D184" s="567">
        <v>1.6858274073795088</v>
      </c>
      <c r="E184" s="522">
        <v>408.386057148362</v>
      </c>
      <c r="F184" s="589">
        <v>0.631384884507602</v>
      </c>
      <c r="G184" s="586"/>
    </row>
    <row r="185" spans="1:11" x14ac:dyDescent="0.2">
      <c r="A185" s="588"/>
      <c r="B185" s="533" t="s">
        <v>489</v>
      </c>
      <c r="C185" s="522">
        <v>36.324910000000003</v>
      </c>
      <c r="D185" s="567">
        <v>9.2467442215660334E-2</v>
      </c>
      <c r="E185" s="522">
        <v>29.859414999999998</v>
      </c>
      <c r="F185" s="589">
        <v>7.6009100397108245E-2</v>
      </c>
      <c r="G185" s="586"/>
    </row>
    <row r="186" spans="1:11" x14ac:dyDescent="0.2">
      <c r="A186" s="588"/>
      <c r="B186" s="533" t="s">
        <v>490</v>
      </c>
      <c r="C186" s="522">
        <v>29.225536999999999</v>
      </c>
      <c r="D186" s="567">
        <v>6.1023839054539376E-2</v>
      </c>
      <c r="E186" s="522">
        <v>12.216669</v>
      </c>
      <c r="F186" s="589">
        <v>2.5508788524179402E-2</v>
      </c>
      <c r="G186" s="586"/>
    </row>
    <row r="187" spans="1:11" x14ac:dyDescent="0.2">
      <c r="A187" s="588"/>
      <c r="B187" s="533" t="s">
        <v>491</v>
      </c>
      <c r="C187" s="522">
        <v>279.74051500000002</v>
      </c>
      <c r="D187" s="567">
        <v>0.34320620675271141</v>
      </c>
      <c r="E187" s="522">
        <v>140.66338363</v>
      </c>
      <c r="F187" s="589">
        <v>0.17257616875644108</v>
      </c>
      <c r="G187" s="586"/>
    </row>
    <row r="188" spans="1:11" ht="6" customHeight="1" thickBot="1" x14ac:dyDescent="0.25">
      <c r="A188" s="590"/>
      <c r="B188" s="537"/>
      <c r="C188" s="573"/>
      <c r="D188" s="574"/>
      <c r="E188" s="573"/>
      <c r="F188" s="541"/>
      <c r="G188" s="586"/>
    </row>
    <row r="189" spans="1:11" ht="6" customHeight="1" x14ac:dyDescent="0.2">
      <c r="B189" s="577"/>
      <c r="C189" s="578"/>
      <c r="D189" s="579"/>
      <c r="E189" s="578"/>
      <c r="F189" s="578"/>
      <c r="G189" s="586"/>
    </row>
    <row r="190" spans="1:11" ht="6" customHeight="1" x14ac:dyDescent="0.2">
      <c r="B190" s="580"/>
      <c r="C190" s="491"/>
      <c r="D190" s="492"/>
      <c r="E190" s="491"/>
      <c r="F190" s="491"/>
    </row>
    <row r="191" spans="1:11" s="547" customFormat="1" ht="12.75" customHeight="1" x14ac:dyDescent="0.2">
      <c r="B191" s="591"/>
      <c r="D191" s="591"/>
      <c r="F191" s="592"/>
      <c r="K191" s="487"/>
    </row>
    <row r="192" spans="1:11" ht="9.75" customHeight="1" x14ac:dyDescent="0.2">
      <c r="A192" s="547"/>
      <c r="B192" s="547"/>
      <c r="C192" s="547"/>
      <c r="D192" s="547"/>
      <c r="F192" s="592"/>
    </row>
    <row r="193" spans="1:11" s="479" customFormat="1" ht="15.75" customHeight="1" x14ac:dyDescent="0.25">
      <c r="B193" s="480" t="s">
        <v>441</v>
      </c>
      <c r="C193" s="481"/>
      <c r="D193" s="482"/>
      <c r="E193" s="481"/>
      <c r="F193" s="481"/>
      <c r="K193" s="487"/>
    </row>
    <row r="194" spans="1:11" s="479" customFormat="1" ht="16.5" customHeight="1" x14ac:dyDescent="0.25">
      <c r="B194" s="480" t="s">
        <v>442</v>
      </c>
      <c r="C194" s="481"/>
      <c r="D194" s="482"/>
      <c r="E194" s="481"/>
      <c r="F194" s="481"/>
      <c r="K194" s="487"/>
    </row>
    <row r="195" spans="1:11" s="483" customFormat="1" ht="15.75" customHeight="1" x14ac:dyDescent="0.2">
      <c r="B195" s="484" t="s">
        <v>443</v>
      </c>
      <c r="C195" s="485"/>
      <c r="D195" s="486"/>
      <c r="E195" s="485"/>
      <c r="F195" s="485"/>
      <c r="K195" s="487"/>
    </row>
    <row r="196" spans="1:11" s="483" customFormat="1" ht="15" customHeight="1" x14ac:dyDescent="0.2">
      <c r="B196" s="484" t="s">
        <v>444</v>
      </c>
      <c r="C196" s="485"/>
      <c r="D196" s="486"/>
      <c r="E196" s="485"/>
      <c r="F196" s="485"/>
      <c r="K196" s="487"/>
    </row>
    <row r="197" spans="1:11" ht="15" customHeight="1" x14ac:dyDescent="0.2">
      <c r="B197" s="551"/>
    </row>
    <row r="198" spans="1:11" ht="13.5" thickBot="1" x14ac:dyDescent="0.25">
      <c r="B198" s="552" t="s">
        <v>534</v>
      </c>
      <c r="C198" s="491"/>
      <c r="D198" s="492"/>
      <c r="E198" s="491"/>
      <c r="F198" s="583" t="s">
        <v>535</v>
      </c>
    </row>
    <row r="199" spans="1:11" ht="6" customHeight="1" x14ac:dyDescent="0.2">
      <c r="A199" s="593"/>
      <c r="B199" s="494"/>
      <c r="C199" s="495"/>
      <c r="D199" s="496"/>
      <c r="E199" s="495"/>
      <c r="F199" s="554"/>
    </row>
    <row r="200" spans="1:11" x14ac:dyDescent="0.2">
      <c r="A200" s="594"/>
      <c r="B200" s="500"/>
      <c r="C200" s="2589" t="s">
        <v>530</v>
      </c>
      <c r="D200" s="2590"/>
      <c r="E200" s="2589" t="s">
        <v>531</v>
      </c>
      <c r="F200" s="2591"/>
      <c r="G200" s="586"/>
    </row>
    <row r="201" spans="1:11" x14ac:dyDescent="0.2">
      <c r="A201" s="594"/>
      <c r="B201" s="502" t="s">
        <v>447</v>
      </c>
      <c r="C201" s="2589" t="s">
        <v>532</v>
      </c>
      <c r="D201" s="2590"/>
      <c r="E201" s="2589" t="s">
        <v>533</v>
      </c>
      <c r="F201" s="2591"/>
      <c r="G201" s="586"/>
    </row>
    <row r="202" spans="1:11" ht="6" customHeight="1" x14ac:dyDescent="0.2">
      <c r="A202" s="594"/>
      <c r="B202" s="502"/>
      <c r="C202" s="503"/>
      <c r="D202" s="504"/>
      <c r="E202" s="503"/>
      <c r="F202" s="505"/>
      <c r="G202" s="586"/>
    </row>
    <row r="203" spans="1:11" ht="6" customHeight="1" x14ac:dyDescent="0.2">
      <c r="A203" s="594"/>
      <c r="B203" s="502"/>
      <c r="C203" s="508"/>
      <c r="D203" s="557"/>
      <c r="E203" s="508"/>
      <c r="F203" s="509"/>
      <c r="G203" s="586"/>
    </row>
    <row r="204" spans="1:11" ht="14.25" x14ac:dyDescent="0.2">
      <c r="A204" s="594"/>
      <c r="B204" s="502" t="s">
        <v>450</v>
      </c>
      <c r="C204" s="510" t="s">
        <v>451</v>
      </c>
      <c r="D204" s="511" t="s">
        <v>452</v>
      </c>
      <c r="E204" s="510" t="s">
        <v>451</v>
      </c>
      <c r="F204" s="512" t="s">
        <v>452</v>
      </c>
      <c r="G204" s="586"/>
    </row>
    <row r="205" spans="1:11" ht="14.25" x14ac:dyDescent="0.2">
      <c r="A205" s="594"/>
      <c r="B205" s="513"/>
      <c r="C205" s="510" t="s">
        <v>453</v>
      </c>
      <c r="D205" s="511" t="s">
        <v>454</v>
      </c>
      <c r="E205" s="510" t="s">
        <v>453</v>
      </c>
      <c r="F205" s="512" t="s">
        <v>454</v>
      </c>
      <c r="G205" s="586"/>
    </row>
    <row r="206" spans="1:11" ht="6" customHeight="1" thickBot="1" x14ac:dyDescent="0.25">
      <c r="A206" s="595"/>
      <c r="B206" s="515"/>
      <c r="C206" s="563"/>
      <c r="D206" s="562"/>
      <c r="E206" s="563"/>
      <c r="F206" s="564"/>
      <c r="G206" s="586"/>
    </row>
    <row r="207" spans="1:11" ht="18.75" customHeight="1" x14ac:dyDescent="0.2">
      <c r="A207" s="516"/>
      <c r="B207" s="517" t="s">
        <v>244</v>
      </c>
      <c r="C207" s="518">
        <v>3354.7303339999994</v>
      </c>
      <c r="D207" s="565">
        <v>0.35484771884916433</v>
      </c>
      <c r="E207" s="518">
        <v>18781.474438000001</v>
      </c>
      <c r="F207" s="566">
        <v>1.9866167165221071</v>
      </c>
      <c r="G207" s="586"/>
    </row>
    <row r="208" spans="1:11" ht="15" customHeight="1" x14ac:dyDescent="0.2">
      <c r="A208" s="516"/>
      <c r="B208" s="521" t="s">
        <v>494</v>
      </c>
      <c r="C208" s="522">
        <v>350.09817199999998</v>
      </c>
      <c r="D208" s="567">
        <v>0.43252433440816379</v>
      </c>
      <c r="E208" s="522">
        <v>125.463019</v>
      </c>
      <c r="F208" s="568">
        <v>0.15500169131364047</v>
      </c>
      <c r="G208" s="586"/>
    </row>
    <row r="209" spans="1:11" ht="15" customHeight="1" x14ac:dyDescent="0.2">
      <c r="A209" s="516"/>
      <c r="B209" s="521" t="s">
        <v>495</v>
      </c>
      <c r="C209" s="522">
        <v>4.5562279999999999</v>
      </c>
      <c r="D209" s="567">
        <v>1.5587505986999657E-2</v>
      </c>
      <c r="E209" s="522">
        <v>6.1155359999999996</v>
      </c>
      <c r="F209" s="568">
        <v>2.0922121108450219E-2</v>
      </c>
      <c r="G209" s="586"/>
    </row>
    <row r="210" spans="1:11" ht="15" customHeight="1" x14ac:dyDescent="0.2">
      <c r="A210" s="516"/>
      <c r="B210" s="521" t="s">
        <v>496</v>
      </c>
      <c r="C210" s="522">
        <v>227.20167599999999</v>
      </c>
      <c r="D210" s="567">
        <v>0.17957625690596818</v>
      </c>
      <c r="E210" s="522">
        <v>271.47495099999998</v>
      </c>
      <c r="F210" s="568">
        <v>0.21456908418365328</v>
      </c>
      <c r="G210" s="586"/>
    </row>
    <row r="211" spans="1:11" ht="15" customHeight="1" x14ac:dyDescent="0.2">
      <c r="A211" s="516"/>
      <c r="B211" s="521" t="s">
        <v>497</v>
      </c>
      <c r="C211" s="522">
        <v>89.075624000000005</v>
      </c>
      <c r="D211" s="567">
        <v>0.1983027761081057</v>
      </c>
      <c r="E211" s="522">
        <v>65.673220000000001</v>
      </c>
      <c r="F211" s="568">
        <v>0.1462036554687326</v>
      </c>
      <c r="G211" s="586"/>
    </row>
    <row r="212" spans="1:11" ht="15" customHeight="1" x14ac:dyDescent="0.2">
      <c r="A212" s="516"/>
      <c r="B212" s="521" t="s">
        <v>498</v>
      </c>
      <c r="C212" s="522">
        <v>23.482351000000001</v>
      </c>
      <c r="D212" s="567">
        <v>4.0147633783552746E-2</v>
      </c>
      <c r="E212" s="522">
        <v>20.618641</v>
      </c>
      <c r="F212" s="568">
        <v>3.5251566079671739E-2</v>
      </c>
      <c r="G212" s="586"/>
      <c r="K212" s="547"/>
    </row>
    <row r="213" spans="1:11" ht="15" customHeight="1" x14ac:dyDescent="0.2">
      <c r="A213" s="516"/>
      <c r="B213" s="521" t="s">
        <v>499</v>
      </c>
      <c r="C213" s="522">
        <v>38.081702999999997</v>
      </c>
      <c r="D213" s="567">
        <v>4.6128887408394402E-2</v>
      </c>
      <c r="E213" s="522">
        <v>24.173355999999998</v>
      </c>
      <c r="F213" s="568">
        <v>2.9281516564714432E-2</v>
      </c>
      <c r="G213" s="586"/>
    </row>
    <row r="214" spans="1:11" ht="15" customHeight="1" x14ac:dyDescent="0.2">
      <c r="A214" s="516"/>
      <c r="B214" s="521" t="s">
        <v>500</v>
      </c>
      <c r="C214" s="522">
        <v>29.100842</v>
      </c>
      <c r="D214" s="567">
        <v>6.1107979505270672E-2</v>
      </c>
      <c r="E214" s="522">
        <v>70.203751999999994</v>
      </c>
      <c r="F214" s="568">
        <v>0.1474187392381672</v>
      </c>
      <c r="G214" s="586"/>
      <c r="K214" s="547"/>
    </row>
    <row r="215" spans="1:11" ht="15" customHeight="1" x14ac:dyDescent="0.2">
      <c r="A215" s="516"/>
      <c r="B215" s="521" t="s">
        <v>501</v>
      </c>
      <c r="C215" s="522">
        <v>900.66781600000002</v>
      </c>
      <c r="D215" s="567">
        <v>1.2334535962749931</v>
      </c>
      <c r="E215" s="522">
        <v>704.86023399999999</v>
      </c>
      <c r="F215" s="568">
        <v>0.96529749931525599</v>
      </c>
      <c r="G215" s="586"/>
      <c r="K215" s="547"/>
    </row>
    <row r="216" spans="1:11" ht="15" customHeight="1" x14ac:dyDescent="0.2">
      <c r="A216" s="516"/>
      <c r="B216" s="521" t="s">
        <v>502</v>
      </c>
      <c r="C216" s="522">
        <v>168.424012</v>
      </c>
      <c r="D216" s="567">
        <v>0.11449004268972457</v>
      </c>
      <c r="E216" s="522">
        <v>168.14158900000001</v>
      </c>
      <c r="F216" s="568">
        <v>0.11429805924898716</v>
      </c>
      <c r="G216" s="586"/>
      <c r="K216" s="547"/>
    </row>
    <row r="217" spans="1:11" ht="15" customHeight="1" x14ac:dyDescent="0.2">
      <c r="A217" s="516"/>
      <c r="B217" s="521" t="s">
        <v>503</v>
      </c>
      <c r="C217" s="522">
        <v>63.176456000000002</v>
      </c>
      <c r="D217" s="567">
        <v>7.4482970997406264E-2</v>
      </c>
      <c r="E217" s="522">
        <v>55.490003000000002</v>
      </c>
      <c r="F217" s="568">
        <v>6.5420894836123553E-2</v>
      </c>
      <c r="G217" s="586"/>
      <c r="K217" s="479"/>
    </row>
    <row r="218" spans="1:11" ht="15" customHeight="1" x14ac:dyDescent="0.2">
      <c r="A218" s="516"/>
      <c r="B218" s="521" t="s">
        <v>504</v>
      </c>
      <c r="C218" s="522">
        <v>529.91688299999998</v>
      </c>
      <c r="D218" s="567">
        <v>0.69814091879215856</v>
      </c>
      <c r="E218" s="522">
        <v>192.62980200000001</v>
      </c>
      <c r="F218" s="568">
        <v>0.25378083104974708</v>
      </c>
      <c r="G218" s="586"/>
      <c r="K218" s="479"/>
    </row>
    <row r="219" spans="1:11" ht="15" customHeight="1" x14ac:dyDescent="0.2">
      <c r="A219" s="516"/>
      <c r="B219" s="521" t="s">
        <v>505</v>
      </c>
      <c r="C219" s="522">
        <v>198.35083599999999</v>
      </c>
      <c r="D219" s="567">
        <v>0.46633478158649549</v>
      </c>
      <c r="E219" s="522">
        <v>138.75677099999999</v>
      </c>
      <c r="F219" s="568">
        <v>0.32622553956834532</v>
      </c>
      <c r="G219" s="586"/>
      <c r="K219" s="483"/>
    </row>
    <row r="220" spans="1:11" ht="15" customHeight="1" x14ac:dyDescent="0.2">
      <c r="A220" s="516"/>
      <c r="B220" s="521" t="s">
        <v>506</v>
      </c>
      <c r="C220" s="522">
        <v>732.59773499999994</v>
      </c>
      <c r="D220" s="567">
        <v>1.4152102441757137</v>
      </c>
      <c r="E220" s="522">
        <v>16937.873564000001</v>
      </c>
      <c r="F220" s="568">
        <v>32.720074110419972</v>
      </c>
      <c r="G220" s="586"/>
      <c r="K220" s="483"/>
    </row>
    <row r="221" spans="1:11" ht="15" customHeight="1" x14ac:dyDescent="0.2">
      <c r="A221" s="516"/>
      <c r="B221" s="521"/>
      <c r="C221" s="522"/>
      <c r="D221" s="569"/>
      <c r="E221" s="522"/>
      <c r="F221" s="568"/>
      <c r="G221" s="586"/>
    </row>
    <row r="222" spans="1:11" ht="15" customHeight="1" x14ac:dyDescent="0.2">
      <c r="A222" s="516"/>
      <c r="B222" s="517" t="s">
        <v>245</v>
      </c>
      <c r="C222" s="529">
        <v>1336.476447</v>
      </c>
      <c r="D222" s="570">
        <v>0.14894421564694083</v>
      </c>
      <c r="E222" s="529">
        <v>1258.2619947585001</v>
      </c>
      <c r="F222" s="571">
        <v>0.14022757101955868</v>
      </c>
      <c r="G222" s="586"/>
    </row>
    <row r="223" spans="1:11" ht="15" customHeight="1" x14ac:dyDescent="0.2">
      <c r="A223" s="516"/>
      <c r="B223" s="533" t="s">
        <v>507</v>
      </c>
      <c r="C223" s="522">
        <v>109.85383899999999</v>
      </c>
      <c r="D223" s="567">
        <v>0.11735643595030285</v>
      </c>
      <c r="E223" s="522">
        <v>25.210474598499999</v>
      </c>
      <c r="F223" s="568">
        <v>2.6932253569177517E-2</v>
      </c>
      <c r="G223" s="586"/>
    </row>
    <row r="224" spans="1:11" ht="15" customHeight="1" x14ac:dyDescent="0.2">
      <c r="A224" s="516"/>
      <c r="B224" s="533" t="s">
        <v>508</v>
      </c>
      <c r="C224" s="522">
        <v>50.778748999999998</v>
      </c>
      <c r="D224" s="567">
        <v>6.7324391440390319E-2</v>
      </c>
      <c r="E224" s="522">
        <v>31.958152999999999</v>
      </c>
      <c r="F224" s="568">
        <v>4.2371331406448873E-2</v>
      </c>
      <c r="G224" s="586"/>
    </row>
    <row r="225" spans="1:7" ht="15" customHeight="1" x14ac:dyDescent="0.2">
      <c r="A225" s="516"/>
      <c r="B225" s="533" t="s">
        <v>509</v>
      </c>
      <c r="C225" s="522">
        <v>37.219659999999998</v>
      </c>
      <c r="D225" s="567">
        <v>5.9078825396825393E-2</v>
      </c>
      <c r="E225" s="522">
        <v>36.130569999999999</v>
      </c>
      <c r="F225" s="568">
        <v>5.7350111111111109E-2</v>
      </c>
      <c r="G225" s="586"/>
    </row>
    <row r="226" spans="1:7" ht="15" customHeight="1" x14ac:dyDescent="0.2">
      <c r="A226" s="516"/>
      <c r="B226" s="533" t="s">
        <v>510</v>
      </c>
      <c r="C226" s="522">
        <v>8.4998860000000001</v>
      </c>
      <c r="D226" s="567">
        <v>2.0189752969121139E-2</v>
      </c>
      <c r="E226" s="522">
        <v>27.587724000000001</v>
      </c>
      <c r="F226" s="568">
        <v>6.5529035629453683E-2</v>
      </c>
      <c r="G226" s="586"/>
    </row>
    <row r="227" spans="1:7" ht="15" customHeight="1" x14ac:dyDescent="0.2">
      <c r="A227" s="516"/>
      <c r="B227" s="533" t="s">
        <v>511</v>
      </c>
      <c r="C227" s="522">
        <v>9.7101419999999994</v>
      </c>
      <c r="D227" s="567">
        <v>2.2727073142188414E-2</v>
      </c>
      <c r="E227" s="522">
        <v>2.053928</v>
      </c>
      <c r="F227" s="568">
        <v>4.8073212404915154E-3</v>
      </c>
      <c r="G227" s="586"/>
    </row>
    <row r="228" spans="1:7" ht="15" customHeight="1" x14ac:dyDescent="0.2">
      <c r="A228" s="516"/>
      <c r="B228" s="533" t="s">
        <v>512</v>
      </c>
      <c r="C228" s="522">
        <v>93.339129999999997</v>
      </c>
      <c r="D228" s="567">
        <v>8.4463685886994613E-2</v>
      </c>
      <c r="E228" s="522">
        <v>153.39199715999999</v>
      </c>
      <c r="F228" s="568">
        <v>0.13880623770224779</v>
      </c>
      <c r="G228" s="586"/>
    </row>
    <row r="229" spans="1:7" ht="15" customHeight="1" x14ac:dyDescent="0.2">
      <c r="A229" s="516"/>
      <c r="B229" s="533" t="s">
        <v>513</v>
      </c>
      <c r="C229" s="522">
        <v>153.27227199999999</v>
      </c>
      <c r="D229" s="567">
        <v>0.16415052745440328</v>
      </c>
      <c r="E229" s="522">
        <v>508.55077</v>
      </c>
      <c r="F229" s="568">
        <v>0.54464435115076093</v>
      </c>
      <c r="G229" s="586"/>
    </row>
    <row r="230" spans="1:7" ht="15" customHeight="1" x14ac:dyDescent="0.2">
      <c r="A230" s="516"/>
      <c r="B230" s="533" t="s">
        <v>514</v>
      </c>
      <c r="C230" s="522">
        <v>14.165839</v>
      </c>
      <c r="D230" s="567">
        <v>2.5970921257677144E-2</v>
      </c>
      <c r="E230" s="522">
        <v>10.663833</v>
      </c>
      <c r="F230" s="568">
        <v>1.9550523421028507E-2</v>
      </c>
      <c r="G230" s="586"/>
    </row>
    <row r="231" spans="1:7" ht="15" customHeight="1" x14ac:dyDescent="0.2">
      <c r="A231" s="516"/>
      <c r="B231" s="533" t="s">
        <v>515</v>
      </c>
      <c r="C231" s="522">
        <v>33.031731000000001</v>
      </c>
      <c r="D231" s="567">
        <v>4.1046463454034843E-2</v>
      </c>
      <c r="E231" s="522">
        <v>65.927864999999997</v>
      </c>
      <c r="F231" s="568">
        <v>8.1924429008126839E-2</v>
      </c>
      <c r="G231" s="586"/>
    </row>
    <row r="232" spans="1:7" ht="15" customHeight="1" x14ac:dyDescent="0.2">
      <c r="A232" s="516"/>
      <c r="B232" s="533" t="s">
        <v>516</v>
      </c>
      <c r="C232" s="522">
        <v>20.444959999999998</v>
      </c>
      <c r="D232" s="567">
        <v>2.8882365406077384E-2</v>
      </c>
      <c r="E232" s="522">
        <v>6.7321530000000003</v>
      </c>
      <c r="F232" s="568">
        <v>9.5104369446367271E-3</v>
      </c>
      <c r="G232" s="586"/>
    </row>
    <row r="233" spans="1:7" ht="15" customHeight="1" x14ac:dyDescent="0.2">
      <c r="A233" s="516"/>
      <c r="B233" s="533" t="s">
        <v>517</v>
      </c>
      <c r="C233" s="522">
        <v>3.146757</v>
      </c>
      <c r="D233" s="567">
        <v>8.0901815096668037E-3</v>
      </c>
      <c r="E233" s="522">
        <v>1.216002</v>
      </c>
      <c r="F233" s="568">
        <v>3.1262906211435627E-3</v>
      </c>
      <c r="G233" s="586"/>
    </row>
    <row r="234" spans="1:7" ht="15" customHeight="1" x14ac:dyDescent="0.2">
      <c r="A234" s="516"/>
      <c r="B234" s="533" t="s">
        <v>518</v>
      </c>
      <c r="C234" s="522">
        <v>7.9605449999999998</v>
      </c>
      <c r="D234" s="567">
        <v>1.4480300136425648E-2</v>
      </c>
      <c r="E234" s="522">
        <v>7.1770430000000003</v>
      </c>
      <c r="F234" s="568">
        <v>1.3055103228740338E-2</v>
      </c>
      <c r="G234" s="586"/>
    </row>
    <row r="235" spans="1:7" ht="15" customHeight="1" x14ac:dyDescent="0.2">
      <c r="A235" s="516"/>
      <c r="B235" s="533" t="s">
        <v>519</v>
      </c>
      <c r="C235" s="522">
        <v>795.05293700000004</v>
      </c>
      <c r="D235" s="567">
        <v>1.0335698516698517</v>
      </c>
      <c r="E235" s="522">
        <v>381.66148199999998</v>
      </c>
      <c r="F235" s="568">
        <v>0.49616042276042271</v>
      </c>
      <c r="G235" s="586"/>
    </row>
    <row r="236" spans="1:7" ht="15" customHeight="1" x14ac:dyDescent="0.2">
      <c r="A236" s="516"/>
      <c r="B236" s="533"/>
      <c r="C236" s="522"/>
      <c r="D236" s="569"/>
      <c r="E236" s="522"/>
      <c r="F236" s="568"/>
      <c r="G236" s="586"/>
    </row>
    <row r="237" spans="1:7" ht="15" customHeight="1" x14ac:dyDescent="0.2">
      <c r="A237" s="516"/>
      <c r="B237" s="517" t="s">
        <v>246</v>
      </c>
      <c r="C237" s="529">
        <v>8939.2589159999989</v>
      </c>
      <c r="D237" s="570">
        <v>1.3235503281018655</v>
      </c>
      <c r="E237" s="529">
        <v>105103.825601223</v>
      </c>
      <c r="F237" s="571">
        <v>15.561715368851495</v>
      </c>
      <c r="G237" s="586"/>
    </row>
    <row r="238" spans="1:7" ht="15" customHeight="1" x14ac:dyDescent="0.2">
      <c r="A238" s="516"/>
      <c r="B238" s="533" t="s">
        <v>520</v>
      </c>
      <c r="C238" s="522">
        <v>6.9293449999999996</v>
      </c>
      <c r="D238" s="567">
        <v>1.1856586759748815E-2</v>
      </c>
      <c r="E238" s="522">
        <v>12.182513</v>
      </c>
      <c r="F238" s="568">
        <v>2.0845119175949219E-2</v>
      </c>
      <c r="G238" s="586"/>
    </row>
    <row r="239" spans="1:7" ht="15" customHeight="1" x14ac:dyDescent="0.2">
      <c r="A239" s="516"/>
      <c r="B239" s="533" t="s">
        <v>521</v>
      </c>
      <c r="C239" s="522">
        <v>7376.1572469999992</v>
      </c>
      <c r="D239" s="567">
        <v>30.262399470747518</v>
      </c>
      <c r="E239" s="522">
        <v>102585.46588922299</v>
      </c>
      <c r="F239" s="568">
        <v>420.8807167031386</v>
      </c>
      <c r="G239" s="586"/>
    </row>
    <row r="240" spans="1:7" ht="15" customHeight="1" x14ac:dyDescent="0.2">
      <c r="A240" s="516"/>
      <c r="B240" s="533" t="s">
        <v>522</v>
      </c>
      <c r="C240" s="522">
        <v>810.15652899999998</v>
      </c>
      <c r="D240" s="567">
        <v>0.52792340008210559</v>
      </c>
      <c r="E240" s="522">
        <v>501.85477500000002</v>
      </c>
      <c r="F240" s="568">
        <v>0.32702430910785152</v>
      </c>
      <c r="G240" s="586"/>
    </row>
    <row r="241" spans="1:11" ht="15" customHeight="1" x14ac:dyDescent="0.2">
      <c r="A241" s="516"/>
      <c r="B241" s="533" t="s">
        <v>523</v>
      </c>
      <c r="C241" s="522">
        <v>517.57801800000004</v>
      </c>
      <c r="D241" s="567">
        <v>0.50780779600486636</v>
      </c>
      <c r="E241" s="522">
        <v>769.87096399999996</v>
      </c>
      <c r="F241" s="568">
        <v>0.7553382559554177</v>
      </c>
      <c r="G241" s="586"/>
    </row>
    <row r="242" spans="1:11" ht="15" customHeight="1" x14ac:dyDescent="0.2">
      <c r="A242" s="516"/>
      <c r="B242" s="533" t="s">
        <v>524</v>
      </c>
      <c r="C242" s="522">
        <v>40.644347000000003</v>
      </c>
      <c r="D242" s="567">
        <v>3.4639576426471218E-2</v>
      </c>
      <c r="E242" s="522">
        <v>66.946707000000004</v>
      </c>
      <c r="F242" s="568">
        <v>5.7056042101674698E-2</v>
      </c>
      <c r="G242" s="586"/>
    </row>
    <row r="243" spans="1:11" ht="15" customHeight="1" x14ac:dyDescent="0.2">
      <c r="A243" s="516"/>
      <c r="B243" s="533" t="s">
        <v>525</v>
      </c>
      <c r="C243" s="522">
        <v>28.250996000000001</v>
      </c>
      <c r="D243" s="567">
        <v>5.2494557481836603E-2</v>
      </c>
      <c r="E243" s="522">
        <v>33.679906000000003</v>
      </c>
      <c r="F243" s="568">
        <v>6.2582280691974662E-2</v>
      </c>
      <c r="G243" s="586"/>
    </row>
    <row r="244" spans="1:11" ht="15" customHeight="1" x14ac:dyDescent="0.2">
      <c r="A244" s="516"/>
      <c r="B244" s="533" t="s">
        <v>526</v>
      </c>
      <c r="C244" s="522">
        <v>86.243881999999999</v>
      </c>
      <c r="D244" s="567">
        <v>0.14680059575482135</v>
      </c>
      <c r="E244" s="522">
        <v>1093.9777389999999</v>
      </c>
      <c r="F244" s="568">
        <v>1.8621214641951351</v>
      </c>
      <c r="G244" s="586"/>
    </row>
    <row r="245" spans="1:11" ht="15" customHeight="1" x14ac:dyDescent="0.2">
      <c r="A245" s="516"/>
      <c r="B245" s="533" t="s">
        <v>527</v>
      </c>
      <c r="C245" s="522">
        <v>73.298552000000001</v>
      </c>
      <c r="D245" s="523">
        <v>6.8281246040913665E-2</v>
      </c>
      <c r="E245" s="522">
        <v>39.847107999999999</v>
      </c>
      <c r="F245" s="568">
        <v>3.7119562544248613E-2</v>
      </c>
      <c r="G245" s="586"/>
    </row>
    <row r="246" spans="1:11" ht="9.9499999999999993" customHeight="1" thickBot="1" x14ac:dyDescent="0.25">
      <c r="A246" s="536"/>
      <c r="B246" s="596"/>
      <c r="C246" s="597"/>
      <c r="D246" s="598"/>
      <c r="E246" s="597"/>
      <c r="F246" s="599"/>
      <c r="G246" s="586"/>
    </row>
    <row r="247" spans="1:11" ht="6" customHeight="1" x14ac:dyDescent="0.2">
      <c r="B247" s="577"/>
      <c r="C247" s="578"/>
      <c r="D247" s="579"/>
      <c r="E247" s="578"/>
      <c r="F247" s="578"/>
      <c r="G247" s="586"/>
    </row>
    <row r="248" spans="1:11" ht="6" customHeight="1" x14ac:dyDescent="0.2">
      <c r="B248" s="580"/>
    </row>
    <row r="249" spans="1:11" s="547" customFormat="1" ht="12.75" customHeight="1" x14ac:dyDescent="0.2">
      <c r="B249" s="591"/>
      <c r="D249" s="591"/>
      <c r="E249" s="591"/>
      <c r="F249" s="592"/>
      <c r="K249" s="487"/>
    </row>
    <row r="250" spans="1:11" ht="9.75" customHeight="1" x14ac:dyDescent="0.2">
      <c r="B250" s="547"/>
      <c r="C250" s="547"/>
      <c r="D250" s="547"/>
      <c r="E250" s="547"/>
      <c r="F250" s="592"/>
    </row>
    <row r="273" spans="11:11" x14ac:dyDescent="0.2">
      <c r="K273" s="547"/>
    </row>
  </sheetData>
  <mergeCells count="16">
    <mergeCell ref="C7:D7"/>
    <mergeCell ref="E7:F7"/>
    <mergeCell ref="C8:D8"/>
    <mergeCell ref="E8:F8"/>
    <mergeCell ref="C74:D74"/>
    <mergeCell ref="E74:F74"/>
    <mergeCell ref="C200:D200"/>
    <mergeCell ref="E200:F200"/>
    <mergeCell ref="C201:D201"/>
    <mergeCell ref="E201:F201"/>
    <mergeCell ref="C75:D75"/>
    <mergeCell ref="E75:F75"/>
    <mergeCell ref="C134:D134"/>
    <mergeCell ref="E134:F134"/>
    <mergeCell ref="C135:D135"/>
    <mergeCell ref="E135:F135"/>
  </mergeCells>
  <printOptions horizontalCentered="1"/>
  <pageMargins left="0.86614173228346458" right="0.86614173228346458" top="0.98425196850393704" bottom="0.78740157480314965" header="0.51181102362204722" footer="0.51181102362204722"/>
  <pageSetup paperSize="9" scale="85" firstPageNumber="24" orientation="portrait" useFirstPageNumber="1" r:id="rId1"/>
  <headerFooter alignWithMargins="0"/>
  <rowBreaks count="3" manualBreakCount="3">
    <brk id="66" max="16383" man="1"/>
    <brk id="126" max="16383" man="1"/>
    <brk id="1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9"/>
  <sheetViews>
    <sheetView showGridLines="0" zoomScaleNormal="100" zoomScaleSheetLayoutView="100" workbookViewId="0">
      <selection activeCell="B2" sqref="B2"/>
    </sheetView>
  </sheetViews>
  <sheetFormatPr defaultRowHeight="12.75" x14ac:dyDescent="0.2"/>
  <cols>
    <col min="1" max="1" width="1.5" style="6" customWidth="1"/>
    <col min="2" max="2" width="33" style="6" customWidth="1"/>
    <col min="3" max="3" width="16.1640625" style="6" customWidth="1"/>
    <col min="4" max="4" width="15.1640625" style="54" customWidth="1"/>
    <col min="5" max="5" width="38.6640625" style="6" customWidth="1"/>
    <col min="6" max="6" width="1.5" style="6" customWidth="1"/>
    <col min="7" max="7" width="9.6640625" style="6" bestFit="1" customWidth="1"/>
    <col min="8" max="16384" width="9.33203125" style="6"/>
  </cols>
  <sheetData>
    <row r="2" spans="1:9" s="1" customFormat="1" ht="15.75" customHeight="1" x14ac:dyDescent="0.25">
      <c r="B2" s="2" t="s">
        <v>0</v>
      </c>
      <c r="C2" s="2"/>
      <c r="D2" s="3"/>
    </row>
    <row r="3" spans="1:9" s="4" customFormat="1" ht="15" customHeight="1" x14ac:dyDescent="0.2">
      <c r="B3" s="4" t="s">
        <v>1</v>
      </c>
      <c r="D3" s="5"/>
    </row>
    <row r="4" spans="1:9" ht="20.100000000000001" customHeight="1" x14ac:dyDescent="0.2">
      <c r="B4" s="7"/>
      <c r="C4" s="8"/>
      <c r="D4" s="9"/>
      <c r="E4" s="7"/>
    </row>
    <row r="5" spans="1:9" ht="12.95" customHeight="1" x14ac:dyDescent="0.2">
      <c r="A5" s="10"/>
      <c r="B5" s="11"/>
      <c r="C5" s="12" t="s">
        <v>2</v>
      </c>
      <c r="D5" s="12"/>
      <c r="E5" s="13"/>
    </row>
    <row r="6" spans="1:9" ht="12.95" customHeight="1" x14ac:dyDescent="0.2">
      <c r="A6" s="14"/>
      <c r="B6" s="15" t="s">
        <v>3</v>
      </c>
      <c r="C6" s="16" t="s">
        <v>4</v>
      </c>
      <c r="D6" s="16" t="s">
        <v>5</v>
      </c>
      <c r="E6" s="17" t="s">
        <v>6</v>
      </c>
      <c r="F6" s="18"/>
    </row>
    <row r="7" spans="1:9" ht="12.95" customHeight="1" x14ac:dyDescent="0.2">
      <c r="A7" s="14"/>
      <c r="B7" s="15"/>
      <c r="C7" s="16" t="s">
        <v>7</v>
      </c>
      <c r="D7" s="16" t="s">
        <v>8</v>
      </c>
      <c r="E7" s="17"/>
      <c r="F7" s="18"/>
    </row>
    <row r="8" spans="1:9" ht="12.95" customHeight="1" thickBot="1" x14ac:dyDescent="0.25">
      <c r="A8" s="19"/>
      <c r="B8" s="20"/>
      <c r="C8" s="21" t="s">
        <v>9</v>
      </c>
      <c r="D8" s="21"/>
      <c r="E8" s="22"/>
      <c r="F8" s="18"/>
    </row>
    <row r="9" spans="1:9" ht="8.1" customHeight="1" x14ac:dyDescent="0.2">
      <c r="A9" s="23"/>
      <c r="B9" s="24"/>
      <c r="C9" s="25"/>
      <c r="D9" s="26"/>
      <c r="E9" s="27"/>
      <c r="F9" s="18"/>
    </row>
    <row r="10" spans="1:9" ht="15" customHeight="1" x14ac:dyDescent="0.2">
      <c r="A10" s="28"/>
      <c r="B10" s="29" t="s">
        <v>10</v>
      </c>
      <c r="C10" s="30">
        <v>49034</v>
      </c>
      <c r="D10" s="31"/>
      <c r="E10" s="32" t="s">
        <v>11</v>
      </c>
      <c r="F10" s="18"/>
    </row>
    <row r="11" spans="1:9" ht="15" customHeight="1" x14ac:dyDescent="0.2">
      <c r="A11" s="28"/>
      <c r="B11" s="29" t="s">
        <v>12</v>
      </c>
      <c r="C11" s="30">
        <v>5457873</v>
      </c>
      <c r="D11" s="31"/>
      <c r="E11" s="32" t="s">
        <v>13</v>
      </c>
      <c r="F11" s="18"/>
    </row>
    <row r="12" spans="1:9" ht="15" customHeight="1" x14ac:dyDescent="0.2">
      <c r="A12" s="28"/>
      <c r="B12" s="29" t="s">
        <v>14</v>
      </c>
      <c r="C12" s="30">
        <v>111.23</v>
      </c>
      <c r="D12" s="33"/>
      <c r="E12" s="34" t="s">
        <v>15</v>
      </c>
      <c r="F12" s="18"/>
    </row>
    <row r="13" spans="1:9" ht="15" customHeight="1" x14ac:dyDescent="0.2">
      <c r="A13" s="28"/>
      <c r="B13" s="29" t="s">
        <v>16</v>
      </c>
      <c r="C13" s="30">
        <v>1652</v>
      </c>
      <c r="D13" s="35">
        <v>100</v>
      </c>
      <c r="E13" s="32" t="s">
        <v>17</v>
      </c>
      <c r="F13" s="18"/>
      <c r="G13" s="36"/>
      <c r="I13" s="37"/>
    </row>
    <row r="14" spans="1:9" ht="15" customHeight="1" x14ac:dyDescent="0.2">
      <c r="A14" s="28"/>
      <c r="B14" s="29" t="s">
        <v>18</v>
      </c>
      <c r="C14" s="38"/>
      <c r="D14" s="35"/>
      <c r="E14" s="32" t="s">
        <v>19</v>
      </c>
      <c r="F14" s="18"/>
      <c r="G14" s="39"/>
    </row>
    <row r="15" spans="1:9" ht="15" customHeight="1" x14ac:dyDescent="0.2">
      <c r="A15" s="28"/>
      <c r="B15" s="40" t="s">
        <v>20</v>
      </c>
      <c r="C15" s="38">
        <v>251.8</v>
      </c>
      <c r="D15" s="35">
        <v>15.2</v>
      </c>
      <c r="E15" s="41" t="s">
        <v>21</v>
      </c>
      <c r="F15" s="18"/>
      <c r="G15" s="36"/>
    </row>
    <row r="16" spans="1:9" ht="15" customHeight="1" x14ac:dyDescent="0.2">
      <c r="A16" s="28"/>
      <c r="B16" s="40" t="s">
        <v>22</v>
      </c>
      <c r="C16" s="38">
        <v>654.79999999999995</v>
      </c>
      <c r="D16" s="35">
        <v>39.6</v>
      </c>
      <c r="E16" s="41" t="s">
        <v>23</v>
      </c>
      <c r="F16" s="18"/>
      <c r="G16" s="36"/>
    </row>
    <row r="17" spans="1:7" ht="15" customHeight="1" x14ac:dyDescent="0.2">
      <c r="A17" s="28"/>
      <c r="B17" s="40" t="s">
        <v>24</v>
      </c>
      <c r="C17" s="38">
        <v>541.1</v>
      </c>
      <c r="D17" s="35">
        <v>32.799999999999997</v>
      </c>
      <c r="E17" s="41" t="s">
        <v>25</v>
      </c>
      <c r="F17" s="18"/>
      <c r="G17" s="36"/>
    </row>
    <row r="18" spans="1:7" ht="15" customHeight="1" x14ac:dyDescent="0.2">
      <c r="A18" s="28"/>
      <c r="B18" s="40" t="s">
        <v>26</v>
      </c>
      <c r="C18" s="38">
        <v>106.7</v>
      </c>
      <c r="D18" s="35">
        <v>6.5</v>
      </c>
      <c r="E18" s="41" t="s">
        <v>27</v>
      </c>
      <c r="F18" s="18"/>
      <c r="G18" s="36"/>
    </row>
    <row r="19" spans="1:7" ht="15" customHeight="1" x14ac:dyDescent="0.2">
      <c r="A19" s="28"/>
      <c r="B19" s="40" t="s">
        <v>28</v>
      </c>
      <c r="C19" s="38">
        <v>97.8</v>
      </c>
      <c r="D19" s="35">
        <v>5.9</v>
      </c>
      <c r="E19" s="41" t="s">
        <v>29</v>
      </c>
      <c r="F19" s="18"/>
      <c r="G19" s="36"/>
    </row>
    <row r="20" spans="1:7" ht="15" customHeight="1" x14ac:dyDescent="0.2">
      <c r="A20" s="28"/>
      <c r="B20" s="29" t="s">
        <v>30</v>
      </c>
      <c r="C20" s="38"/>
      <c r="D20" s="42"/>
      <c r="E20" s="32" t="s">
        <v>31</v>
      </c>
      <c r="F20" s="18"/>
    </row>
    <row r="21" spans="1:7" ht="15" customHeight="1" x14ac:dyDescent="0.2">
      <c r="A21" s="28"/>
      <c r="B21" s="40" t="s">
        <v>32</v>
      </c>
      <c r="C21" s="38"/>
      <c r="D21" s="33"/>
      <c r="E21" s="41" t="s">
        <v>33</v>
      </c>
      <c r="F21" s="18"/>
    </row>
    <row r="22" spans="1:7" ht="15" customHeight="1" x14ac:dyDescent="0.2">
      <c r="A22" s="28"/>
      <c r="B22" s="40" t="s">
        <v>34</v>
      </c>
      <c r="C22" s="38"/>
      <c r="D22" s="33"/>
      <c r="E22" s="41" t="s">
        <v>35</v>
      </c>
      <c r="F22" s="18"/>
    </row>
    <row r="23" spans="1:7" ht="15" customHeight="1" x14ac:dyDescent="0.2">
      <c r="A23" s="28"/>
      <c r="B23" s="43" t="s">
        <v>36</v>
      </c>
      <c r="C23" s="38">
        <v>94</v>
      </c>
      <c r="D23" s="31"/>
      <c r="E23" s="44" t="s">
        <v>37</v>
      </c>
      <c r="F23" s="18"/>
    </row>
    <row r="24" spans="1:7" ht="15" customHeight="1" x14ac:dyDescent="0.2">
      <c r="A24" s="28"/>
      <c r="B24" s="29" t="s">
        <v>38</v>
      </c>
      <c r="C24" s="45"/>
      <c r="D24" s="46"/>
      <c r="E24" s="32" t="s">
        <v>39</v>
      </c>
      <c r="F24" s="18"/>
    </row>
    <row r="25" spans="1:7" ht="15" customHeight="1" x14ac:dyDescent="0.2">
      <c r="A25" s="28"/>
      <c r="B25" s="40" t="s">
        <v>40</v>
      </c>
      <c r="C25" s="38">
        <v>2655</v>
      </c>
      <c r="D25" s="33"/>
      <c r="E25" s="41" t="s">
        <v>41</v>
      </c>
      <c r="F25" s="18"/>
    </row>
    <row r="26" spans="1:7" ht="15" customHeight="1" x14ac:dyDescent="0.2">
      <c r="A26" s="28"/>
      <c r="C26" s="38"/>
      <c r="D26" s="31"/>
      <c r="E26" s="44" t="s">
        <v>37</v>
      </c>
      <c r="F26" s="18"/>
    </row>
    <row r="27" spans="1:7" ht="8.1" customHeight="1" thickBot="1" x14ac:dyDescent="0.25">
      <c r="A27" s="47"/>
      <c r="B27" s="48"/>
      <c r="C27" s="49"/>
      <c r="D27" s="50"/>
      <c r="E27" s="51"/>
      <c r="F27" s="18"/>
    </row>
    <row r="28" spans="1:7" ht="6" customHeight="1" x14ac:dyDescent="0.2">
      <c r="B28" s="18"/>
      <c r="C28" s="18"/>
      <c r="D28" s="52"/>
      <c r="E28" s="18"/>
      <c r="F28" s="18"/>
    </row>
    <row r="29" spans="1:7" ht="6" customHeight="1" x14ac:dyDescent="0.2">
      <c r="D29" s="53"/>
    </row>
    <row r="30" spans="1:7" x14ac:dyDescent="0.2">
      <c r="B30" s="6" t="s">
        <v>42</v>
      </c>
    </row>
    <row r="32" spans="1:7" x14ac:dyDescent="0.2">
      <c r="B32" s="7"/>
      <c r="C32" s="7"/>
      <c r="D32" s="37"/>
      <c r="E32" s="7"/>
    </row>
    <row r="33" spans="2:5" x14ac:dyDescent="0.2">
      <c r="B33" s="7"/>
      <c r="C33" s="7"/>
      <c r="D33" s="37"/>
      <c r="E33" s="7"/>
    </row>
    <row r="34" spans="2:5" x14ac:dyDescent="0.2">
      <c r="B34" s="7"/>
      <c r="C34" s="7"/>
      <c r="D34" s="37"/>
      <c r="E34" s="7"/>
    </row>
    <row r="35" spans="2:5" x14ac:dyDescent="0.2">
      <c r="B35" s="7"/>
      <c r="C35" s="7"/>
      <c r="D35" s="37"/>
      <c r="E35" s="7"/>
    </row>
    <row r="36" spans="2:5" x14ac:dyDescent="0.2">
      <c r="B36" s="7"/>
      <c r="C36" s="7"/>
      <c r="D36" s="55"/>
      <c r="E36" s="7"/>
    </row>
    <row r="37" spans="2:5" x14ac:dyDescent="0.2">
      <c r="B37" s="7"/>
      <c r="C37" s="7"/>
      <c r="D37" s="56"/>
      <c r="E37" s="7"/>
    </row>
    <row r="38" spans="2:5" x14ac:dyDescent="0.2">
      <c r="B38" s="7"/>
      <c r="C38" s="7"/>
      <c r="D38" s="37"/>
      <c r="E38" s="7"/>
    </row>
    <row r="39" spans="2:5" x14ac:dyDescent="0.2">
      <c r="B39" s="7"/>
      <c r="C39" s="7"/>
      <c r="D39" s="55"/>
      <c r="E39" s="7"/>
    </row>
    <row r="40" spans="2:5" x14ac:dyDescent="0.2">
      <c r="B40" s="7"/>
      <c r="C40" s="7"/>
      <c r="D40" s="57"/>
      <c r="E40" s="7"/>
    </row>
    <row r="41" spans="2:5" x14ac:dyDescent="0.2">
      <c r="B41" s="7"/>
      <c r="C41" s="7"/>
      <c r="D41" s="57"/>
      <c r="E41" s="7"/>
    </row>
    <row r="59" spans="4:4" ht="69.75" customHeight="1" x14ac:dyDescent="0.2">
      <c r="D59" s="58"/>
    </row>
  </sheetData>
  <printOptions horizontalCentered="1"/>
  <pageMargins left="0.86614173228346458" right="0.86614173228346458" top="0.86614173228346458" bottom="0.86614173228346458" header="0.51181102362204722" footer="0.51181102362204722"/>
  <pageSetup paperSize="9" scale="86" firstPageNumber="14" orientation="portrait" useFirstPageNumber="1" horizontalDpi="2400" verticalDpi="24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activeCell="B1" sqref="B1"/>
    </sheetView>
  </sheetViews>
  <sheetFormatPr defaultRowHeight="12.75" x14ac:dyDescent="0.2"/>
  <cols>
    <col min="1" max="1" width="2" style="600" customWidth="1"/>
    <col min="2" max="2" width="23.6640625" style="600" customWidth="1"/>
    <col min="3" max="3" width="25.5" style="600" customWidth="1"/>
    <col min="4" max="4" width="1.33203125" style="600" customWidth="1"/>
    <col min="5" max="5" width="4.33203125" style="600" customWidth="1"/>
    <col min="6" max="6" width="1.6640625" style="600" customWidth="1"/>
    <col min="7" max="7" width="24.83203125" style="600" customWidth="1"/>
    <col min="8" max="8" width="25.83203125" style="600" customWidth="1"/>
    <col min="9" max="9" width="1.33203125" style="600" customWidth="1"/>
    <col min="10" max="10" width="6.6640625" style="600" customWidth="1"/>
    <col min="11" max="16384" width="9.33203125" style="600"/>
  </cols>
  <sheetData>
    <row r="1" spans="1:9" ht="18.75" x14ac:dyDescent="0.25">
      <c r="B1" s="413" t="s">
        <v>536</v>
      </c>
    </row>
    <row r="2" spans="1:9" ht="16.5" x14ac:dyDescent="0.2">
      <c r="B2" s="601" t="s">
        <v>537</v>
      </c>
    </row>
    <row r="6" spans="1:9" ht="13.5" thickBot="1" x14ac:dyDescent="0.25"/>
    <row r="7" spans="1:9" ht="6" customHeight="1" x14ac:dyDescent="0.2">
      <c r="A7" s="602"/>
      <c r="B7" s="603"/>
      <c r="C7" s="604"/>
      <c r="F7" s="602"/>
      <c r="G7" s="603"/>
      <c r="H7" s="604"/>
    </row>
    <row r="8" spans="1:9" ht="14.25" x14ac:dyDescent="0.25">
      <c r="A8" s="605"/>
      <c r="B8" s="606"/>
      <c r="C8" s="607" t="s">
        <v>445</v>
      </c>
      <c r="D8" s="608"/>
      <c r="F8" s="605"/>
      <c r="G8" s="606"/>
      <c r="H8" s="607" t="s">
        <v>538</v>
      </c>
      <c r="I8" s="608"/>
    </row>
    <row r="9" spans="1:9" ht="14.25" x14ac:dyDescent="0.25">
      <c r="A9" s="605"/>
      <c r="B9" s="609" t="s">
        <v>48</v>
      </c>
      <c r="C9" s="607" t="s">
        <v>448</v>
      </c>
      <c r="D9" s="608"/>
      <c r="F9" s="605"/>
      <c r="G9" s="609" t="s">
        <v>48</v>
      </c>
      <c r="H9" s="607" t="s">
        <v>539</v>
      </c>
      <c r="I9" s="608"/>
    </row>
    <row r="10" spans="1:9" ht="9" customHeight="1" x14ac:dyDescent="0.2">
      <c r="A10" s="605"/>
      <c r="B10" s="609"/>
      <c r="C10" s="610"/>
      <c r="D10" s="608"/>
      <c r="F10" s="605"/>
      <c r="G10" s="609"/>
      <c r="H10" s="610"/>
      <c r="I10" s="608"/>
    </row>
    <row r="11" spans="1:9" ht="6.75" customHeight="1" x14ac:dyDescent="0.2">
      <c r="A11" s="605"/>
      <c r="B11" s="609"/>
      <c r="C11" s="611"/>
      <c r="D11" s="608"/>
      <c r="F11" s="605"/>
      <c r="G11" s="609"/>
      <c r="H11" s="611"/>
      <c r="I11" s="608"/>
    </row>
    <row r="12" spans="1:9" ht="14.25" x14ac:dyDescent="0.2">
      <c r="A12" s="605"/>
      <c r="B12" s="612" t="s">
        <v>50</v>
      </c>
      <c r="C12" s="613" t="s">
        <v>540</v>
      </c>
      <c r="D12" s="608"/>
      <c r="F12" s="605"/>
      <c r="G12" s="612" t="s">
        <v>50</v>
      </c>
      <c r="H12" s="613" t="s">
        <v>540</v>
      </c>
      <c r="I12" s="608"/>
    </row>
    <row r="13" spans="1:9" ht="14.25" x14ac:dyDescent="0.2">
      <c r="A13" s="605"/>
      <c r="B13" s="614"/>
      <c r="C13" s="613" t="s">
        <v>541</v>
      </c>
      <c r="D13" s="608"/>
      <c r="F13" s="605"/>
      <c r="G13" s="614"/>
      <c r="H13" s="613" t="s">
        <v>541</v>
      </c>
      <c r="I13" s="608"/>
    </row>
    <row r="14" spans="1:9" ht="6" customHeight="1" thickBot="1" x14ac:dyDescent="0.25">
      <c r="A14" s="615"/>
      <c r="B14" s="616"/>
      <c r="C14" s="617"/>
      <c r="D14" s="608"/>
      <c r="F14" s="615"/>
      <c r="G14" s="616"/>
      <c r="H14" s="617"/>
      <c r="I14" s="608"/>
    </row>
    <row r="15" spans="1:9" x14ac:dyDescent="0.2">
      <c r="A15" s="618"/>
      <c r="B15" s="619"/>
      <c r="C15" s="620"/>
      <c r="D15" s="608"/>
      <c r="F15" s="618"/>
      <c r="G15" s="619"/>
      <c r="H15" s="620"/>
      <c r="I15" s="608"/>
    </row>
    <row r="16" spans="1:9" ht="13.7" customHeight="1" x14ac:dyDescent="0.2">
      <c r="A16" s="618"/>
      <c r="B16" s="621" t="s">
        <v>542</v>
      </c>
      <c r="C16" s="622">
        <v>9.84</v>
      </c>
      <c r="D16" s="608"/>
      <c r="F16" s="618"/>
      <c r="G16" s="621" t="s">
        <v>542</v>
      </c>
      <c r="H16" s="622">
        <v>25.89</v>
      </c>
      <c r="I16" s="608"/>
    </row>
    <row r="17" spans="1:9" ht="13.7" customHeight="1" x14ac:dyDescent="0.2">
      <c r="A17" s="618"/>
      <c r="B17" s="621" t="s">
        <v>543</v>
      </c>
      <c r="C17" s="622">
        <v>0.5</v>
      </c>
      <c r="D17" s="608"/>
      <c r="F17" s="618"/>
      <c r="G17" s="621" t="s">
        <v>455</v>
      </c>
      <c r="H17" s="622">
        <v>9.08</v>
      </c>
      <c r="I17" s="608"/>
    </row>
    <row r="18" spans="1:9" ht="13.7" customHeight="1" x14ac:dyDescent="0.2">
      <c r="A18" s="618"/>
      <c r="B18" s="621" t="s">
        <v>455</v>
      </c>
      <c r="C18" s="622">
        <v>0.47</v>
      </c>
      <c r="D18" s="608"/>
      <c r="F18" s="618"/>
      <c r="G18" s="621" t="s">
        <v>506</v>
      </c>
      <c r="H18" s="622">
        <v>4.21</v>
      </c>
      <c r="I18" s="608"/>
    </row>
    <row r="19" spans="1:9" ht="13.7" customHeight="1" x14ac:dyDescent="0.2">
      <c r="A19" s="618"/>
      <c r="B19" s="621" t="s">
        <v>506</v>
      </c>
      <c r="C19" s="622">
        <v>0.37</v>
      </c>
      <c r="D19" s="608"/>
      <c r="F19" s="618"/>
      <c r="G19" s="621" t="s">
        <v>544</v>
      </c>
      <c r="H19" s="622">
        <v>2.81</v>
      </c>
      <c r="I19" s="608"/>
    </row>
    <row r="20" spans="1:9" ht="13.7" customHeight="1" x14ac:dyDescent="0.2">
      <c r="A20" s="618"/>
      <c r="B20" s="621" t="s">
        <v>544</v>
      </c>
      <c r="C20" s="622">
        <v>0.22</v>
      </c>
      <c r="D20" s="608"/>
      <c r="F20" s="618"/>
      <c r="G20" s="621" t="s">
        <v>545</v>
      </c>
      <c r="H20" s="623">
        <v>1.47</v>
      </c>
      <c r="I20" s="608"/>
    </row>
    <row r="21" spans="1:9" ht="13.7" customHeight="1" x14ac:dyDescent="0.2">
      <c r="A21" s="618"/>
      <c r="B21" s="621" t="s">
        <v>546</v>
      </c>
      <c r="C21" s="622">
        <v>0.19</v>
      </c>
      <c r="D21" s="608"/>
      <c r="F21" s="618"/>
      <c r="G21" s="621" t="s">
        <v>505</v>
      </c>
      <c r="H21" s="622">
        <v>1</v>
      </c>
      <c r="I21" s="608"/>
    </row>
    <row r="22" spans="1:9" ht="13.7" customHeight="1" x14ac:dyDescent="0.2">
      <c r="A22" s="618"/>
      <c r="B22" s="621" t="s">
        <v>547</v>
      </c>
      <c r="C22" s="622">
        <v>0.15</v>
      </c>
      <c r="D22" s="608"/>
      <c r="F22" s="618"/>
      <c r="G22" s="621" t="s">
        <v>548</v>
      </c>
      <c r="H22" s="622">
        <v>0.56000000000000005</v>
      </c>
      <c r="I22" s="608"/>
    </row>
    <row r="23" spans="1:9" ht="13.7" customHeight="1" x14ac:dyDescent="0.2">
      <c r="A23" s="618"/>
      <c r="B23" s="621" t="s">
        <v>549</v>
      </c>
      <c r="C23" s="622">
        <v>0.14000000000000001</v>
      </c>
      <c r="D23" s="608"/>
      <c r="F23" s="618"/>
      <c r="G23" s="621" t="s">
        <v>550</v>
      </c>
      <c r="H23" s="622">
        <v>0.52</v>
      </c>
      <c r="I23" s="608"/>
    </row>
    <row r="24" spans="1:9" ht="13.7" customHeight="1" x14ac:dyDescent="0.2">
      <c r="A24" s="618"/>
      <c r="B24" s="621" t="s">
        <v>551</v>
      </c>
      <c r="C24" s="622">
        <v>0.12</v>
      </c>
      <c r="D24" s="608"/>
      <c r="F24" s="618"/>
      <c r="G24" s="621" t="s">
        <v>504</v>
      </c>
      <c r="H24" s="622">
        <v>0.52</v>
      </c>
      <c r="I24" s="608"/>
    </row>
    <row r="25" spans="1:9" ht="13.7" customHeight="1" x14ac:dyDescent="0.2">
      <c r="A25" s="618"/>
      <c r="B25" s="621" t="s">
        <v>552</v>
      </c>
      <c r="C25" s="622">
        <v>0.11</v>
      </c>
      <c r="D25" s="608"/>
      <c r="F25" s="618"/>
      <c r="G25" s="621" t="s">
        <v>552</v>
      </c>
      <c r="H25" s="622">
        <v>0.41</v>
      </c>
      <c r="I25" s="608"/>
    </row>
    <row r="26" spans="1:9" ht="13.5" thickBot="1" x14ac:dyDescent="0.25">
      <c r="A26" s="624"/>
      <c r="B26" s="625"/>
      <c r="C26" s="626"/>
      <c r="D26" s="608"/>
      <c r="F26" s="624"/>
      <c r="G26" s="625"/>
      <c r="H26" s="626"/>
      <c r="I26" s="608"/>
    </row>
    <row r="27" spans="1:9" ht="7.5" customHeight="1" x14ac:dyDescent="0.2">
      <c r="A27" s="608"/>
      <c r="B27" s="608"/>
      <c r="C27" s="608"/>
      <c r="D27" s="608"/>
      <c r="F27" s="608"/>
      <c r="G27" s="608"/>
      <c r="H27" s="608"/>
      <c r="I27" s="608"/>
    </row>
    <row r="29" spans="1:9" ht="13.5" thickBot="1" x14ac:dyDescent="0.25"/>
    <row r="30" spans="1:9" ht="7.5" customHeight="1" x14ac:dyDescent="0.2">
      <c r="A30" s="602"/>
      <c r="B30" s="603"/>
      <c r="C30" s="604"/>
      <c r="F30" s="602"/>
      <c r="G30" s="603"/>
      <c r="H30" s="604"/>
    </row>
    <row r="31" spans="1:9" ht="14.25" x14ac:dyDescent="0.25">
      <c r="A31" s="605"/>
      <c r="B31" s="606"/>
      <c r="C31" s="607" t="s">
        <v>553</v>
      </c>
      <c r="D31" s="608"/>
      <c r="F31" s="605"/>
      <c r="G31" s="606"/>
      <c r="H31" s="607" t="s">
        <v>554</v>
      </c>
      <c r="I31" s="608"/>
    </row>
    <row r="32" spans="1:9" x14ac:dyDescent="0.2">
      <c r="A32" s="605"/>
      <c r="B32" s="609" t="s">
        <v>48</v>
      </c>
      <c r="C32" s="607" t="s">
        <v>555</v>
      </c>
      <c r="D32" s="608"/>
      <c r="F32" s="605"/>
      <c r="G32" s="609" t="s">
        <v>48</v>
      </c>
      <c r="H32" s="607" t="s">
        <v>556</v>
      </c>
      <c r="I32" s="608"/>
    </row>
    <row r="33" spans="1:9" ht="9" customHeight="1" x14ac:dyDescent="0.2">
      <c r="A33" s="605"/>
      <c r="B33" s="609"/>
      <c r="C33" s="610"/>
      <c r="D33" s="608"/>
      <c r="F33" s="605"/>
      <c r="G33" s="609"/>
      <c r="H33" s="610"/>
      <c r="I33" s="608"/>
    </row>
    <row r="34" spans="1:9" ht="3.75" customHeight="1" x14ac:dyDescent="0.2">
      <c r="A34" s="605"/>
      <c r="B34" s="609"/>
      <c r="C34" s="611"/>
      <c r="D34" s="608"/>
      <c r="F34" s="605"/>
      <c r="G34" s="609"/>
      <c r="H34" s="611"/>
      <c r="I34" s="608"/>
    </row>
    <row r="35" spans="1:9" ht="14.25" x14ac:dyDescent="0.2">
      <c r="A35" s="605"/>
      <c r="B35" s="612" t="s">
        <v>50</v>
      </c>
      <c r="C35" s="613" t="s">
        <v>540</v>
      </c>
      <c r="D35" s="608"/>
      <c r="F35" s="605"/>
      <c r="G35" s="612" t="s">
        <v>50</v>
      </c>
      <c r="H35" s="613" t="s">
        <v>540</v>
      </c>
      <c r="I35" s="608"/>
    </row>
    <row r="36" spans="1:9" ht="14.25" x14ac:dyDescent="0.2">
      <c r="A36" s="605"/>
      <c r="B36" s="614"/>
      <c r="C36" s="613" t="s">
        <v>541</v>
      </c>
      <c r="D36" s="608"/>
      <c r="F36" s="605"/>
      <c r="G36" s="614"/>
      <c r="H36" s="613" t="s">
        <v>541</v>
      </c>
      <c r="I36" s="608"/>
    </row>
    <row r="37" spans="1:9" ht="5.25" customHeight="1" thickBot="1" x14ac:dyDescent="0.25">
      <c r="A37" s="615"/>
      <c r="B37" s="616"/>
      <c r="C37" s="617"/>
      <c r="D37" s="608"/>
      <c r="F37" s="615"/>
      <c r="G37" s="616"/>
      <c r="H37" s="617"/>
      <c r="I37" s="608"/>
    </row>
    <row r="38" spans="1:9" x14ac:dyDescent="0.2">
      <c r="A38" s="618"/>
      <c r="B38" s="619"/>
      <c r="C38" s="620"/>
      <c r="D38" s="608"/>
      <c r="F38" s="618"/>
      <c r="G38" s="619"/>
      <c r="H38" s="620"/>
      <c r="I38" s="608"/>
    </row>
    <row r="39" spans="1:9" ht="13.7" customHeight="1" x14ac:dyDescent="0.2">
      <c r="A39" s="618"/>
      <c r="B39" s="621" t="s">
        <v>542</v>
      </c>
      <c r="C39" s="622">
        <v>30.26</v>
      </c>
      <c r="D39" s="608"/>
      <c r="F39" s="618"/>
      <c r="G39" s="621" t="s">
        <v>542</v>
      </c>
      <c r="H39" s="622">
        <v>420.88</v>
      </c>
      <c r="I39" s="608"/>
    </row>
    <row r="40" spans="1:9" ht="13.7" customHeight="1" x14ac:dyDescent="0.2">
      <c r="A40" s="618"/>
      <c r="B40" s="621" t="s">
        <v>455</v>
      </c>
      <c r="C40" s="622">
        <v>8.08</v>
      </c>
      <c r="D40" s="608"/>
      <c r="F40" s="618"/>
      <c r="G40" s="621" t="s">
        <v>506</v>
      </c>
      <c r="H40" s="622">
        <v>32.72</v>
      </c>
      <c r="I40" s="608"/>
    </row>
    <row r="41" spans="1:9" ht="13.7" customHeight="1" x14ac:dyDescent="0.2">
      <c r="A41" s="618"/>
      <c r="B41" s="621" t="s">
        <v>543</v>
      </c>
      <c r="C41" s="622">
        <v>2.23</v>
      </c>
      <c r="D41" s="608"/>
      <c r="F41" s="618"/>
      <c r="G41" s="621" t="s">
        <v>557</v>
      </c>
      <c r="H41" s="622">
        <v>6.3</v>
      </c>
      <c r="I41" s="608"/>
    </row>
    <row r="42" spans="1:9" ht="13.7" customHeight="1" x14ac:dyDescent="0.2">
      <c r="A42" s="618"/>
      <c r="B42" s="621" t="s">
        <v>549</v>
      </c>
      <c r="C42" s="622">
        <v>1.69</v>
      </c>
      <c r="D42" s="608"/>
      <c r="F42" s="618"/>
      <c r="G42" s="621" t="s">
        <v>546</v>
      </c>
      <c r="H42" s="622">
        <v>6.17</v>
      </c>
      <c r="I42" s="608"/>
    </row>
    <row r="43" spans="1:9" ht="13.7" customHeight="1" x14ac:dyDescent="0.2">
      <c r="A43" s="618"/>
      <c r="B43" s="621" t="s">
        <v>546</v>
      </c>
      <c r="C43" s="622">
        <v>1.59</v>
      </c>
      <c r="D43" s="608"/>
      <c r="F43" s="618"/>
      <c r="G43" s="621" t="s">
        <v>61</v>
      </c>
      <c r="H43" s="622">
        <v>4.13</v>
      </c>
      <c r="I43" s="608"/>
    </row>
    <row r="44" spans="1:9" ht="13.7" customHeight="1" x14ac:dyDescent="0.2">
      <c r="A44" s="618"/>
      <c r="B44" s="621" t="s">
        <v>506</v>
      </c>
      <c r="C44" s="622">
        <v>1.42</v>
      </c>
      <c r="D44" s="608"/>
      <c r="F44" s="618"/>
      <c r="G44" s="621" t="s">
        <v>545</v>
      </c>
      <c r="H44" s="622">
        <v>2.2799999999999998</v>
      </c>
      <c r="I44" s="608"/>
    </row>
    <row r="45" spans="1:9" ht="13.7" customHeight="1" x14ac:dyDescent="0.2">
      <c r="A45" s="618"/>
      <c r="B45" s="621" t="s">
        <v>544</v>
      </c>
      <c r="C45" s="622">
        <v>1.31</v>
      </c>
      <c r="D45" s="608"/>
      <c r="F45" s="618"/>
      <c r="G45" s="621" t="s">
        <v>455</v>
      </c>
      <c r="H45" s="622">
        <v>2.14</v>
      </c>
      <c r="I45" s="608"/>
    </row>
    <row r="46" spans="1:9" ht="13.7" customHeight="1" x14ac:dyDescent="0.2">
      <c r="A46" s="618"/>
      <c r="B46" s="621" t="s">
        <v>557</v>
      </c>
      <c r="C46" s="622">
        <v>1.31</v>
      </c>
      <c r="D46" s="608"/>
      <c r="F46" s="618"/>
      <c r="G46" s="621" t="s">
        <v>558</v>
      </c>
      <c r="H46" s="622">
        <v>1.86</v>
      </c>
      <c r="I46" s="608"/>
    </row>
    <row r="47" spans="1:9" ht="13.7" customHeight="1" x14ac:dyDescent="0.2">
      <c r="A47" s="618"/>
      <c r="B47" s="621" t="s">
        <v>61</v>
      </c>
      <c r="C47" s="622">
        <v>1.29</v>
      </c>
      <c r="D47" s="608"/>
      <c r="F47" s="618"/>
      <c r="G47" s="621" t="s">
        <v>501</v>
      </c>
      <c r="H47" s="622">
        <v>0.97</v>
      </c>
      <c r="I47" s="608"/>
    </row>
    <row r="48" spans="1:9" ht="13.7" customHeight="1" x14ac:dyDescent="0.2">
      <c r="A48" s="618"/>
      <c r="B48" s="621" t="s">
        <v>501</v>
      </c>
      <c r="C48" s="622">
        <v>1.23</v>
      </c>
      <c r="D48" s="608"/>
      <c r="F48" s="618"/>
      <c r="G48" s="621" t="s">
        <v>117</v>
      </c>
      <c r="H48" s="622">
        <v>0.95</v>
      </c>
      <c r="I48" s="608"/>
    </row>
    <row r="49" spans="1:9" ht="13.5" thickBot="1" x14ac:dyDescent="0.25">
      <c r="A49" s="624"/>
      <c r="B49" s="625"/>
      <c r="C49" s="626"/>
      <c r="D49" s="608"/>
      <c r="F49" s="624"/>
      <c r="G49" s="625"/>
      <c r="H49" s="626"/>
      <c r="I49" s="608"/>
    </row>
    <row r="50" spans="1:9" ht="7.5" customHeight="1" x14ac:dyDescent="0.2">
      <c r="A50" s="608"/>
      <c r="B50" s="608"/>
      <c r="C50" s="608"/>
      <c r="D50" s="608"/>
      <c r="F50" s="608"/>
      <c r="G50" s="608"/>
      <c r="H50" s="608"/>
      <c r="I50" s="608"/>
    </row>
    <row r="52" spans="1:9" s="627" customFormat="1" ht="11.25" x14ac:dyDescent="0.2">
      <c r="B52" s="627" t="s">
        <v>559</v>
      </c>
      <c r="G52" s="627" t="s">
        <v>560</v>
      </c>
    </row>
  </sheetData>
  <printOptions horizontalCentered="1"/>
  <pageMargins left="0.86614173228346458" right="0.86614173228346458" top="0.98425196850393704" bottom="0.78740157480314965" header="0.51181102362204722" footer="0.51181102362204722"/>
  <pageSetup paperSize="9" scale="85" firstPageNumber="24" orientation="portrait" useFirstPageNumber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showGridLines="0" workbookViewId="0">
      <selection activeCell="B1" sqref="B1"/>
    </sheetView>
  </sheetViews>
  <sheetFormatPr defaultRowHeight="12.75" x14ac:dyDescent="0.2"/>
  <cols>
    <col min="1" max="1" width="1.6640625" style="600" customWidth="1"/>
    <col min="2" max="2" width="23.33203125" style="600" customWidth="1"/>
    <col min="3" max="7" width="9" style="600" customWidth="1"/>
    <col min="8" max="8" width="23.5" style="600" customWidth="1"/>
    <col min="9" max="9" width="1.6640625" style="600" customWidth="1"/>
    <col min="10" max="10" width="12.6640625" style="600" customWidth="1"/>
    <col min="11" max="11" width="21.5" style="600" customWidth="1"/>
    <col min="12" max="14" width="12.5" style="600" customWidth="1"/>
    <col min="15" max="16384" width="9.33203125" style="600"/>
  </cols>
  <sheetData>
    <row r="1" spans="1:17" ht="15.75" x14ac:dyDescent="0.25">
      <c r="A1" s="600" t="s">
        <v>42</v>
      </c>
      <c r="B1" s="628" t="s">
        <v>561</v>
      </c>
      <c r="C1" s="413"/>
      <c r="D1" s="413"/>
      <c r="E1" s="413"/>
      <c r="F1" s="413"/>
      <c r="G1" s="413"/>
      <c r="H1" s="413"/>
      <c r="I1" s="413"/>
      <c r="J1" s="413"/>
    </row>
    <row r="2" spans="1:17" ht="15" customHeight="1" x14ac:dyDescent="0.25">
      <c r="B2" s="600" t="s">
        <v>562</v>
      </c>
      <c r="C2" s="413"/>
      <c r="D2" s="413"/>
      <c r="E2" s="413"/>
      <c r="F2" s="413"/>
      <c r="G2" s="413"/>
      <c r="H2" s="413"/>
      <c r="I2" s="413"/>
      <c r="J2" s="413"/>
    </row>
    <row r="3" spans="1:17" ht="15.95" customHeight="1" x14ac:dyDescent="0.25">
      <c r="B3" s="601"/>
      <c r="C3" s="413"/>
      <c r="D3" s="413"/>
      <c r="E3" s="413"/>
      <c r="F3" s="413"/>
      <c r="G3" s="413"/>
      <c r="H3" s="413"/>
      <c r="I3" s="413"/>
      <c r="J3" s="413"/>
    </row>
    <row r="4" spans="1:17" ht="15.95" customHeight="1" x14ac:dyDescent="0.25">
      <c r="B4" s="413"/>
      <c r="C4" s="413"/>
      <c r="D4" s="413"/>
      <c r="E4" s="413"/>
      <c r="F4" s="413"/>
      <c r="G4" s="413"/>
      <c r="H4" s="413"/>
      <c r="I4" s="413"/>
      <c r="J4" s="413"/>
    </row>
    <row r="5" spans="1:17" x14ac:dyDescent="0.2">
      <c r="B5" s="629" t="s">
        <v>563</v>
      </c>
      <c r="C5" s="630"/>
      <c r="D5" s="630"/>
      <c r="E5" s="630"/>
      <c r="F5" s="630"/>
      <c r="G5" s="630"/>
      <c r="H5" s="631" t="s">
        <v>564</v>
      </c>
      <c r="J5" s="632"/>
    </row>
    <row r="6" spans="1:17" ht="8.1" customHeight="1" x14ac:dyDescent="0.2">
      <c r="A6" s="633"/>
      <c r="B6" s="634"/>
      <c r="C6" s="635"/>
      <c r="D6" s="635"/>
      <c r="E6" s="635"/>
      <c r="F6" s="635"/>
      <c r="G6" s="635"/>
      <c r="H6" s="636"/>
    </row>
    <row r="7" spans="1:17" s="642" customFormat="1" ht="15" customHeight="1" x14ac:dyDescent="0.2">
      <c r="A7" s="637"/>
      <c r="B7" s="638" t="s">
        <v>565</v>
      </c>
      <c r="C7" s="639" t="s">
        <v>566</v>
      </c>
      <c r="D7" s="639" t="s">
        <v>567</v>
      </c>
      <c r="E7" s="639" t="s">
        <v>568</v>
      </c>
      <c r="F7" s="639" t="s">
        <v>569</v>
      </c>
      <c r="G7" s="639">
        <v>2018</v>
      </c>
      <c r="H7" s="640" t="s">
        <v>570</v>
      </c>
      <c r="I7" s="641"/>
    </row>
    <row r="8" spans="1:17" ht="8.1" customHeight="1" thickBot="1" x14ac:dyDescent="0.25">
      <c r="A8" s="643"/>
      <c r="B8" s="644"/>
      <c r="C8" s="645"/>
      <c r="D8" s="645"/>
      <c r="E8" s="645"/>
      <c r="F8" s="645"/>
      <c r="G8" s="645"/>
      <c r="H8" s="646"/>
      <c r="I8" s="647"/>
      <c r="J8" s="632"/>
    </row>
    <row r="9" spans="1:17" ht="8.1" customHeight="1" x14ac:dyDescent="0.2">
      <c r="A9" s="648"/>
      <c r="B9" s="632"/>
      <c r="C9" s="649"/>
      <c r="D9" s="649"/>
      <c r="E9" s="649"/>
      <c r="F9" s="649"/>
      <c r="G9" s="649"/>
      <c r="H9" s="650"/>
      <c r="I9" s="651"/>
    </row>
    <row r="10" spans="1:17" ht="15.95" customHeight="1" x14ac:dyDescent="0.2">
      <c r="A10" s="652"/>
      <c r="B10" s="653" t="s">
        <v>571</v>
      </c>
      <c r="C10" s="654"/>
      <c r="D10" s="654"/>
      <c r="E10" s="654"/>
      <c r="F10" s="654"/>
      <c r="G10" s="654"/>
      <c r="H10" s="655" t="s">
        <v>572</v>
      </c>
      <c r="I10" s="651"/>
      <c r="L10" s="656"/>
      <c r="M10" s="656"/>
      <c r="N10" s="656"/>
      <c r="O10" s="656"/>
      <c r="P10" s="656"/>
      <c r="Q10" s="656"/>
    </row>
    <row r="11" spans="1:17" s="656" customFormat="1" ht="15" customHeight="1" x14ac:dyDescent="0.2">
      <c r="A11" s="657"/>
      <c r="B11" s="658" t="s">
        <v>573</v>
      </c>
      <c r="C11" s="659">
        <v>1.3795567732465679</v>
      </c>
      <c r="D11" s="659">
        <v>1.5048029882288212</v>
      </c>
      <c r="E11" s="659">
        <v>1.7841784076957814</v>
      </c>
      <c r="F11" s="659">
        <v>1.74010601782148</v>
      </c>
      <c r="G11" s="659">
        <v>1.6816716104637817</v>
      </c>
      <c r="H11" s="660" t="s">
        <v>574</v>
      </c>
      <c r="I11" s="661"/>
      <c r="K11" s="600"/>
      <c r="L11" s="662"/>
      <c r="M11" s="662"/>
      <c r="N11" s="662"/>
      <c r="O11" s="662"/>
      <c r="P11" s="662"/>
      <c r="Q11" s="600"/>
    </row>
    <row r="12" spans="1:17" ht="17.100000000000001" customHeight="1" x14ac:dyDescent="0.2">
      <c r="A12" s="652"/>
      <c r="B12" s="653" t="s">
        <v>575</v>
      </c>
      <c r="C12" s="659"/>
      <c r="D12" s="659"/>
      <c r="E12" s="659"/>
      <c r="F12" s="659"/>
      <c r="G12" s="659"/>
      <c r="H12" s="655" t="s">
        <v>576</v>
      </c>
      <c r="I12" s="651"/>
      <c r="L12" s="662"/>
      <c r="M12" s="662"/>
      <c r="N12" s="662"/>
      <c r="O12" s="662"/>
      <c r="P12" s="662"/>
    </row>
    <row r="13" spans="1:17" s="656" customFormat="1" ht="15" customHeight="1" x14ac:dyDescent="0.2">
      <c r="A13" s="657"/>
      <c r="B13" s="658" t="s">
        <v>573</v>
      </c>
      <c r="C13" s="659">
        <v>1.2376487068746291</v>
      </c>
      <c r="D13" s="659">
        <v>1.2350940843031581</v>
      </c>
      <c r="E13" s="659">
        <v>1.2400437015983434</v>
      </c>
      <c r="F13" s="659">
        <v>1.2630388491237268</v>
      </c>
      <c r="G13" s="659">
        <v>1.223238164307813</v>
      </c>
      <c r="H13" s="660" t="s">
        <v>574</v>
      </c>
      <c r="I13" s="661"/>
      <c r="K13" s="600"/>
      <c r="L13" s="662"/>
      <c r="M13" s="662"/>
      <c r="N13" s="662"/>
      <c r="O13" s="662"/>
      <c r="P13" s="662"/>
      <c r="Q13" s="600"/>
    </row>
    <row r="14" spans="1:17" ht="17.100000000000001" customHeight="1" x14ac:dyDescent="0.2">
      <c r="A14" s="652"/>
      <c r="B14" s="653" t="s">
        <v>577</v>
      </c>
      <c r="C14" s="659"/>
      <c r="D14" s="659"/>
      <c r="E14" s="659"/>
      <c r="F14" s="659"/>
      <c r="G14" s="659"/>
      <c r="H14" s="655" t="s">
        <v>578</v>
      </c>
      <c r="I14" s="651"/>
      <c r="L14" s="662"/>
      <c r="M14" s="662"/>
      <c r="N14" s="662"/>
      <c r="O14" s="662"/>
      <c r="P14" s="662"/>
    </row>
    <row r="15" spans="1:17" s="656" customFormat="1" ht="15" customHeight="1" x14ac:dyDescent="0.2">
      <c r="A15" s="657"/>
      <c r="B15" s="658" t="s">
        <v>573</v>
      </c>
      <c r="C15" s="659">
        <v>2.9236753421392003</v>
      </c>
      <c r="D15" s="659">
        <v>2.9184057216887069</v>
      </c>
      <c r="E15" s="659">
        <v>3.0215954165188785</v>
      </c>
      <c r="F15" s="659">
        <v>3.0851717734055804</v>
      </c>
      <c r="G15" s="659">
        <v>3.0297810083446706</v>
      </c>
      <c r="H15" s="660" t="s">
        <v>574</v>
      </c>
      <c r="I15" s="661"/>
      <c r="K15" s="600"/>
      <c r="L15" s="600"/>
      <c r="M15" s="600"/>
      <c r="N15" s="600"/>
      <c r="O15" s="600"/>
      <c r="P15" s="600"/>
    </row>
    <row r="16" spans="1:17" ht="17.100000000000001" customHeight="1" x14ac:dyDescent="0.2">
      <c r="A16" s="652"/>
      <c r="B16" s="653" t="s">
        <v>579</v>
      </c>
      <c r="C16" s="659"/>
      <c r="D16" s="659"/>
      <c r="E16" s="659"/>
      <c r="F16" s="659"/>
      <c r="G16" s="659"/>
      <c r="H16" s="655" t="s">
        <v>580</v>
      </c>
      <c r="I16" s="651"/>
      <c r="K16" s="656"/>
    </row>
    <row r="17" spans="1:11" ht="15" customHeight="1" x14ac:dyDescent="0.2">
      <c r="A17" s="652"/>
      <c r="B17" s="658" t="s">
        <v>573</v>
      </c>
      <c r="C17" s="659">
        <v>30.308513356777414</v>
      </c>
      <c r="D17" s="659">
        <v>29.152800887097154</v>
      </c>
      <c r="E17" s="659">
        <v>30.438086722987919</v>
      </c>
      <c r="F17" s="659">
        <v>31.792201471974593</v>
      </c>
      <c r="G17" s="659">
        <v>31.144987028008472</v>
      </c>
      <c r="H17" s="660" t="s">
        <v>574</v>
      </c>
      <c r="I17" s="651"/>
      <c r="K17" s="656" t="str">
        <f>B20&amp; " " &amp;H20</f>
        <v xml:space="preserve"> </v>
      </c>
    </row>
    <row r="18" spans="1:11" ht="8.1" customHeight="1" thickBot="1" x14ac:dyDescent="0.25">
      <c r="A18" s="663"/>
      <c r="B18" s="664"/>
      <c r="C18" s="665"/>
      <c r="D18" s="665"/>
      <c r="E18" s="665"/>
      <c r="F18" s="665"/>
      <c r="G18" s="665"/>
      <c r="H18" s="666"/>
      <c r="I18" s="651"/>
    </row>
    <row r="19" spans="1:11" ht="6" customHeight="1" x14ac:dyDescent="0.2">
      <c r="B19" s="667"/>
      <c r="C19" s="668"/>
      <c r="D19" s="668"/>
      <c r="E19" s="668"/>
      <c r="F19" s="668"/>
      <c r="G19" s="668"/>
      <c r="H19" s="667"/>
      <c r="I19" s="651"/>
    </row>
    <row r="20" spans="1:11" ht="6" customHeight="1" x14ac:dyDescent="0.2"/>
    <row r="21" spans="1:11" s="627" customFormat="1" ht="13.5" customHeight="1" x14ac:dyDescent="0.2">
      <c r="B21" s="669" t="s">
        <v>581</v>
      </c>
      <c r="C21" s="670"/>
      <c r="D21" s="670"/>
      <c r="E21" s="670"/>
      <c r="F21" s="670"/>
      <c r="G21" s="670"/>
      <c r="H21" s="671" t="s">
        <v>582</v>
      </c>
      <c r="I21" s="671"/>
    </row>
    <row r="22" spans="1:11" ht="12.95" customHeight="1" x14ac:dyDescent="0.2">
      <c r="B22" s="672"/>
      <c r="C22" s="627"/>
      <c r="D22" s="627"/>
      <c r="E22" s="627"/>
      <c r="F22" s="627"/>
      <c r="G22" s="627"/>
      <c r="H22" s="673"/>
    </row>
    <row r="23" spans="1:11" ht="12.95" customHeight="1" x14ac:dyDescent="0.2"/>
    <row r="24" spans="1:11" ht="12.95" customHeight="1" x14ac:dyDescent="0.2"/>
    <row r="25" spans="1:11" ht="12.95" customHeight="1" x14ac:dyDescent="0.25">
      <c r="J25" s="413"/>
    </row>
    <row r="26" spans="1:11" ht="12.95" customHeight="1" x14ac:dyDescent="0.2"/>
    <row r="27" spans="1:11" ht="12.95" customHeight="1" x14ac:dyDescent="0.2"/>
    <row r="28" spans="1:11" ht="12.95" customHeight="1" x14ac:dyDescent="0.2"/>
    <row r="29" spans="1:11" ht="15" x14ac:dyDescent="0.25">
      <c r="B29" s="628"/>
    </row>
    <row r="47" spans="2:2" x14ac:dyDescent="0.2">
      <c r="B47" s="672"/>
    </row>
  </sheetData>
  <printOptions horizontalCentered="1"/>
  <pageMargins left="0.86614173228346458" right="0.86614173228346458" top="0.98425196850393704" bottom="0.78740157480314965" header="0.51181102362204722" footer="0.51181102362204722"/>
  <pageSetup paperSize="9" scale="85" firstPageNumber="24" orientation="portrait" useFirstPageNumber="1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B1" sqref="B1"/>
    </sheetView>
  </sheetViews>
  <sheetFormatPr defaultRowHeight="12.75" x14ac:dyDescent="0.2"/>
  <cols>
    <col min="1" max="1" width="1.83203125" customWidth="1"/>
    <col min="2" max="2" width="44.33203125" customWidth="1"/>
    <col min="3" max="3" width="24" customWidth="1"/>
    <col min="4" max="4" width="29.5" customWidth="1"/>
    <col min="5" max="5" width="1.33203125" customWidth="1"/>
  </cols>
  <sheetData>
    <row r="1" spans="1:6" ht="15.75" x14ac:dyDescent="0.25">
      <c r="A1" s="674"/>
      <c r="B1" s="675" t="s">
        <v>583</v>
      </c>
      <c r="C1" s="674"/>
      <c r="D1" s="674"/>
      <c r="E1" s="674"/>
      <c r="F1" s="674"/>
    </row>
    <row r="2" spans="1:6" ht="14.25" x14ac:dyDescent="0.2">
      <c r="A2" s="676"/>
      <c r="B2" s="676" t="s">
        <v>584</v>
      </c>
      <c r="C2" s="676"/>
      <c r="D2" s="676"/>
      <c r="E2" s="676"/>
      <c r="F2" s="676"/>
    </row>
    <row r="3" spans="1:6" ht="13.5" customHeight="1" x14ac:dyDescent="0.2">
      <c r="A3" s="677"/>
      <c r="B3" s="677"/>
      <c r="C3" s="677"/>
      <c r="D3" s="677"/>
      <c r="E3" s="677"/>
      <c r="F3" s="677"/>
    </row>
    <row r="4" spans="1:6" ht="3.75" customHeight="1" x14ac:dyDescent="0.2">
      <c r="A4" s="678"/>
      <c r="B4" s="679"/>
      <c r="C4" s="2594"/>
      <c r="D4" s="2595"/>
      <c r="E4" s="680"/>
      <c r="F4" s="677"/>
    </row>
    <row r="5" spans="1:6" x14ac:dyDescent="0.2">
      <c r="A5" s="678"/>
      <c r="B5" s="679"/>
      <c r="C5" s="2592" t="s">
        <v>585</v>
      </c>
      <c r="D5" s="2593"/>
      <c r="E5" s="680"/>
      <c r="F5" s="677"/>
    </row>
    <row r="6" spans="1:6" ht="4.5" customHeight="1" x14ac:dyDescent="0.2">
      <c r="A6" s="678"/>
      <c r="B6" s="681"/>
      <c r="C6" s="682"/>
      <c r="D6" s="683"/>
      <c r="E6" s="680"/>
      <c r="F6" s="677"/>
    </row>
    <row r="7" spans="1:6" ht="19.5" customHeight="1" x14ac:dyDescent="0.2">
      <c r="A7" s="678"/>
      <c r="B7" s="681" t="s">
        <v>586</v>
      </c>
      <c r="C7" s="682" t="s">
        <v>587</v>
      </c>
      <c r="D7" s="683" t="s">
        <v>588</v>
      </c>
      <c r="E7" s="680"/>
      <c r="F7" s="677"/>
    </row>
    <row r="8" spans="1:6" ht="18" customHeight="1" x14ac:dyDescent="0.2">
      <c r="A8" s="678"/>
      <c r="B8" s="681" t="s">
        <v>589</v>
      </c>
      <c r="C8" s="682" t="s">
        <v>590</v>
      </c>
      <c r="D8" s="683" t="s">
        <v>591</v>
      </c>
      <c r="E8" s="680"/>
      <c r="F8" s="677"/>
    </row>
    <row r="9" spans="1:6" ht="15.75" customHeight="1" thickBot="1" x14ac:dyDescent="0.25">
      <c r="A9" s="684"/>
      <c r="B9" s="685"/>
      <c r="C9" s="686" t="s">
        <v>592</v>
      </c>
      <c r="D9" s="687" t="s">
        <v>593</v>
      </c>
      <c r="E9" s="680"/>
      <c r="F9" s="677"/>
    </row>
    <row r="10" spans="1:6" x14ac:dyDescent="0.2">
      <c r="A10" s="688"/>
      <c r="B10" s="689"/>
      <c r="C10" s="690"/>
      <c r="D10" s="691"/>
      <c r="E10" s="680"/>
      <c r="F10" s="677"/>
    </row>
    <row r="11" spans="1:6" x14ac:dyDescent="0.2">
      <c r="A11" s="688"/>
      <c r="B11" s="689" t="s">
        <v>594</v>
      </c>
      <c r="C11" s="690">
        <v>25.8</v>
      </c>
      <c r="D11" s="698">
        <v>29.3</v>
      </c>
      <c r="E11" s="680"/>
      <c r="F11" s="677"/>
    </row>
    <row r="12" spans="1:6" x14ac:dyDescent="0.2">
      <c r="A12" s="688"/>
      <c r="B12" s="689" t="s">
        <v>595</v>
      </c>
      <c r="C12" s="690">
        <v>19.2</v>
      </c>
      <c r="D12" s="698">
        <v>10.5</v>
      </c>
      <c r="E12" s="680"/>
      <c r="F12" s="677"/>
    </row>
    <row r="13" spans="1:6" x14ac:dyDescent="0.2">
      <c r="A13" s="688"/>
      <c r="B13" s="689" t="s">
        <v>596</v>
      </c>
      <c r="C13" s="690">
        <v>21.8</v>
      </c>
      <c r="D13" s="698" t="s">
        <v>597</v>
      </c>
      <c r="E13" s="680"/>
      <c r="F13" s="677"/>
    </row>
    <row r="14" spans="1:6" x14ac:dyDescent="0.2">
      <c r="A14" s="688"/>
      <c r="B14" s="689" t="s">
        <v>598</v>
      </c>
      <c r="C14" s="690">
        <v>21</v>
      </c>
      <c r="D14" s="698">
        <v>20.8</v>
      </c>
      <c r="E14" s="680"/>
      <c r="F14" s="677"/>
    </row>
    <row r="15" spans="1:6" x14ac:dyDescent="0.2">
      <c r="A15" s="688"/>
      <c r="B15" s="689" t="s">
        <v>599</v>
      </c>
      <c r="C15" s="690">
        <v>24.2</v>
      </c>
      <c r="D15" s="698">
        <v>37.200000000000003</v>
      </c>
      <c r="E15" s="680"/>
      <c r="F15" s="677"/>
    </row>
    <row r="16" spans="1:6" x14ac:dyDescent="0.2">
      <c r="A16" s="688"/>
      <c r="B16" s="689" t="s">
        <v>600</v>
      </c>
      <c r="C16" s="690">
        <v>20.399999999999999</v>
      </c>
      <c r="D16" s="698" t="s">
        <v>597</v>
      </c>
      <c r="E16" s="680"/>
      <c r="F16" s="677"/>
    </row>
    <row r="17" spans="1:6" x14ac:dyDescent="0.2">
      <c r="A17" s="688"/>
      <c r="B17" s="689" t="s">
        <v>601</v>
      </c>
      <c r="C17" s="690">
        <v>17.100000000000001</v>
      </c>
      <c r="D17" s="698" t="s">
        <v>597</v>
      </c>
      <c r="E17" s="680"/>
      <c r="F17" s="677"/>
    </row>
    <row r="18" spans="1:6" x14ac:dyDescent="0.2">
      <c r="A18" s="688"/>
      <c r="B18" s="689" t="s">
        <v>602</v>
      </c>
      <c r="C18" s="690">
        <v>21.6</v>
      </c>
      <c r="D18" s="698" t="s">
        <v>597</v>
      </c>
      <c r="E18" s="680"/>
      <c r="F18" s="677"/>
    </row>
    <row r="19" spans="1:6" x14ac:dyDescent="0.2">
      <c r="A19" s="688"/>
      <c r="B19" s="689" t="s">
        <v>603</v>
      </c>
      <c r="C19" s="690">
        <v>23.1</v>
      </c>
      <c r="D19" s="698">
        <v>9</v>
      </c>
      <c r="E19" s="680"/>
      <c r="F19" s="677"/>
    </row>
    <row r="20" spans="1:6" x14ac:dyDescent="0.2">
      <c r="A20" s="688"/>
      <c r="B20" s="689" t="s">
        <v>604</v>
      </c>
      <c r="C20" s="690">
        <v>33</v>
      </c>
      <c r="D20" s="698">
        <v>9.3000000000000007</v>
      </c>
      <c r="E20" s="680"/>
      <c r="F20" s="677"/>
    </row>
    <row r="21" spans="1:6" x14ac:dyDescent="0.2">
      <c r="A21" s="688"/>
      <c r="B21" s="689" t="s">
        <v>605</v>
      </c>
      <c r="C21" s="690">
        <v>28.8</v>
      </c>
      <c r="D21" s="698">
        <v>27.7</v>
      </c>
      <c r="E21" s="680"/>
      <c r="F21" s="677"/>
    </row>
    <row r="22" spans="1:6" x14ac:dyDescent="0.2">
      <c r="A22" s="688"/>
      <c r="B22" s="689" t="s">
        <v>606</v>
      </c>
      <c r="C22" s="690">
        <v>22.6</v>
      </c>
      <c r="D22" s="698" t="s">
        <v>597</v>
      </c>
      <c r="E22" s="680"/>
      <c r="F22" s="677"/>
    </row>
    <row r="23" spans="1:6" x14ac:dyDescent="0.2">
      <c r="A23" s="688"/>
      <c r="B23" s="692" t="s">
        <v>607</v>
      </c>
      <c r="C23" s="690">
        <v>25.2</v>
      </c>
      <c r="D23" s="698">
        <v>16.600000000000001</v>
      </c>
      <c r="E23" s="680"/>
      <c r="F23" s="677"/>
    </row>
    <row r="24" spans="1:6" x14ac:dyDescent="0.2">
      <c r="A24" s="688"/>
      <c r="B24" s="689" t="s">
        <v>608</v>
      </c>
      <c r="C24" s="690">
        <v>22.8</v>
      </c>
      <c r="D24" s="698">
        <v>21.5</v>
      </c>
      <c r="E24" s="680"/>
      <c r="F24" s="677"/>
    </row>
    <row r="25" spans="1:6" x14ac:dyDescent="0.2">
      <c r="A25" s="688"/>
      <c r="B25" s="689" t="s">
        <v>609</v>
      </c>
      <c r="C25" s="690">
        <v>18.600000000000001</v>
      </c>
      <c r="D25" s="698">
        <v>24</v>
      </c>
      <c r="E25" s="680"/>
      <c r="F25" s="677"/>
    </row>
    <row r="26" spans="1:6" x14ac:dyDescent="0.2">
      <c r="A26" s="688"/>
      <c r="B26" s="689" t="s">
        <v>610</v>
      </c>
      <c r="C26" s="690">
        <v>23.5</v>
      </c>
      <c r="D26" s="698">
        <v>30.6</v>
      </c>
      <c r="E26" s="680"/>
      <c r="F26" s="677"/>
    </row>
    <row r="27" spans="1:6" x14ac:dyDescent="0.2">
      <c r="A27" s="688"/>
      <c r="B27" s="689" t="s">
        <v>611</v>
      </c>
      <c r="C27" s="690">
        <v>20.5</v>
      </c>
      <c r="D27" s="698">
        <v>10.199999999999999</v>
      </c>
      <c r="E27" s="680"/>
      <c r="F27" s="677"/>
    </row>
    <row r="28" spans="1:6" x14ac:dyDescent="0.2">
      <c r="A28" s="688"/>
      <c r="B28" s="689" t="s">
        <v>612</v>
      </c>
      <c r="C28" s="690">
        <v>27.6</v>
      </c>
      <c r="D28" s="698">
        <v>39</v>
      </c>
      <c r="E28" s="680"/>
      <c r="F28" s="677"/>
    </row>
    <row r="29" spans="1:6" x14ac:dyDescent="0.2">
      <c r="A29" s="688"/>
      <c r="B29" s="689" t="s">
        <v>613</v>
      </c>
      <c r="C29" s="690">
        <v>19.7</v>
      </c>
      <c r="D29" s="698">
        <v>15.8</v>
      </c>
      <c r="E29" s="680"/>
      <c r="F29" s="677"/>
    </row>
    <row r="30" spans="1:6" x14ac:dyDescent="0.2">
      <c r="A30" s="688"/>
      <c r="B30" s="689" t="s">
        <v>614</v>
      </c>
      <c r="C30" s="690">
        <v>23.8</v>
      </c>
      <c r="D30" s="698">
        <v>18.399999999999999</v>
      </c>
      <c r="E30" s="680"/>
      <c r="F30" s="677"/>
    </row>
    <row r="31" spans="1:6" x14ac:dyDescent="0.2">
      <c r="A31" s="688"/>
      <c r="B31" s="689" t="s">
        <v>615</v>
      </c>
      <c r="C31" s="690">
        <v>21.3</v>
      </c>
      <c r="D31" s="698" t="s">
        <v>597</v>
      </c>
      <c r="E31" s="680"/>
      <c r="F31" s="677"/>
    </row>
    <row r="32" spans="1:6" x14ac:dyDescent="0.2">
      <c r="A32" s="688"/>
      <c r="B32" s="689" t="s">
        <v>616</v>
      </c>
      <c r="C32" s="690">
        <v>22.8</v>
      </c>
      <c r="D32" s="698" t="s">
        <v>597</v>
      </c>
      <c r="E32" s="680"/>
      <c r="F32" s="677"/>
    </row>
    <row r="33" spans="1:6" x14ac:dyDescent="0.2">
      <c r="A33" s="688"/>
      <c r="B33" s="689" t="s">
        <v>617</v>
      </c>
      <c r="C33" s="693">
        <v>24.9</v>
      </c>
      <c r="D33" s="698">
        <v>26.6</v>
      </c>
      <c r="E33" s="680"/>
      <c r="F33" s="677"/>
    </row>
    <row r="34" spans="1:6" x14ac:dyDescent="0.2">
      <c r="A34" s="688"/>
      <c r="B34" s="689" t="s">
        <v>618</v>
      </c>
      <c r="C34" s="690">
        <v>23.9</v>
      </c>
      <c r="D34" s="698">
        <v>33.799999999999997</v>
      </c>
      <c r="E34" s="680"/>
      <c r="F34" s="677"/>
    </row>
    <row r="35" spans="1:6" x14ac:dyDescent="0.2">
      <c r="A35" s="688"/>
      <c r="B35" s="689" t="s">
        <v>619</v>
      </c>
      <c r="C35" s="690">
        <v>29.7</v>
      </c>
      <c r="D35" s="698" t="s">
        <v>597</v>
      </c>
      <c r="E35" s="680"/>
      <c r="F35" s="677"/>
    </row>
    <row r="36" spans="1:6" x14ac:dyDescent="0.2">
      <c r="A36" s="688"/>
      <c r="B36" s="689" t="s">
        <v>620</v>
      </c>
      <c r="C36" s="690">
        <v>23.1</v>
      </c>
      <c r="D36" s="698" t="s">
        <v>597</v>
      </c>
      <c r="E36" s="680"/>
      <c r="F36" s="677"/>
    </row>
    <row r="37" spans="1:6" x14ac:dyDescent="0.2">
      <c r="A37" s="688"/>
      <c r="B37" s="689" t="s">
        <v>621</v>
      </c>
      <c r="C37" s="690">
        <v>20.8</v>
      </c>
      <c r="D37" s="698" t="s">
        <v>597</v>
      </c>
      <c r="E37" s="680"/>
      <c r="F37" s="677"/>
    </row>
    <row r="38" spans="1:6" x14ac:dyDescent="0.2">
      <c r="A38" s="688"/>
      <c r="B38" s="689" t="s">
        <v>622</v>
      </c>
      <c r="C38" s="690">
        <v>15.9</v>
      </c>
      <c r="D38" s="698" t="s">
        <v>597</v>
      </c>
      <c r="E38" s="680"/>
      <c r="F38" s="677"/>
    </row>
    <row r="39" spans="1:6" ht="13.5" thickBot="1" x14ac:dyDescent="0.25">
      <c r="A39" s="694"/>
      <c r="B39" s="695" t="s">
        <v>623</v>
      </c>
      <c r="C39" s="696">
        <v>23.3</v>
      </c>
      <c r="D39" s="699">
        <v>21.4</v>
      </c>
      <c r="E39" s="680"/>
      <c r="F39" s="677"/>
    </row>
    <row r="40" spans="1:6" ht="6" customHeight="1" x14ac:dyDescent="0.2">
      <c r="A40" s="697"/>
      <c r="B40" s="680"/>
      <c r="C40" s="680"/>
      <c r="D40" s="680"/>
      <c r="E40" s="680"/>
      <c r="F40" s="677"/>
    </row>
    <row r="41" spans="1:6" hidden="1" x14ac:dyDescent="0.2">
      <c r="A41" s="697"/>
      <c r="B41" s="680"/>
      <c r="C41" s="680"/>
      <c r="D41" s="680"/>
      <c r="E41" s="680"/>
      <c r="F41" s="677"/>
    </row>
    <row r="42" spans="1:6" x14ac:dyDescent="0.2">
      <c r="A42" s="129"/>
      <c r="B42" s="129"/>
      <c r="C42" s="129"/>
      <c r="D42" s="129"/>
      <c r="E42" s="129"/>
      <c r="F42" s="677"/>
    </row>
  </sheetData>
  <mergeCells count="2">
    <mergeCell ref="C5:D5"/>
    <mergeCell ref="C4:D4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>
      <selection activeCell="B1" sqref="B1"/>
    </sheetView>
  </sheetViews>
  <sheetFormatPr defaultRowHeight="12.75" x14ac:dyDescent="0.2"/>
  <cols>
    <col min="1" max="1" width="1.1640625" style="702" customWidth="1"/>
    <col min="2" max="2" width="34.6640625" style="702" customWidth="1"/>
    <col min="3" max="3" width="13" style="702" customWidth="1"/>
    <col min="4" max="4" width="13.5" style="702" customWidth="1"/>
    <col min="5" max="5" width="11.33203125" style="702" customWidth="1"/>
    <col min="6" max="6" width="13.5" style="702" customWidth="1"/>
    <col min="7" max="7" width="11.33203125" style="702" customWidth="1"/>
    <col min="8" max="8" width="14" style="702" customWidth="1"/>
    <col min="9" max="9" width="1.1640625" style="702" customWidth="1"/>
    <col min="10" max="16384" width="9.33203125" style="702"/>
  </cols>
  <sheetData>
    <row r="1" spans="1:9" ht="21" customHeight="1" x14ac:dyDescent="0.25">
      <c r="A1" s="700"/>
      <c r="B1" s="701" t="s">
        <v>624</v>
      </c>
      <c r="C1" s="700"/>
      <c r="D1" s="700"/>
      <c r="E1" s="700"/>
      <c r="F1" s="700"/>
      <c r="G1" s="700"/>
      <c r="H1" s="700"/>
      <c r="I1" s="700"/>
    </row>
    <row r="2" spans="1:9" ht="14.25" x14ac:dyDescent="0.2">
      <c r="A2" s="703"/>
      <c r="B2" s="703" t="s">
        <v>625</v>
      </c>
      <c r="C2" s="703"/>
      <c r="D2" s="703"/>
      <c r="E2" s="703"/>
      <c r="F2" s="703"/>
      <c r="G2" s="703"/>
      <c r="H2" s="703"/>
      <c r="I2" s="703"/>
    </row>
    <row r="3" spans="1:9" x14ac:dyDescent="0.2">
      <c r="A3" s="704"/>
      <c r="B3" s="704"/>
      <c r="C3" s="704"/>
      <c r="D3" s="704"/>
      <c r="E3" s="704"/>
      <c r="F3" s="704"/>
      <c r="G3" s="704"/>
      <c r="H3" s="705"/>
      <c r="I3" s="704"/>
    </row>
    <row r="4" spans="1:9" ht="6" customHeight="1" x14ac:dyDescent="0.2">
      <c r="A4" s="706"/>
      <c r="B4" s="707"/>
      <c r="C4" s="706"/>
      <c r="D4" s="708"/>
      <c r="E4" s="2602"/>
      <c r="F4" s="2603"/>
      <c r="G4" s="708"/>
      <c r="H4" s="709"/>
      <c r="I4" s="704"/>
    </row>
    <row r="5" spans="1:9" ht="14.25" x14ac:dyDescent="0.2">
      <c r="A5" s="710"/>
      <c r="B5" s="711"/>
      <c r="C5" s="2604" t="s">
        <v>626</v>
      </c>
      <c r="D5" s="2605"/>
      <c r="E5" s="2596" t="s">
        <v>587</v>
      </c>
      <c r="F5" s="2597"/>
      <c r="G5" s="2606" t="s">
        <v>627</v>
      </c>
      <c r="H5" s="2607"/>
      <c r="I5" s="712"/>
    </row>
    <row r="6" spans="1:9" ht="27.75" customHeight="1" x14ac:dyDescent="0.2">
      <c r="A6" s="710"/>
      <c r="B6" s="713" t="s">
        <v>586</v>
      </c>
      <c r="C6" s="2608" t="s">
        <v>628</v>
      </c>
      <c r="D6" s="2609"/>
      <c r="E6" s="2600" t="s">
        <v>629</v>
      </c>
      <c r="F6" s="2610"/>
      <c r="G6" s="2611" t="s">
        <v>630</v>
      </c>
      <c r="H6" s="2612"/>
      <c r="I6" s="712"/>
    </row>
    <row r="7" spans="1:9" ht="3.75" customHeight="1" x14ac:dyDescent="0.2">
      <c r="A7" s="710"/>
      <c r="B7" s="713"/>
      <c r="C7" s="714"/>
      <c r="D7" s="714"/>
      <c r="E7" s="2596"/>
      <c r="F7" s="2597"/>
      <c r="G7" s="715"/>
      <c r="H7" s="716"/>
      <c r="I7" s="712"/>
    </row>
    <row r="8" spans="1:9" ht="54.75" customHeight="1" x14ac:dyDescent="0.2">
      <c r="A8" s="710"/>
      <c r="B8" s="713" t="s">
        <v>589</v>
      </c>
      <c r="C8" s="717" t="s">
        <v>631</v>
      </c>
      <c r="D8" s="717" t="s">
        <v>632</v>
      </c>
      <c r="E8" s="2598" t="s">
        <v>633</v>
      </c>
      <c r="F8" s="2599"/>
      <c r="G8" s="2600" t="s">
        <v>634</v>
      </c>
      <c r="H8" s="2601"/>
      <c r="I8" s="712"/>
    </row>
    <row r="9" spans="1:9" ht="4.5" customHeight="1" x14ac:dyDescent="0.2">
      <c r="A9" s="710"/>
      <c r="B9" s="713"/>
      <c r="C9" s="717"/>
      <c r="D9" s="717"/>
      <c r="E9" s="717"/>
      <c r="F9" s="714"/>
      <c r="G9" s="714"/>
      <c r="H9" s="718"/>
      <c r="I9" s="712"/>
    </row>
    <row r="10" spans="1:9" ht="52.5" customHeight="1" x14ac:dyDescent="0.2">
      <c r="A10" s="710"/>
      <c r="B10" s="713"/>
      <c r="C10" s="717" t="s">
        <v>635</v>
      </c>
      <c r="D10" s="717" t="s">
        <v>636</v>
      </c>
      <c r="E10" s="719" t="s">
        <v>637</v>
      </c>
      <c r="F10" s="719" t="s">
        <v>638</v>
      </c>
      <c r="G10" s="719" t="s">
        <v>637</v>
      </c>
      <c r="H10" s="720" t="s">
        <v>639</v>
      </c>
      <c r="I10" s="712"/>
    </row>
    <row r="11" spans="1:9" ht="41.25" customHeight="1" thickBot="1" x14ac:dyDescent="0.25">
      <c r="A11" s="710"/>
      <c r="B11" s="713"/>
      <c r="C11" s="721"/>
      <c r="D11" s="721"/>
      <c r="E11" s="722" t="s">
        <v>640</v>
      </c>
      <c r="F11" s="722" t="s">
        <v>641</v>
      </c>
      <c r="G11" s="722" t="s">
        <v>640</v>
      </c>
      <c r="H11" s="723" t="s">
        <v>642</v>
      </c>
      <c r="I11" s="712"/>
    </row>
    <row r="12" spans="1:9" x14ac:dyDescent="0.2">
      <c r="A12" s="724"/>
      <c r="B12" s="725"/>
      <c r="C12" s="726"/>
      <c r="D12" s="726"/>
      <c r="E12" s="726"/>
      <c r="F12" s="726"/>
      <c r="G12" s="727"/>
      <c r="H12" s="728"/>
      <c r="I12" s="712"/>
    </row>
    <row r="13" spans="1:9" ht="14.85" customHeight="1" x14ac:dyDescent="0.2">
      <c r="A13" s="729"/>
      <c r="B13" s="689" t="s">
        <v>643</v>
      </c>
      <c r="C13" s="730">
        <v>0</v>
      </c>
      <c r="D13" s="730">
        <v>0</v>
      </c>
      <c r="E13" s="731">
        <v>25</v>
      </c>
      <c r="F13" s="732" t="s">
        <v>644</v>
      </c>
      <c r="G13" s="731">
        <v>0</v>
      </c>
      <c r="H13" s="733" t="s">
        <v>645</v>
      </c>
      <c r="I13" s="712"/>
    </row>
    <row r="14" spans="1:9" ht="14.85" customHeight="1" x14ac:dyDescent="0.2">
      <c r="A14" s="729"/>
      <c r="B14" s="689" t="s">
        <v>646</v>
      </c>
      <c r="C14" s="732" t="s">
        <v>647</v>
      </c>
      <c r="D14" s="732" t="s">
        <v>647</v>
      </c>
      <c r="E14" s="731">
        <v>9</v>
      </c>
      <c r="F14" s="732" t="s">
        <v>648</v>
      </c>
      <c r="G14" s="731">
        <v>0</v>
      </c>
      <c r="H14" s="733" t="s">
        <v>645</v>
      </c>
      <c r="I14" s="712"/>
    </row>
    <row r="15" spans="1:9" ht="14.85" customHeight="1" x14ac:dyDescent="0.2">
      <c r="A15" s="729"/>
      <c r="B15" s="689" t="s">
        <v>649</v>
      </c>
      <c r="C15" s="732" t="s">
        <v>647</v>
      </c>
      <c r="D15" s="732" t="s">
        <v>647</v>
      </c>
      <c r="E15" s="731">
        <v>8</v>
      </c>
      <c r="F15" s="732" t="s">
        <v>648</v>
      </c>
      <c r="G15" s="732" t="s">
        <v>650</v>
      </c>
      <c r="H15" s="733" t="s">
        <v>651</v>
      </c>
      <c r="I15" s="712"/>
    </row>
    <row r="16" spans="1:9" ht="14.85" customHeight="1" x14ac:dyDescent="0.2">
      <c r="A16" s="729"/>
      <c r="B16" s="689" t="s">
        <v>652</v>
      </c>
      <c r="C16" s="730">
        <v>0</v>
      </c>
      <c r="D16" s="730">
        <v>5</v>
      </c>
      <c r="E16" s="731">
        <v>9</v>
      </c>
      <c r="F16" s="732" t="s">
        <v>648</v>
      </c>
      <c r="G16" s="731">
        <v>0</v>
      </c>
      <c r="H16" s="733" t="s">
        <v>645</v>
      </c>
      <c r="I16" s="712"/>
    </row>
    <row r="17" spans="1:9" ht="14.85" customHeight="1" x14ac:dyDescent="0.2">
      <c r="A17" s="729"/>
      <c r="B17" s="689" t="s">
        <v>653</v>
      </c>
      <c r="C17" s="732" t="s">
        <v>647</v>
      </c>
      <c r="D17" s="732" t="s">
        <v>647</v>
      </c>
      <c r="E17" s="731">
        <v>11</v>
      </c>
      <c r="F17" s="732" t="s">
        <v>648</v>
      </c>
      <c r="G17" s="731">
        <v>0</v>
      </c>
      <c r="H17" s="733" t="s">
        <v>645</v>
      </c>
      <c r="I17" s="712"/>
    </row>
    <row r="18" spans="1:9" ht="14.85" customHeight="1" x14ac:dyDescent="0.2">
      <c r="A18" s="688"/>
      <c r="B18" s="689" t="s">
        <v>654</v>
      </c>
      <c r="C18" s="730">
        <v>0</v>
      </c>
      <c r="D18" s="730">
        <v>0</v>
      </c>
      <c r="E18" s="731">
        <v>6</v>
      </c>
      <c r="F18" s="732" t="s">
        <v>648</v>
      </c>
      <c r="G18" s="732" t="s">
        <v>655</v>
      </c>
      <c r="H18" s="733" t="s">
        <v>651</v>
      </c>
      <c r="I18" s="712"/>
    </row>
    <row r="19" spans="1:9" ht="14.85" customHeight="1" x14ac:dyDescent="0.2">
      <c r="A19" s="729"/>
      <c r="B19" s="689" t="s">
        <v>656</v>
      </c>
      <c r="C19" s="730">
        <v>0</v>
      </c>
      <c r="D19" s="730">
        <v>0</v>
      </c>
      <c r="E19" s="731">
        <v>3</v>
      </c>
      <c r="F19" s="732" t="s">
        <v>648</v>
      </c>
      <c r="G19" s="732" t="s">
        <v>655</v>
      </c>
      <c r="H19" s="733" t="s">
        <v>651</v>
      </c>
      <c r="I19" s="712"/>
    </row>
    <row r="20" spans="1:9" ht="14.85" customHeight="1" x14ac:dyDescent="0.2">
      <c r="A20" s="729"/>
      <c r="B20" s="689" t="s">
        <v>657</v>
      </c>
      <c r="C20" s="732" t="s">
        <v>647</v>
      </c>
      <c r="D20" s="732" t="s">
        <v>647</v>
      </c>
      <c r="E20" s="731">
        <v>15</v>
      </c>
      <c r="F20" s="732" t="s">
        <v>648</v>
      </c>
      <c r="G20" s="732" t="s">
        <v>655</v>
      </c>
      <c r="H20" s="733" t="s">
        <v>651</v>
      </c>
      <c r="I20" s="712"/>
    </row>
    <row r="21" spans="1:9" ht="14.85" customHeight="1" x14ac:dyDescent="0.2">
      <c r="A21" s="729"/>
      <c r="B21" s="689" t="s">
        <v>658</v>
      </c>
      <c r="C21" s="732" t="s">
        <v>647</v>
      </c>
      <c r="D21" s="732" t="s">
        <v>647</v>
      </c>
      <c r="E21" s="731">
        <v>20</v>
      </c>
      <c r="F21" s="732" t="s">
        <v>648</v>
      </c>
      <c r="G21" s="732" t="s">
        <v>655</v>
      </c>
      <c r="H21" s="733" t="s">
        <v>645</v>
      </c>
      <c r="I21" s="712"/>
    </row>
    <row r="22" spans="1:9" ht="14.85" customHeight="1" x14ac:dyDescent="0.2">
      <c r="A22" s="729"/>
      <c r="B22" s="689" t="s">
        <v>659</v>
      </c>
      <c r="C22" s="732" t="s">
        <v>647</v>
      </c>
      <c r="D22" s="732" t="s">
        <v>647</v>
      </c>
      <c r="E22" s="731">
        <v>61</v>
      </c>
      <c r="F22" s="732" t="s">
        <v>648</v>
      </c>
      <c r="G22" s="732" t="s">
        <v>655</v>
      </c>
      <c r="H22" s="733" t="s">
        <v>651</v>
      </c>
      <c r="I22" s="712"/>
    </row>
    <row r="23" spans="1:9" ht="14.85" customHeight="1" x14ac:dyDescent="0.2">
      <c r="A23" s="729"/>
      <c r="B23" s="689" t="s">
        <v>660</v>
      </c>
      <c r="C23" s="730">
        <v>0</v>
      </c>
      <c r="D23" s="730">
        <v>0</v>
      </c>
      <c r="E23" s="731">
        <v>42</v>
      </c>
      <c r="F23" s="732" t="s">
        <v>648</v>
      </c>
      <c r="G23" s="731">
        <v>0</v>
      </c>
      <c r="H23" s="733" t="s">
        <v>651</v>
      </c>
      <c r="I23" s="712"/>
    </row>
    <row r="24" spans="1:9" ht="14.85" customHeight="1" x14ac:dyDescent="0.2">
      <c r="A24" s="729"/>
      <c r="B24" s="689" t="s">
        <v>661</v>
      </c>
      <c r="C24" s="732" t="s">
        <v>647</v>
      </c>
      <c r="D24" s="732" t="s">
        <v>647</v>
      </c>
      <c r="E24" s="731">
        <v>15</v>
      </c>
      <c r="F24" s="732" t="s">
        <v>648</v>
      </c>
      <c r="G24" s="732" t="s">
        <v>655</v>
      </c>
      <c r="H24" s="733" t="s">
        <v>651</v>
      </c>
      <c r="I24" s="712"/>
    </row>
    <row r="25" spans="1:9" ht="14.85" customHeight="1" x14ac:dyDescent="0.2">
      <c r="A25" s="729"/>
      <c r="B25" s="689" t="s">
        <v>662</v>
      </c>
      <c r="C25" s="730">
        <v>0</v>
      </c>
      <c r="D25" s="730">
        <v>0</v>
      </c>
      <c r="E25" s="731">
        <v>23</v>
      </c>
      <c r="F25" s="732" t="s">
        <v>648</v>
      </c>
      <c r="G25" s="731">
        <v>0</v>
      </c>
      <c r="H25" s="733" t="s">
        <v>645</v>
      </c>
      <c r="I25" s="712"/>
    </row>
    <row r="26" spans="1:9" ht="14.85" customHeight="1" x14ac:dyDescent="0.2">
      <c r="A26" s="729"/>
      <c r="B26" s="692" t="s">
        <v>608</v>
      </c>
      <c r="C26" s="730">
        <v>0</v>
      </c>
      <c r="D26" s="730">
        <v>0</v>
      </c>
      <c r="E26" s="731">
        <v>9</v>
      </c>
      <c r="F26" s="732" t="s">
        <v>648</v>
      </c>
      <c r="G26" s="731">
        <v>0</v>
      </c>
      <c r="H26" s="733" t="s">
        <v>645</v>
      </c>
      <c r="I26" s="712"/>
    </row>
    <row r="27" spans="1:9" ht="14.85" customHeight="1" x14ac:dyDescent="0.2">
      <c r="A27" s="729"/>
      <c r="B27" s="689" t="s">
        <v>663</v>
      </c>
      <c r="C27" s="732" t="s">
        <v>647</v>
      </c>
      <c r="D27" s="732" t="s">
        <v>647</v>
      </c>
      <c r="E27" s="731">
        <v>13</v>
      </c>
      <c r="F27" s="732" t="s">
        <v>648</v>
      </c>
      <c r="G27" s="731">
        <v>0</v>
      </c>
      <c r="H27" s="733" t="s">
        <v>645</v>
      </c>
      <c r="I27" s="712"/>
    </row>
    <row r="28" spans="1:9" ht="14.85" customHeight="1" x14ac:dyDescent="0.2">
      <c r="A28" s="729"/>
      <c r="B28" s="689" t="s">
        <v>664</v>
      </c>
      <c r="C28" s="730">
        <v>0</v>
      </c>
      <c r="D28" s="730">
        <v>0</v>
      </c>
      <c r="E28" s="731">
        <v>14</v>
      </c>
      <c r="F28" s="732" t="s">
        <v>648</v>
      </c>
      <c r="G28" s="731">
        <v>0</v>
      </c>
      <c r="H28" s="733" t="s">
        <v>645</v>
      </c>
      <c r="I28" s="712"/>
    </row>
    <row r="29" spans="1:9" ht="14.85" customHeight="1" x14ac:dyDescent="0.2">
      <c r="A29" s="729"/>
      <c r="B29" s="689" t="s">
        <v>665</v>
      </c>
      <c r="C29" s="732" t="s">
        <v>647</v>
      </c>
      <c r="D29" s="732" t="s">
        <v>647</v>
      </c>
      <c r="E29" s="731">
        <v>10</v>
      </c>
      <c r="F29" s="732" t="s">
        <v>648</v>
      </c>
      <c r="G29" s="731">
        <v>0</v>
      </c>
      <c r="H29" s="733" t="s">
        <v>645</v>
      </c>
      <c r="I29" s="712"/>
    </row>
    <row r="30" spans="1:9" ht="14.85" customHeight="1" x14ac:dyDescent="0.2">
      <c r="A30" s="729"/>
      <c r="B30" s="689" t="s">
        <v>666</v>
      </c>
      <c r="C30" s="732" t="s">
        <v>647</v>
      </c>
      <c r="D30" s="732" t="s">
        <v>647</v>
      </c>
      <c r="E30" s="731">
        <v>28</v>
      </c>
      <c r="F30" s="732" t="s">
        <v>648</v>
      </c>
      <c r="G30" s="731">
        <v>0</v>
      </c>
      <c r="H30" s="734" t="s">
        <v>651</v>
      </c>
      <c r="I30" s="712"/>
    </row>
    <row r="31" spans="1:9" ht="14.85" customHeight="1" x14ac:dyDescent="0.2">
      <c r="A31" s="729"/>
      <c r="B31" s="689" t="s">
        <v>667</v>
      </c>
      <c r="C31" s="730">
        <v>0</v>
      </c>
      <c r="D31" s="730">
        <v>0</v>
      </c>
      <c r="E31" s="731">
        <v>7</v>
      </c>
      <c r="F31" s="732" t="s">
        <v>648</v>
      </c>
      <c r="G31" s="732" t="s">
        <v>655</v>
      </c>
      <c r="H31" s="733" t="s">
        <v>651</v>
      </c>
      <c r="I31" s="712"/>
    </row>
    <row r="32" spans="1:9" ht="14.85" customHeight="1" x14ac:dyDescent="0.2">
      <c r="A32" s="729"/>
      <c r="B32" s="689" t="s">
        <v>668</v>
      </c>
      <c r="C32" s="730">
        <v>0</v>
      </c>
      <c r="D32" s="730">
        <v>0</v>
      </c>
      <c r="E32" s="731">
        <v>24</v>
      </c>
      <c r="F32" s="732" t="s">
        <v>648</v>
      </c>
      <c r="G32" s="732" t="s">
        <v>655</v>
      </c>
      <c r="H32" s="733" t="s">
        <v>651</v>
      </c>
      <c r="I32" s="712"/>
    </row>
    <row r="33" spans="1:9" ht="14.85" customHeight="1" x14ac:dyDescent="0.2">
      <c r="A33" s="729"/>
      <c r="B33" s="689" t="s">
        <v>669</v>
      </c>
      <c r="C33" s="730">
        <v>0</v>
      </c>
      <c r="D33" s="730">
        <v>0</v>
      </c>
      <c r="E33" s="731">
        <v>10</v>
      </c>
      <c r="F33" s="732" t="s">
        <v>648</v>
      </c>
      <c r="G33" s="732" t="s">
        <v>655</v>
      </c>
      <c r="H33" s="733" t="s">
        <v>651</v>
      </c>
      <c r="I33" s="712"/>
    </row>
    <row r="34" spans="1:9" ht="14.85" customHeight="1" x14ac:dyDescent="0.2">
      <c r="A34" s="729"/>
      <c r="B34" s="689" t="s">
        <v>670</v>
      </c>
      <c r="C34" s="732" t="s">
        <v>647</v>
      </c>
      <c r="D34" s="732" t="s">
        <v>647</v>
      </c>
      <c r="E34" s="731">
        <v>20</v>
      </c>
      <c r="F34" s="732" t="s">
        <v>648</v>
      </c>
      <c r="G34" s="732" t="s">
        <v>655</v>
      </c>
      <c r="H34" s="733" t="s">
        <v>651</v>
      </c>
      <c r="I34" s="712"/>
    </row>
    <row r="35" spans="1:9" ht="14.85" customHeight="1" x14ac:dyDescent="0.2">
      <c r="A35" s="729"/>
      <c r="B35" s="689" t="s">
        <v>671</v>
      </c>
      <c r="C35" s="730">
        <v>0</v>
      </c>
      <c r="D35" s="730">
        <v>0</v>
      </c>
      <c r="E35" s="731">
        <v>21</v>
      </c>
      <c r="F35" s="732" t="s">
        <v>648</v>
      </c>
      <c r="G35" s="731">
        <v>0</v>
      </c>
      <c r="H35" s="733" t="s">
        <v>645</v>
      </c>
      <c r="I35" s="712"/>
    </row>
    <row r="36" spans="1:9" ht="14.85" customHeight="1" x14ac:dyDescent="0.2">
      <c r="A36" s="729"/>
      <c r="B36" s="689" t="s">
        <v>672</v>
      </c>
      <c r="C36" s="732" t="s">
        <v>647</v>
      </c>
      <c r="D36" s="732" t="s">
        <v>647</v>
      </c>
      <c r="E36" s="731">
        <v>15</v>
      </c>
      <c r="F36" s="732" t="s">
        <v>648</v>
      </c>
      <c r="G36" s="731">
        <v>0</v>
      </c>
      <c r="H36" s="733" t="s">
        <v>645</v>
      </c>
      <c r="I36" s="712"/>
    </row>
    <row r="37" spans="1:9" ht="14.85" customHeight="1" x14ac:dyDescent="0.2">
      <c r="A37" s="729"/>
      <c r="B37" s="689" t="s">
        <v>673</v>
      </c>
      <c r="C37" s="732" t="s">
        <v>647</v>
      </c>
      <c r="D37" s="732" t="s">
        <v>647</v>
      </c>
      <c r="E37" s="731">
        <v>45</v>
      </c>
      <c r="F37" s="732" t="s">
        <v>648</v>
      </c>
      <c r="G37" s="732" t="s">
        <v>655</v>
      </c>
      <c r="H37" s="733" t="s">
        <v>651</v>
      </c>
      <c r="I37" s="712"/>
    </row>
    <row r="38" spans="1:9" ht="14.85" customHeight="1" x14ac:dyDescent="0.2">
      <c r="A38" s="729"/>
      <c r="B38" s="689" t="s">
        <v>674</v>
      </c>
      <c r="C38" s="730">
        <v>0</v>
      </c>
      <c r="D38" s="730">
        <v>0</v>
      </c>
      <c r="E38" s="731">
        <v>20</v>
      </c>
      <c r="F38" s="732" t="s">
        <v>648</v>
      </c>
      <c r="G38" s="732" t="s">
        <v>655</v>
      </c>
      <c r="H38" s="733" t="s">
        <v>651</v>
      </c>
      <c r="I38" s="712"/>
    </row>
    <row r="39" spans="1:9" ht="14.85" customHeight="1" x14ac:dyDescent="0.2">
      <c r="A39" s="729"/>
      <c r="B39" s="689" t="s">
        <v>675</v>
      </c>
      <c r="C39" s="732" t="s">
        <v>647</v>
      </c>
      <c r="D39" s="732" t="s">
        <v>647</v>
      </c>
      <c r="E39" s="731">
        <v>5</v>
      </c>
      <c r="F39" s="732" t="s">
        <v>648</v>
      </c>
      <c r="G39" s="732" t="s">
        <v>655</v>
      </c>
      <c r="H39" s="733" t="s">
        <v>651</v>
      </c>
      <c r="I39" s="712"/>
    </row>
    <row r="40" spans="1:9" ht="14.85" customHeight="1" x14ac:dyDescent="0.2">
      <c r="A40" s="729"/>
      <c r="B40" s="689" t="s">
        <v>676</v>
      </c>
      <c r="C40" s="732" t="s">
        <v>647</v>
      </c>
      <c r="D40" s="732" t="s">
        <v>647</v>
      </c>
      <c r="E40" s="731">
        <v>0</v>
      </c>
      <c r="F40" s="732" t="s">
        <v>648</v>
      </c>
      <c r="G40" s="732" t="s">
        <v>655</v>
      </c>
      <c r="H40" s="733" t="s">
        <v>651</v>
      </c>
      <c r="I40" s="712"/>
    </row>
    <row r="41" spans="1:9" ht="14.85" customHeight="1" x14ac:dyDescent="0.2">
      <c r="A41" s="729"/>
      <c r="B41" s="689" t="s">
        <v>677</v>
      </c>
      <c r="C41" s="732" t="s">
        <v>647</v>
      </c>
      <c r="D41" s="732" t="s">
        <v>647</v>
      </c>
      <c r="E41" s="731">
        <v>21</v>
      </c>
      <c r="F41" s="732" t="s">
        <v>648</v>
      </c>
      <c r="G41" s="731">
        <v>0</v>
      </c>
      <c r="H41" s="733" t="s">
        <v>645</v>
      </c>
      <c r="I41" s="712"/>
    </row>
    <row r="42" spans="1:9" ht="13.5" thickBot="1" x14ac:dyDescent="0.25">
      <c r="A42" s="729"/>
      <c r="B42" s="689"/>
      <c r="C42" s="735"/>
      <c r="D42" s="735"/>
      <c r="E42" s="735"/>
      <c r="F42" s="730"/>
      <c r="G42" s="735"/>
      <c r="H42" s="736"/>
      <c r="I42" s="712"/>
    </row>
    <row r="43" spans="1:9" ht="7.5" customHeight="1" x14ac:dyDescent="0.2">
      <c r="A43" s="724"/>
      <c r="B43" s="737"/>
      <c r="C43" s="738"/>
      <c r="D43" s="738"/>
      <c r="E43" s="738"/>
      <c r="F43" s="738"/>
      <c r="G43" s="739"/>
      <c r="H43" s="740"/>
      <c r="I43" s="712"/>
    </row>
    <row r="44" spans="1:9" ht="17.25" customHeight="1" x14ac:dyDescent="0.2">
      <c r="A44" s="741"/>
      <c r="B44" s="742" t="s">
        <v>678</v>
      </c>
      <c r="C44" s="743">
        <v>125</v>
      </c>
      <c r="D44" s="743">
        <v>350</v>
      </c>
      <c r="E44" s="743">
        <v>50</v>
      </c>
      <c r="F44" s="743">
        <v>75</v>
      </c>
      <c r="G44" s="744">
        <v>200</v>
      </c>
      <c r="H44" s="745">
        <v>210</v>
      </c>
      <c r="I44" s="712"/>
    </row>
    <row r="45" spans="1:9" ht="19.5" customHeight="1" x14ac:dyDescent="0.2">
      <c r="A45" s="746"/>
      <c r="B45" s="747" t="s">
        <v>679</v>
      </c>
      <c r="C45" s="748"/>
      <c r="D45" s="748"/>
      <c r="E45" s="748"/>
      <c r="F45" s="748"/>
      <c r="G45" s="749"/>
      <c r="H45" s="750"/>
      <c r="I45" s="712"/>
    </row>
    <row r="46" spans="1:9" ht="9" customHeight="1" x14ac:dyDescent="0.2">
      <c r="A46" s="741"/>
      <c r="B46" s="742"/>
      <c r="C46" s="743"/>
      <c r="D46" s="743"/>
      <c r="E46" s="743"/>
      <c r="F46" s="743"/>
      <c r="G46" s="744"/>
      <c r="H46" s="745"/>
      <c r="I46" s="712"/>
    </row>
    <row r="47" spans="1:9" ht="15.75" customHeight="1" x14ac:dyDescent="0.2">
      <c r="A47" s="741"/>
      <c r="B47" s="742" t="s">
        <v>680</v>
      </c>
      <c r="C47" s="743">
        <v>3</v>
      </c>
      <c r="D47" s="743">
        <v>24</v>
      </c>
      <c r="E47" s="743">
        <v>35</v>
      </c>
      <c r="F47" s="743">
        <v>35</v>
      </c>
      <c r="G47" s="744">
        <v>18</v>
      </c>
      <c r="H47" s="745">
        <v>18</v>
      </c>
      <c r="I47" s="712"/>
    </row>
    <row r="48" spans="1:9" ht="13.5" customHeight="1" x14ac:dyDescent="0.2">
      <c r="A48" s="741"/>
      <c r="B48" s="742" t="s">
        <v>681</v>
      </c>
      <c r="C48" s="743"/>
      <c r="D48" s="743"/>
      <c r="E48" s="743"/>
      <c r="F48" s="743"/>
      <c r="G48" s="744"/>
      <c r="H48" s="745"/>
      <c r="I48" s="712"/>
    </row>
    <row r="49" spans="1:9" ht="9.75" customHeight="1" thickBot="1" x14ac:dyDescent="0.25">
      <c r="A49" s="751"/>
      <c r="B49" s="752"/>
      <c r="C49" s="753"/>
      <c r="D49" s="753"/>
      <c r="E49" s="753"/>
      <c r="F49" s="753"/>
      <c r="G49" s="751"/>
      <c r="H49" s="754"/>
      <c r="I49" s="712"/>
    </row>
    <row r="50" spans="1:9" ht="5.25" customHeight="1" x14ac:dyDescent="0.2">
      <c r="A50" s="755"/>
      <c r="B50" s="712"/>
      <c r="C50" s="712"/>
      <c r="D50" s="712"/>
      <c r="E50" s="712"/>
      <c r="F50" s="712"/>
      <c r="G50" s="712"/>
      <c r="H50" s="712"/>
      <c r="I50" s="712"/>
    </row>
    <row r="51" spans="1:9" ht="6.75" customHeight="1" x14ac:dyDescent="0.2">
      <c r="A51" s="704"/>
      <c r="B51" s="704"/>
      <c r="C51" s="704"/>
      <c r="D51" s="704"/>
      <c r="E51" s="704"/>
      <c r="F51" s="704"/>
      <c r="G51" s="704"/>
      <c r="H51" s="704"/>
      <c r="I51" s="704"/>
    </row>
    <row r="52" spans="1:9" x14ac:dyDescent="0.2">
      <c r="A52" s="756"/>
      <c r="B52" s="313" t="s">
        <v>682</v>
      </c>
      <c r="C52" s="756"/>
      <c r="D52" s="756"/>
      <c r="E52" s="756"/>
      <c r="F52" s="756"/>
      <c r="G52" s="756"/>
      <c r="H52" s="757" t="s">
        <v>683</v>
      </c>
      <c r="I52" s="756"/>
    </row>
    <row r="53" spans="1:9" x14ac:dyDescent="0.2">
      <c r="A53" s="704"/>
      <c r="B53" s="758" t="s">
        <v>684</v>
      </c>
      <c r="C53" s="704"/>
      <c r="D53" s="704"/>
      <c r="E53" s="704"/>
      <c r="F53" s="704"/>
      <c r="H53" s="759" t="s">
        <v>685</v>
      </c>
      <c r="I53" s="704"/>
    </row>
  </sheetData>
  <mergeCells count="10">
    <mergeCell ref="E7:F7"/>
    <mergeCell ref="E8:F8"/>
    <mergeCell ref="G8:H8"/>
    <mergeCell ref="E4:F4"/>
    <mergeCell ref="C5:D5"/>
    <mergeCell ref="E5:F5"/>
    <mergeCell ref="G5:H5"/>
    <mergeCell ref="C6:D6"/>
    <mergeCell ref="E6:F6"/>
    <mergeCell ref="G6:H6"/>
  </mergeCells>
  <conditionalFormatting sqref="F18:F19 F21 F30:F31 F33 F35:F36 F38">
    <cfRule type="cellIs" dxfId="0" priority="1" stopIfTrue="1" operator="equal">
      <formula>$C$13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workbookViewId="0">
      <selection activeCell="B1" sqref="B1"/>
    </sheetView>
  </sheetViews>
  <sheetFormatPr defaultRowHeight="12.75" x14ac:dyDescent="0.2"/>
  <cols>
    <col min="1" max="1" width="1.6640625" style="129" customWidth="1"/>
    <col min="2" max="2" width="31" style="129" customWidth="1"/>
    <col min="3" max="5" width="14.83203125" style="129" customWidth="1"/>
    <col min="6" max="6" width="15.6640625" style="129" customWidth="1"/>
    <col min="7" max="7" width="14.83203125" style="129" customWidth="1"/>
    <col min="8" max="8" width="1.5" style="129" customWidth="1"/>
    <col min="9" max="10" width="7.1640625" style="129" customWidth="1"/>
    <col min="11" max="11" width="26.83203125" style="129" customWidth="1"/>
    <col min="12" max="12" width="8.1640625" style="129" customWidth="1"/>
    <col min="13" max="13" width="35.6640625" style="129" bestFit="1" customWidth="1"/>
    <col min="14" max="15" width="9.33203125" style="129"/>
    <col min="16" max="16" width="24" style="129" bestFit="1" customWidth="1"/>
    <col min="17" max="16384" width="9.33203125" style="129"/>
  </cols>
  <sheetData>
    <row r="1" spans="1:17" s="760" customFormat="1" ht="15.75" customHeight="1" x14ac:dyDescent="0.25">
      <c r="B1" s="233" t="s">
        <v>686</v>
      </c>
      <c r="C1" s="761"/>
      <c r="D1" s="233"/>
      <c r="E1" s="233"/>
      <c r="M1" s="129"/>
      <c r="N1" s="129"/>
    </row>
    <row r="2" spans="1:17" s="128" customFormat="1" ht="15" customHeight="1" x14ac:dyDescent="0.2">
      <c r="B2" s="128" t="s">
        <v>687</v>
      </c>
      <c r="C2" s="762"/>
      <c r="M2" s="129"/>
      <c r="N2" s="129"/>
    </row>
    <row r="3" spans="1:17" x14ac:dyDescent="0.2">
      <c r="B3" s="130"/>
      <c r="C3" s="291"/>
      <c r="D3" s="130"/>
      <c r="E3" s="130"/>
      <c r="F3" s="130"/>
      <c r="G3" s="130"/>
      <c r="H3" s="130"/>
      <c r="I3" s="130"/>
      <c r="J3" s="130"/>
      <c r="K3" s="130"/>
    </row>
    <row r="4" spans="1:17" x14ac:dyDescent="0.2">
      <c r="A4" s="10"/>
      <c r="B4" s="11"/>
      <c r="C4" s="763"/>
      <c r="D4" s="763"/>
      <c r="E4" s="763"/>
      <c r="F4" s="763"/>
      <c r="G4" s="764"/>
    </row>
    <row r="5" spans="1:17" x14ac:dyDescent="0.2">
      <c r="A5" s="14"/>
      <c r="B5" s="137" t="s">
        <v>688</v>
      </c>
      <c r="C5" s="2615" t="s">
        <v>689</v>
      </c>
      <c r="D5" s="2615"/>
      <c r="E5" s="2615"/>
      <c r="F5" s="2615"/>
      <c r="G5" s="2616"/>
      <c r="H5" s="140"/>
    </row>
    <row r="6" spans="1:17" ht="14.25" x14ac:dyDescent="0.2">
      <c r="A6" s="14"/>
      <c r="B6" s="765" t="s">
        <v>690</v>
      </c>
      <c r="C6" s="2617" t="s">
        <v>691</v>
      </c>
      <c r="D6" s="2617"/>
      <c r="E6" s="2617"/>
      <c r="F6" s="2617"/>
      <c r="G6" s="2618"/>
      <c r="H6" s="140"/>
    </row>
    <row r="7" spans="1:17" ht="5.25" customHeight="1" x14ac:dyDescent="0.2">
      <c r="A7" s="14"/>
      <c r="B7" s="765"/>
      <c r="C7" s="766"/>
      <c r="D7" s="767"/>
      <c r="E7" s="767"/>
      <c r="F7" s="767"/>
      <c r="G7" s="768"/>
      <c r="H7" s="140"/>
    </row>
    <row r="8" spans="1:17" x14ac:dyDescent="0.2">
      <c r="A8" s="14"/>
      <c r="B8" s="137" t="s">
        <v>692</v>
      </c>
      <c r="C8" s="2615" t="s">
        <v>693</v>
      </c>
      <c r="D8" s="2615"/>
      <c r="E8" s="2615"/>
      <c r="F8" s="2615"/>
      <c r="G8" s="2616"/>
      <c r="H8" s="140"/>
      <c r="L8" s="769"/>
    </row>
    <row r="9" spans="1:17" ht="14.25" x14ac:dyDescent="0.2">
      <c r="A9" s="14"/>
      <c r="B9" s="765" t="s">
        <v>694</v>
      </c>
      <c r="C9" s="2617" t="s">
        <v>691</v>
      </c>
      <c r="D9" s="2617"/>
      <c r="E9" s="2617"/>
      <c r="F9" s="2617"/>
      <c r="G9" s="2618"/>
      <c r="H9" s="140"/>
      <c r="K9" s="769"/>
      <c r="L9" s="769"/>
    </row>
    <row r="10" spans="1:17" ht="5.25" customHeight="1" x14ac:dyDescent="0.2">
      <c r="A10" s="14"/>
      <c r="B10" s="770"/>
      <c r="C10" s="771"/>
      <c r="D10" s="772"/>
      <c r="E10" s="772"/>
      <c r="F10" s="772"/>
      <c r="G10" s="773"/>
      <c r="H10" s="140"/>
    </row>
    <row r="11" spans="1:17" s="778" customFormat="1" ht="18.75" customHeight="1" thickBot="1" x14ac:dyDescent="0.25">
      <c r="A11" s="774"/>
      <c r="B11" s="775"/>
      <c r="C11" s="776">
        <v>2015</v>
      </c>
      <c r="D11" s="776">
        <v>2016</v>
      </c>
      <c r="E11" s="776">
        <v>2017</v>
      </c>
      <c r="F11" s="776">
        <v>2018</v>
      </c>
      <c r="G11" s="776">
        <v>2019</v>
      </c>
      <c r="H11" s="777"/>
    </row>
    <row r="12" spans="1:17" x14ac:dyDescent="0.2">
      <c r="A12" s="23"/>
      <c r="B12" s="160"/>
      <c r="C12" s="779"/>
      <c r="D12" s="780"/>
      <c r="E12" s="781"/>
      <c r="F12" s="781"/>
      <c r="G12" s="781"/>
      <c r="H12" s="140"/>
    </row>
    <row r="13" spans="1:17" x14ac:dyDescent="0.2">
      <c r="A13" s="28"/>
      <c r="B13" s="153" t="s">
        <v>695</v>
      </c>
      <c r="C13" s="782">
        <v>48</v>
      </c>
      <c r="D13" s="783">
        <v>39</v>
      </c>
      <c r="E13" s="784">
        <v>57</v>
      </c>
      <c r="F13" s="784">
        <v>56</v>
      </c>
      <c r="G13" s="784">
        <v>47</v>
      </c>
      <c r="H13" s="140"/>
      <c r="J13" s="130"/>
      <c r="K13" s="152"/>
      <c r="L13" s="785"/>
      <c r="M13" s="130"/>
      <c r="N13" s="130"/>
      <c r="O13" s="130"/>
      <c r="P13" s="152"/>
      <c r="Q13" s="785"/>
    </row>
    <row r="14" spans="1:17" x14ac:dyDescent="0.2">
      <c r="A14" s="28"/>
      <c r="B14" s="153" t="s">
        <v>696</v>
      </c>
      <c r="C14" s="782">
        <v>54</v>
      </c>
      <c r="D14" s="783">
        <v>36</v>
      </c>
      <c r="E14" s="784">
        <v>51</v>
      </c>
      <c r="F14" s="784">
        <v>54</v>
      </c>
      <c r="G14" s="784">
        <v>54</v>
      </c>
      <c r="H14" s="140"/>
      <c r="J14" s="130"/>
      <c r="K14" s="152"/>
      <c r="L14" s="785"/>
      <c r="M14" s="130"/>
      <c r="N14" s="130"/>
      <c r="O14" s="130"/>
      <c r="P14" s="152"/>
      <c r="Q14" s="785"/>
    </row>
    <row r="15" spans="1:17" x14ac:dyDescent="0.2">
      <c r="A15" s="28"/>
      <c r="B15" s="153" t="s">
        <v>697</v>
      </c>
      <c r="C15" s="786" t="s">
        <v>650</v>
      </c>
      <c r="D15" s="787" t="s">
        <v>650</v>
      </c>
      <c r="E15" s="788" t="s">
        <v>650</v>
      </c>
      <c r="F15" s="788" t="s">
        <v>650</v>
      </c>
      <c r="G15" s="788" t="s">
        <v>650</v>
      </c>
      <c r="H15" s="140"/>
      <c r="J15" s="130"/>
      <c r="K15" s="152"/>
      <c r="L15" s="785"/>
      <c r="M15" s="130"/>
      <c r="N15" s="130"/>
      <c r="O15" s="130"/>
      <c r="P15" s="152"/>
      <c r="Q15" s="785"/>
    </row>
    <row r="16" spans="1:17" x14ac:dyDescent="0.2">
      <c r="A16" s="28"/>
      <c r="B16" s="689" t="s">
        <v>698</v>
      </c>
      <c r="C16" s="782">
        <v>54</v>
      </c>
      <c r="D16" s="783">
        <v>39</v>
      </c>
      <c r="E16" s="784">
        <v>51</v>
      </c>
      <c r="F16" s="784">
        <v>52</v>
      </c>
      <c r="G16" s="784">
        <v>49</v>
      </c>
      <c r="H16" s="140"/>
      <c r="J16" s="130"/>
      <c r="K16" s="152"/>
      <c r="L16" s="785"/>
      <c r="M16" s="130"/>
      <c r="N16" s="130"/>
      <c r="O16" s="130"/>
      <c r="P16" s="152"/>
      <c r="Q16" s="785"/>
    </row>
    <row r="17" spans="1:17" x14ac:dyDescent="0.2">
      <c r="A17" s="28"/>
      <c r="B17" s="689" t="s">
        <v>699</v>
      </c>
      <c r="C17" s="786" t="s">
        <v>650</v>
      </c>
      <c r="D17" s="787" t="s">
        <v>650</v>
      </c>
      <c r="E17" s="788" t="s">
        <v>650</v>
      </c>
      <c r="F17" s="788" t="s">
        <v>650</v>
      </c>
      <c r="G17" s="788" t="s">
        <v>650</v>
      </c>
      <c r="H17" s="140"/>
      <c r="J17" s="130"/>
      <c r="K17" s="152"/>
      <c r="L17" s="785"/>
      <c r="M17" s="130"/>
      <c r="N17" s="130"/>
      <c r="O17" s="130"/>
      <c r="P17" s="152"/>
      <c r="Q17" s="785"/>
    </row>
    <row r="18" spans="1:17" x14ac:dyDescent="0.2">
      <c r="A18" s="28"/>
      <c r="B18" s="689" t="s">
        <v>700</v>
      </c>
      <c r="C18" s="782">
        <v>41</v>
      </c>
      <c r="D18" s="783">
        <v>50</v>
      </c>
      <c r="E18" s="784">
        <v>52</v>
      </c>
      <c r="F18" s="784">
        <v>51</v>
      </c>
      <c r="G18" s="784">
        <v>54</v>
      </c>
      <c r="H18" s="140"/>
      <c r="J18" s="130"/>
      <c r="K18" s="152"/>
      <c r="L18" s="785"/>
      <c r="M18" s="130"/>
      <c r="N18" s="130"/>
      <c r="O18" s="130"/>
      <c r="P18" s="152"/>
      <c r="Q18" s="785"/>
    </row>
    <row r="19" spans="1:17" x14ac:dyDescent="0.2">
      <c r="A19" s="28"/>
      <c r="B19" s="153" t="s">
        <v>701</v>
      </c>
      <c r="C19" s="782">
        <v>88</v>
      </c>
      <c r="D19" s="783">
        <v>91</v>
      </c>
      <c r="E19" s="784">
        <v>98</v>
      </c>
      <c r="F19" s="784">
        <v>95</v>
      </c>
      <c r="G19" s="784">
        <v>90</v>
      </c>
      <c r="H19" s="140"/>
      <c r="J19" s="130"/>
      <c r="K19" s="152"/>
      <c r="L19" s="785"/>
      <c r="M19" s="130"/>
      <c r="N19" s="130"/>
      <c r="O19" s="130"/>
      <c r="P19" s="152"/>
      <c r="Q19" s="785"/>
    </row>
    <row r="20" spans="1:17" x14ac:dyDescent="0.2">
      <c r="A20" s="28"/>
      <c r="B20" s="153" t="s">
        <v>702</v>
      </c>
      <c r="C20" s="782">
        <v>57</v>
      </c>
      <c r="D20" s="783">
        <v>55</v>
      </c>
      <c r="E20" s="784">
        <v>55</v>
      </c>
      <c r="F20" s="784">
        <v>63</v>
      </c>
      <c r="G20" s="784">
        <v>56</v>
      </c>
      <c r="H20" s="140"/>
      <c r="J20" s="130"/>
      <c r="K20" s="152"/>
      <c r="L20" s="785"/>
      <c r="M20" s="130"/>
      <c r="N20" s="130"/>
      <c r="O20" s="130"/>
      <c r="P20" s="152"/>
      <c r="Q20" s="785"/>
    </row>
    <row r="21" spans="1:17" x14ac:dyDescent="0.2">
      <c r="A21" s="28"/>
      <c r="B21" s="689" t="s">
        <v>703</v>
      </c>
      <c r="C21" s="786" t="s">
        <v>650</v>
      </c>
      <c r="D21" s="787" t="s">
        <v>650</v>
      </c>
      <c r="E21" s="788" t="s">
        <v>650</v>
      </c>
      <c r="F21" s="788" t="s">
        <v>650</v>
      </c>
      <c r="G21" s="788" t="s">
        <v>650</v>
      </c>
      <c r="H21" s="140"/>
      <c r="J21" s="130"/>
      <c r="K21" s="152"/>
      <c r="L21" s="785"/>
      <c r="M21" s="130"/>
      <c r="N21" s="130"/>
      <c r="O21" s="130"/>
      <c r="P21" s="152"/>
      <c r="Q21" s="785"/>
    </row>
    <row r="22" spans="1:17" x14ac:dyDescent="0.2">
      <c r="A22" s="28"/>
      <c r="B22" s="153" t="s">
        <v>704</v>
      </c>
      <c r="C22" s="786" t="s">
        <v>650</v>
      </c>
      <c r="D22" s="789">
        <v>37</v>
      </c>
      <c r="E22" s="790">
        <v>37</v>
      </c>
      <c r="F22" s="790">
        <v>36</v>
      </c>
      <c r="G22" s="790">
        <v>36</v>
      </c>
      <c r="H22" s="140"/>
      <c r="J22" s="130"/>
      <c r="K22" s="152"/>
      <c r="L22" s="785"/>
      <c r="M22" s="130"/>
      <c r="N22" s="130"/>
      <c r="O22" s="130"/>
      <c r="P22" s="152"/>
      <c r="Q22" s="785"/>
    </row>
    <row r="23" spans="1:17" x14ac:dyDescent="0.2">
      <c r="A23" s="28"/>
      <c r="B23" s="153" t="s">
        <v>705</v>
      </c>
      <c r="C23" s="791">
        <v>61</v>
      </c>
      <c r="D23" s="789">
        <v>81</v>
      </c>
      <c r="E23" s="790">
        <v>80</v>
      </c>
      <c r="F23" s="790">
        <v>82</v>
      </c>
      <c r="G23" s="790">
        <v>78</v>
      </c>
      <c r="H23" s="140"/>
      <c r="J23" s="130"/>
      <c r="K23" s="152"/>
      <c r="L23" s="785"/>
      <c r="M23" s="130"/>
      <c r="N23" s="130"/>
      <c r="O23" s="130"/>
      <c r="P23" s="152"/>
      <c r="Q23" s="785"/>
    </row>
    <row r="24" spans="1:17" x14ac:dyDescent="0.2">
      <c r="A24" s="28"/>
      <c r="B24" s="153" t="s">
        <v>706</v>
      </c>
      <c r="C24" s="791">
        <v>66</v>
      </c>
      <c r="D24" s="789">
        <v>58</v>
      </c>
      <c r="E24" s="790">
        <v>53</v>
      </c>
      <c r="F24" s="790">
        <v>56</v>
      </c>
      <c r="G24" s="790">
        <v>57</v>
      </c>
      <c r="H24" s="140"/>
      <c r="J24" s="130"/>
      <c r="K24" s="152"/>
      <c r="L24" s="792"/>
      <c r="M24" s="306"/>
      <c r="N24" s="130"/>
      <c r="O24" s="130"/>
      <c r="P24" s="130"/>
      <c r="Q24" s="130"/>
    </row>
    <row r="25" spans="1:17" x14ac:dyDescent="0.2">
      <c r="A25" s="28"/>
      <c r="B25" s="153" t="s">
        <v>707</v>
      </c>
      <c r="C25" s="782">
        <v>66</v>
      </c>
      <c r="D25" s="783">
        <v>58</v>
      </c>
      <c r="E25" s="784">
        <v>63</v>
      </c>
      <c r="F25" s="784">
        <v>67</v>
      </c>
      <c r="G25" s="784">
        <v>59</v>
      </c>
      <c r="H25" s="140"/>
      <c r="J25" s="130"/>
      <c r="K25" s="152"/>
      <c r="L25" s="785"/>
      <c r="M25" s="130"/>
      <c r="N25" s="130"/>
      <c r="O25" s="130"/>
      <c r="P25" s="130"/>
      <c r="Q25" s="130"/>
    </row>
    <row r="26" spans="1:17" x14ac:dyDescent="0.2">
      <c r="A26" s="28"/>
      <c r="B26" s="153" t="s">
        <v>708</v>
      </c>
      <c r="C26" s="782">
        <v>64</v>
      </c>
      <c r="D26" s="783">
        <v>58</v>
      </c>
      <c r="E26" s="784">
        <v>60</v>
      </c>
      <c r="F26" s="784">
        <v>64</v>
      </c>
      <c r="G26" s="784">
        <v>62</v>
      </c>
      <c r="H26" s="140"/>
      <c r="J26" s="130"/>
      <c r="K26" s="152"/>
      <c r="L26" s="785"/>
      <c r="M26" s="130"/>
      <c r="N26" s="130"/>
      <c r="O26" s="130"/>
      <c r="P26" s="130"/>
      <c r="Q26" s="130"/>
    </row>
    <row r="27" spans="1:17" x14ac:dyDescent="0.2">
      <c r="A27" s="28"/>
      <c r="B27" s="153" t="s">
        <v>709</v>
      </c>
      <c r="C27" s="782">
        <v>51</v>
      </c>
      <c r="D27" s="783">
        <v>49</v>
      </c>
      <c r="E27" s="784">
        <v>47</v>
      </c>
      <c r="F27" s="784">
        <v>54</v>
      </c>
      <c r="G27" s="784">
        <v>55</v>
      </c>
      <c r="H27" s="140"/>
      <c r="J27" s="130"/>
      <c r="K27" s="130"/>
      <c r="L27" s="130"/>
      <c r="M27" s="130"/>
      <c r="N27" s="130"/>
      <c r="O27" s="130"/>
      <c r="P27" s="130"/>
      <c r="Q27" s="130"/>
    </row>
    <row r="28" spans="1:17" x14ac:dyDescent="0.2">
      <c r="A28" s="28"/>
      <c r="B28" s="153" t="s">
        <v>506</v>
      </c>
      <c r="C28" s="786" t="s">
        <v>650</v>
      </c>
      <c r="D28" s="787" t="s">
        <v>650</v>
      </c>
      <c r="E28" s="788" t="s">
        <v>650</v>
      </c>
      <c r="F28" s="788" t="s">
        <v>650</v>
      </c>
      <c r="G28" s="788" t="s">
        <v>650</v>
      </c>
      <c r="H28" s="140"/>
      <c r="J28" s="316"/>
    </row>
    <row r="29" spans="1:17" x14ac:dyDescent="0.2">
      <c r="A29" s="28"/>
      <c r="B29" s="153" t="s">
        <v>710</v>
      </c>
      <c r="C29" s="782">
        <v>36</v>
      </c>
      <c r="D29" s="783">
        <v>43</v>
      </c>
      <c r="E29" s="784">
        <v>38</v>
      </c>
      <c r="F29" s="784">
        <v>44</v>
      </c>
      <c r="G29" s="784">
        <v>44</v>
      </c>
      <c r="H29" s="18"/>
    </row>
    <row r="30" spans="1:17" x14ac:dyDescent="0.2">
      <c r="A30" s="28"/>
      <c r="B30" s="153" t="s">
        <v>711</v>
      </c>
      <c r="C30" s="782">
        <v>63</v>
      </c>
      <c r="D30" s="783">
        <v>43</v>
      </c>
      <c r="E30" s="784">
        <v>60</v>
      </c>
      <c r="F30" s="784">
        <v>60</v>
      </c>
      <c r="G30" s="784">
        <v>54</v>
      </c>
      <c r="H30" s="18"/>
    </row>
    <row r="31" spans="1:17" ht="13.5" thickBot="1" x14ac:dyDescent="0.25">
      <c r="A31" s="793"/>
      <c r="B31" s="371"/>
      <c r="C31" s="372"/>
      <c r="D31" s="372"/>
      <c r="E31" s="372"/>
      <c r="F31" s="372"/>
      <c r="G31" s="794"/>
      <c r="H31" s="18"/>
    </row>
    <row r="32" spans="1:17" ht="7.5" customHeight="1" x14ac:dyDescent="0.2">
      <c r="B32" s="140"/>
      <c r="C32" s="795"/>
      <c r="D32" s="140"/>
      <c r="E32" s="140"/>
      <c r="F32" s="140"/>
      <c r="G32" s="140"/>
      <c r="H32" s="18"/>
    </row>
    <row r="33" spans="2:7" x14ac:dyDescent="0.2">
      <c r="C33" s="243"/>
    </row>
    <row r="34" spans="2:7" x14ac:dyDescent="0.2">
      <c r="B34" s="2619"/>
      <c r="C34" s="2620"/>
      <c r="D34" s="796"/>
      <c r="E34" s="2613"/>
      <c r="F34" s="2614"/>
      <c r="G34" s="2614"/>
    </row>
    <row r="35" spans="2:7" x14ac:dyDescent="0.2">
      <c r="B35" s="797"/>
      <c r="C35" s="796"/>
      <c r="D35" s="796"/>
      <c r="E35" s="2613"/>
      <c r="F35" s="2614"/>
      <c r="G35" s="2614"/>
    </row>
    <row r="36" spans="2:7" x14ac:dyDescent="0.2">
      <c r="B36" s="796"/>
      <c r="C36" s="796"/>
      <c r="D36" s="796"/>
      <c r="E36" s="796"/>
      <c r="F36" s="796"/>
      <c r="G36" s="798"/>
    </row>
  </sheetData>
  <mergeCells count="7">
    <mergeCell ref="E35:G35"/>
    <mergeCell ref="C5:G5"/>
    <mergeCell ref="C6:G6"/>
    <mergeCell ref="C8:G8"/>
    <mergeCell ref="C9:G9"/>
    <mergeCell ref="B34:C34"/>
    <mergeCell ref="E34:G3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workbookViewId="0">
      <selection activeCell="B1" sqref="B1"/>
    </sheetView>
  </sheetViews>
  <sheetFormatPr defaultRowHeight="12.75" x14ac:dyDescent="0.2"/>
  <cols>
    <col min="1" max="1" width="1.1640625" style="6" customWidth="1"/>
    <col min="2" max="2" width="22.83203125" style="6" customWidth="1"/>
    <col min="3" max="3" width="17" style="6" customWidth="1"/>
    <col min="4" max="5" width="13.1640625" style="6" customWidth="1"/>
    <col min="6" max="6" width="17.5" style="6" bestFit="1" customWidth="1"/>
    <col min="7" max="7" width="1.33203125" style="6" customWidth="1"/>
    <col min="8" max="8" width="22.6640625" style="6" customWidth="1"/>
    <col min="9" max="9" width="1.6640625" style="6" customWidth="1"/>
    <col min="10" max="16384" width="9.33203125" style="6"/>
  </cols>
  <sheetData>
    <row r="1" spans="1:8" ht="15.75" x14ac:dyDescent="0.25">
      <c r="B1" s="2" t="s">
        <v>716</v>
      </c>
    </row>
    <row r="2" spans="1:8" ht="14.25" x14ac:dyDescent="0.2">
      <c r="B2" s="4" t="s">
        <v>717</v>
      </c>
    </row>
    <row r="3" spans="1:8" x14ac:dyDescent="0.2">
      <c r="B3" s="7"/>
      <c r="C3" s="7"/>
      <c r="D3" s="7"/>
      <c r="E3" s="7"/>
      <c r="F3" s="7"/>
      <c r="G3" s="7"/>
    </row>
    <row r="4" spans="1:8" ht="6" customHeight="1" x14ac:dyDescent="0.2">
      <c r="A4" s="800"/>
      <c r="B4" s="801"/>
      <c r="C4" s="800"/>
      <c r="D4" s="800"/>
      <c r="E4" s="800"/>
      <c r="F4" s="800"/>
      <c r="G4" s="800"/>
      <c r="H4" s="802"/>
    </row>
    <row r="5" spans="1:8" x14ac:dyDescent="0.2">
      <c r="A5" s="2621" t="s">
        <v>718</v>
      </c>
      <c r="B5" s="2622"/>
      <c r="C5" s="803" t="s">
        <v>719</v>
      </c>
      <c r="D5" s="803" t="s">
        <v>720</v>
      </c>
      <c r="E5" s="803" t="s">
        <v>721</v>
      </c>
      <c r="F5" s="803" t="s">
        <v>722</v>
      </c>
      <c r="G5" s="2621" t="s">
        <v>723</v>
      </c>
      <c r="H5" s="2623"/>
    </row>
    <row r="6" spans="1:8" ht="14.25" x14ac:dyDescent="0.2">
      <c r="A6" s="2621" t="s">
        <v>724</v>
      </c>
      <c r="B6" s="2622"/>
      <c r="C6" s="803" t="s">
        <v>725</v>
      </c>
      <c r="D6" s="804"/>
      <c r="E6" s="805" t="s">
        <v>726</v>
      </c>
      <c r="F6" s="805" t="s">
        <v>727</v>
      </c>
      <c r="G6" s="2621" t="s">
        <v>728</v>
      </c>
      <c r="H6" s="2623"/>
    </row>
    <row r="7" spans="1:8" x14ac:dyDescent="0.2">
      <c r="A7" s="2621" t="s">
        <v>729</v>
      </c>
      <c r="B7" s="2622"/>
      <c r="C7" s="805" t="s">
        <v>730</v>
      </c>
      <c r="D7" s="804"/>
      <c r="E7" s="804"/>
      <c r="F7" s="804"/>
      <c r="G7" s="2621" t="s">
        <v>731</v>
      </c>
      <c r="H7" s="2623"/>
    </row>
    <row r="8" spans="1:8" ht="6.75" customHeight="1" x14ac:dyDescent="0.2">
      <c r="A8" s="803"/>
      <c r="B8" s="806"/>
      <c r="C8" s="804"/>
      <c r="D8" s="804"/>
      <c r="E8" s="804"/>
      <c r="F8" s="804"/>
      <c r="G8" s="803"/>
      <c r="H8" s="807"/>
    </row>
    <row r="9" spans="1:8" x14ac:dyDescent="0.2">
      <c r="A9" s="28"/>
      <c r="B9" s="76"/>
      <c r="C9" s="803" t="s">
        <v>732</v>
      </c>
      <c r="D9" s="803" t="s">
        <v>733</v>
      </c>
      <c r="E9" s="803" t="s">
        <v>734</v>
      </c>
      <c r="F9" s="803" t="s">
        <v>735</v>
      </c>
      <c r="G9" s="28"/>
      <c r="H9" s="808"/>
    </row>
    <row r="10" spans="1:8" ht="14.25" x14ac:dyDescent="0.2">
      <c r="A10" s="28"/>
      <c r="B10" s="76"/>
      <c r="C10" s="803" t="s">
        <v>736</v>
      </c>
      <c r="D10" s="804"/>
      <c r="E10" s="805" t="s">
        <v>726</v>
      </c>
      <c r="F10" s="805" t="s">
        <v>727</v>
      </c>
      <c r="G10" s="28"/>
      <c r="H10" s="808"/>
    </row>
    <row r="11" spans="1:8" ht="13.5" thickBot="1" x14ac:dyDescent="0.25">
      <c r="A11" s="47"/>
      <c r="B11" s="809"/>
      <c r="C11" s="810" t="s">
        <v>730</v>
      </c>
      <c r="D11" s="811"/>
      <c r="E11" s="811"/>
      <c r="F11" s="811"/>
      <c r="G11" s="47"/>
      <c r="H11" s="812"/>
    </row>
    <row r="12" spans="1:8" x14ac:dyDescent="0.2">
      <c r="A12" s="28"/>
      <c r="B12" s="76"/>
      <c r="C12" s="813"/>
      <c r="D12" s="814"/>
      <c r="E12" s="814"/>
      <c r="F12" s="814"/>
      <c r="G12" s="28"/>
      <c r="H12" s="808"/>
    </row>
    <row r="13" spans="1:8" x14ac:dyDescent="0.2">
      <c r="A13" s="815" t="s">
        <v>737</v>
      </c>
      <c r="B13" s="76"/>
      <c r="C13" s="813"/>
      <c r="D13" s="816"/>
      <c r="E13" s="816"/>
      <c r="F13" s="816"/>
      <c r="G13" s="815" t="s">
        <v>737</v>
      </c>
      <c r="H13" s="808"/>
    </row>
    <row r="14" spans="1:8" x14ac:dyDescent="0.2">
      <c r="A14" s="28"/>
      <c r="B14" s="76" t="s">
        <v>738</v>
      </c>
      <c r="C14" s="817">
        <v>642.4</v>
      </c>
      <c r="D14" s="817">
        <v>5.87</v>
      </c>
      <c r="E14" s="817">
        <v>17.329999999999998</v>
      </c>
      <c r="F14" s="817">
        <v>0.48</v>
      </c>
      <c r="G14" s="28"/>
      <c r="H14" s="808" t="s">
        <v>693</v>
      </c>
    </row>
    <row r="15" spans="1:8" x14ac:dyDescent="0.2">
      <c r="A15" s="28"/>
      <c r="B15" s="76" t="s">
        <v>739</v>
      </c>
      <c r="C15" s="732" t="s">
        <v>647</v>
      </c>
      <c r="D15" s="817">
        <v>5.41</v>
      </c>
      <c r="E15" s="817">
        <v>61.23</v>
      </c>
      <c r="F15" s="817">
        <v>1.55</v>
      </c>
      <c r="G15" s="28"/>
      <c r="H15" s="808" t="s">
        <v>740</v>
      </c>
    </row>
    <row r="16" spans="1:8" x14ac:dyDescent="0.2">
      <c r="A16" s="815" t="s">
        <v>712</v>
      </c>
      <c r="B16" s="76"/>
      <c r="C16" s="817"/>
      <c r="D16" s="817"/>
      <c r="E16" s="817"/>
      <c r="F16" s="817"/>
      <c r="G16" s="815" t="s">
        <v>712</v>
      </c>
      <c r="H16" s="808"/>
    </row>
    <row r="17" spans="1:15" x14ac:dyDescent="0.2">
      <c r="A17" s="28"/>
      <c r="B17" s="76" t="s">
        <v>738</v>
      </c>
      <c r="C17" s="817">
        <v>1391.1</v>
      </c>
      <c r="D17" s="817">
        <v>5.44</v>
      </c>
      <c r="E17" s="817">
        <v>11.81</v>
      </c>
      <c r="F17" s="817">
        <v>0.38</v>
      </c>
      <c r="G17" s="28"/>
      <c r="H17" s="808" t="s">
        <v>693</v>
      </c>
      <c r="J17" s="818"/>
      <c r="K17" s="818"/>
      <c r="L17" s="818"/>
      <c r="M17" s="818"/>
      <c r="N17" s="818"/>
      <c r="O17" s="818"/>
    </row>
    <row r="18" spans="1:15" x14ac:dyDescent="0.2">
      <c r="A18" s="28"/>
      <c r="B18" s="76" t="s">
        <v>739</v>
      </c>
      <c r="C18" s="817">
        <v>39.799999999999997</v>
      </c>
      <c r="D18" s="817">
        <v>4.18</v>
      </c>
      <c r="E18" s="817">
        <v>74</v>
      </c>
      <c r="F18" s="817">
        <v>6.56</v>
      </c>
      <c r="G18" s="28"/>
      <c r="H18" s="808" t="s">
        <v>740</v>
      </c>
      <c r="J18" s="818"/>
      <c r="K18" s="818"/>
      <c r="L18" s="818"/>
      <c r="M18" s="818"/>
    </row>
    <row r="19" spans="1:15" x14ac:dyDescent="0.2">
      <c r="A19" s="815" t="s">
        <v>713</v>
      </c>
      <c r="B19" s="76"/>
      <c r="C19" s="817"/>
      <c r="D19" s="817"/>
      <c r="E19" s="817"/>
      <c r="F19" s="817"/>
      <c r="G19" s="815" t="s">
        <v>713</v>
      </c>
      <c r="H19" s="808"/>
    </row>
    <row r="20" spans="1:15" x14ac:dyDescent="0.2">
      <c r="A20" s="28"/>
      <c r="B20" s="76" t="s">
        <v>738</v>
      </c>
      <c r="C20" s="817">
        <v>795.4</v>
      </c>
      <c r="D20" s="817">
        <v>5.95</v>
      </c>
      <c r="E20" s="817">
        <v>16.260000000000002</v>
      </c>
      <c r="F20" s="817">
        <v>0.44</v>
      </c>
      <c r="G20" s="28"/>
      <c r="H20" s="808" t="s">
        <v>693</v>
      </c>
      <c r="J20" s="819"/>
      <c r="K20" s="819"/>
      <c r="L20" s="819"/>
      <c r="M20" s="819"/>
      <c r="N20" s="819"/>
    </row>
    <row r="21" spans="1:15" x14ac:dyDescent="0.2">
      <c r="A21" s="28"/>
      <c r="B21" s="76" t="s">
        <v>739</v>
      </c>
      <c r="C21" s="732" t="s">
        <v>647</v>
      </c>
      <c r="D21" s="817">
        <v>5.08</v>
      </c>
      <c r="E21" s="817">
        <v>55</v>
      </c>
      <c r="F21" s="817">
        <v>8.9499999999999993</v>
      </c>
      <c r="G21" s="28"/>
      <c r="H21" s="808" t="s">
        <v>740</v>
      </c>
      <c r="J21" s="819"/>
      <c r="K21" s="819"/>
      <c r="L21" s="819"/>
      <c r="M21" s="819"/>
    </row>
    <row r="22" spans="1:15" x14ac:dyDescent="0.2">
      <c r="A22" s="815" t="s">
        <v>715</v>
      </c>
      <c r="B22" s="76"/>
      <c r="C22" s="817"/>
      <c r="D22" s="817"/>
      <c r="E22" s="817"/>
      <c r="F22" s="817"/>
      <c r="G22" s="815" t="s">
        <v>715</v>
      </c>
      <c r="H22" s="808"/>
      <c r="J22" s="819"/>
      <c r="K22" s="819"/>
      <c r="L22" s="819"/>
      <c r="M22" s="819"/>
    </row>
    <row r="23" spans="1:15" x14ac:dyDescent="0.2">
      <c r="A23" s="28"/>
      <c r="B23" s="76" t="s">
        <v>738</v>
      </c>
      <c r="C23" s="817">
        <v>519.9</v>
      </c>
      <c r="D23" s="817">
        <v>5.43</v>
      </c>
      <c r="E23" s="817">
        <v>10.37</v>
      </c>
      <c r="F23" s="817">
        <v>0.41</v>
      </c>
      <c r="G23" s="28"/>
      <c r="H23" s="808" t="s">
        <v>693</v>
      </c>
      <c r="J23" s="819"/>
      <c r="K23" s="819"/>
      <c r="L23" s="819"/>
      <c r="M23" s="819"/>
    </row>
    <row r="24" spans="1:15" x14ac:dyDescent="0.2">
      <c r="A24" s="28"/>
      <c r="B24" s="76" t="s">
        <v>739</v>
      </c>
      <c r="C24" s="732" t="s">
        <v>647</v>
      </c>
      <c r="D24" s="817">
        <v>4.46</v>
      </c>
      <c r="E24" s="817">
        <v>41.67</v>
      </c>
      <c r="F24" s="817">
        <v>1.61</v>
      </c>
      <c r="G24" s="28"/>
      <c r="H24" s="808" t="s">
        <v>740</v>
      </c>
      <c r="J24" s="819"/>
      <c r="K24" s="819"/>
      <c r="L24" s="819"/>
      <c r="M24" s="819"/>
    </row>
    <row r="25" spans="1:15" x14ac:dyDescent="0.2">
      <c r="A25" s="815" t="s">
        <v>714</v>
      </c>
      <c r="B25" s="76"/>
      <c r="C25" s="817"/>
      <c r="D25" s="817"/>
      <c r="E25" s="817"/>
      <c r="F25" s="817"/>
      <c r="G25" s="815" t="s">
        <v>714</v>
      </c>
      <c r="H25" s="808"/>
      <c r="J25" s="819"/>
      <c r="K25" s="819"/>
      <c r="L25" s="819"/>
      <c r="M25" s="819"/>
    </row>
    <row r="26" spans="1:15" x14ac:dyDescent="0.2">
      <c r="A26" s="28"/>
      <c r="B26" s="76" t="s">
        <v>738</v>
      </c>
      <c r="C26" s="817">
        <v>425.3</v>
      </c>
      <c r="D26" s="817">
        <v>5.44</v>
      </c>
      <c r="E26" s="817">
        <v>13.44</v>
      </c>
      <c r="F26" s="817">
        <v>0.46</v>
      </c>
      <c r="G26" s="28"/>
      <c r="H26" s="808" t="s">
        <v>693</v>
      </c>
      <c r="J26" s="819"/>
      <c r="K26" s="819"/>
      <c r="L26" s="819"/>
      <c r="M26" s="819"/>
    </row>
    <row r="27" spans="1:15" x14ac:dyDescent="0.2">
      <c r="A27" s="28"/>
      <c r="B27" s="76" t="s">
        <v>739</v>
      </c>
      <c r="C27" s="817">
        <v>43.8</v>
      </c>
      <c r="D27" s="817">
        <v>4.68</v>
      </c>
      <c r="E27" s="817">
        <v>43.97</v>
      </c>
      <c r="F27" s="817">
        <v>1.52</v>
      </c>
      <c r="G27" s="28"/>
      <c r="H27" s="808" t="s">
        <v>740</v>
      </c>
    </row>
    <row r="28" spans="1:15" ht="13.5" thickBot="1" x14ac:dyDescent="0.25">
      <c r="A28" s="47"/>
      <c r="B28" s="809"/>
      <c r="C28" s="820"/>
      <c r="D28" s="820"/>
      <c r="E28" s="820"/>
      <c r="F28" s="820"/>
      <c r="G28" s="47"/>
      <c r="H28" s="812"/>
    </row>
    <row r="29" spans="1:15" ht="6" customHeight="1" x14ac:dyDescent="0.2"/>
    <row r="30" spans="1:15" ht="7.5" customHeight="1" x14ac:dyDescent="0.2"/>
    <row r="31" spans="1:15" x14ac:dyDescent="0.2">
      <c r="A31" s="82"/>
      <c r="B31" s="821" t="s">
        <v>741</v>
      </c>
      <c r="C31" s="82"/>
      <c r="D31" s="82"/>
      <c r="E31" s="82"/>
      <c r="F31" s="82"/>
      <c r="G31" s="82"/>
      <c r="H31" s="822" t="s">
        <v>742</v>
      </c>
      <c r="I31" s="82"/>
    </row>
    <row r="32" spans="1:15" ht="5.25" customHeight="1" x14ac:dyDescent="0.2">
      <c r="A32" s="82"/>
      <c r="B32" s="821"/>
      <c r="C32" s="82"/>
      <c r="D32" s="82"/>
      <c r="E32" s="82"/>
      <c r="F32" s="82"/>
      <c r="G32" s="82"/>
      <c r="H32" s="822"/>
      <c r="I32" s="82"/>
    </row>
    <row r="34" spans="1:8" ht="15.75" x14ac:dyDescent="0.25">
      <c r="B34" s="2" t="s">
        <v>716</v>
      </c>
    </row>
    <row r="35" spans="1:8" ht="14.25" x14ac:dyDescent="0.2">
      <c r="B35" s="4" t="s">
        <v>717</v>
      </c>
    </row>
    <row r="36" spans="1:8" ht="6" customHeight="1" x14ac:dyDescent="0.2"/>
    <row r="37" spans="1:8" x14ac:dyDescent="0.2">
      <c r="B37" s="7"/>
      <c r="C37" s="7"/>
      <c r="D37" s="7"/>
      <c r="E37" s="7"/>
      <c r="F37" s="7"/>
      <c r="H37" s="823"/>
    </row>
    <row r="38" spans="1:8" ht="8.25" customHeight="1" x14ac:dyDescent="0.2">
      <c r="A38" s="800"/>
      <c r="B38" s="801"/>
      <c r="C38" s="800"/>
      <c r="D38" s="800"/>
      <c r="E38" s="800"/>
      <c r="F38" s="800"/>
      <c r="G38" s="800"/>
      <c r="H38" s="802"/>
    </row>
    <row r="39" spans="1:8" x14ac:dyDescent="0.2">
      <c r="A39" s="2621" t="s">
        <v>718</v>
      </c>
      <c r="B39" s="2622"/>
      <c r="C39" s="803" t="s">
        <v>743</v>
      </c>
      <c r="D39" s="803" t="s">
        <v>744</v>
      </c>
      <c r="E39" s="803" t="s">
        <v>745</v>
      </c>
      <c r="F39" s="803" t="s">
        <v>746</v>
      </c>
      <c r="G39" s="2621" t="s">
        <v>723</v>
      </c>
      <c r="H39" s="2623"/>
    </row>
    <row r="40" spans="1:8" x14ac:dyDescent="0.2">
      <c r="A40" s="2621" t="s">
        <v>724</v>
      </c>
      <c r="B40" s="2622"/>
      <c r="C40" s="805" t="s">
        <v>727</v>
      </c>
      <c r="D40" s="805" t="s">
        <v>727</v>
      </c>
      <c r="E40" s="805" t="s">
        <v>727</v>
      </c>
      <c r="F40" s="805" t="s">
        <v>727</v>
      </c>
      <c r="G40" s="2621" t="s">
        <v>728</v>
      </c>
      <c r="H40" s="2623"/>
    </row>
    <row r="41" spans="1:8" ht="11.25" customHeight="1" x14ac:dyDescent="0.2">
      <c r="A41" s="2621" t="s">
        <v>729</v>
      </c>
      <c r="B41" s="2622"/>
      <c r="C41" s="804"/>
      <c r="D41" s="804"/>
      <c r="E41" s="804"/>
      <c r="F41" s="804"/>
      <c r="G41" s="2621" t="s">
        <v>731</v>
      </c>
      <c r="H41" s="2623"/>
    </row>
    <row r="42" spans="1:8" x14ac:dyDescent="0.2">
      <c r="A42" s="28"/>
      <c r="B42" s="76"/>
      <c r="C42" s="803" t="s">
        <v>747</v>
      </c>
      <c r="D42" s="803" t="s">
        <v>748</v>
      </c>
      <c r="E42" s="803" t="s">
        <v>749</v>
      </c>
      <c r="F42" s="803" t="s">
        <v>750</v>
      </c>
      <c r="G42" s="28"/>
      <c r="H42" s="808"/>
    </row>
    <row r="43" spans="1:8" x14ac:dyDescent="0.2">
      <c r="A43" s="28"/>
      <c r="B43" s="76"/>
      <c r="C43" s="805" t="s">
        <v>751</v>
      </c>
      <c r="D43" s="805" t="s">
        <v>727</v>
      </c>
      <c r="E43" s="805" t="s">
        <v>727</v>
      </c>
      <c r="F43" s="805" t="s">
        <v>727</v>
      </c>
      <c r="G43" s="28"/>
      <c r="H43" s="808"/>
    </row>
    <row r="44" spans="1:8" ht="6" customHeight="1" thickBot="1" x14ac:dyDescent="0.25">
      <c r="A44" s="47"/>
      <c r="B44" s="809"/>
      <c r="C44" s="47"/>
      <c r="D44" s="47"/>
      <c r="E44" s="47"/>
      <c r="F44" s="47"/>
      <c r="G44" s="47"/>
      <c r="H44" s="812"/>
    </row>
    <row r="45" spans="1:8" x14ac:dyDescent="0.2">
      <c r="A45" s="28"/>
      <c r="B45" s="76"/>
      <c r="C45" s="804"/>
      <c r="D45" s="804"/>
      <c r="E45" s="824"/>
      <c r="F45" s="825"/>
      <c r="G45" s="28"/>
      <c r="H45" s="808"/>
    </row>
    <row r="46" spans="1:8" x14ac:dyDescent="0.2">
      <c r="A46" s="815" t="s">
        <v>737</v>
      </c>
      <c r="B46" s="76"/>
      <c r="C46" s="813"/>
      <c r="D46" s="816"/>
      <c r="E46" s="816"/>
      <c r="F46" s="816"/>
      <c r="G46" s="815" t="s">
        <v>737</v>
      </c>
      <c r="H46" s="808"/>
    </row>
    <row r="47" spans="1:8" x14ac:dyDescent="0.2">
      <c r="A47" s="28"/>
      <c r="B47" s="76" t="s">
        <v>738</v>
      </c>
      <c r="C47" s="826">
        <v>0.37</v>
      </c>
      <c r="D47" s="826">
        <v>0.35</v>
      </c>
      <c r="E47" s="826">
        <v>0.33</v>
      </c>
      <c r="F47" s="826">
        <v>1.0900000000000001</v>
      </c>
      <c r="G47" s="28"/>
      <c r="H47" s="808" t="s">
        <v>693</v>
      </c>
    </row>
    <row r="48" spans="1:8" x14ac:dyDescent="0.2">
      <c r="A48" s="28"/>
      <c r="B48" s="76" t="s">
        <v>739</v>
      </c>
      <c r="C48" s="826">
        <v>0.81</v>
      </c>
      <c r="D48" s="826">
        <v>2.41</v>
      </c>
      <c r="E48" s="826">
        <v>2.15</v>
      </c>
      <c r="F48" s="826">
        <v>8.92</v>
      </c>
      <c r="G48" s="28"/>
      <c r="H48" s="808" t="s">
        <v>740</v>
      </c>
    </row>
    <row r="49" spans="1:9" x14ac:dyDescent="0.2">
      <c r="A49" s="815" t="s">
        <v>712</v>
      </c>
      <c r="B49" s="76"/>
      <c r="C49" s="826"/>
      <c r="D49" s="826"/>
      <c r="E49" s="826"/>
      <c r="F49" s="826"/>
      <c r="G49" s="815" t="s">
        <v>712</v>
      </c>
      <c r="H49" s="808"/>
    </row>
    <row r="50" spans="1:9" x14ac:dyDescent="0.2">
      <c r="A50" s="28"/>
      <c r="B50" s="76" t="s">
        <v>738</v>
      </c>
      <c r="C50" s="826">
        <v>0.22</v>
      </c>
      <c r="D50" s="826">
        <v>0.18</v>
      </c>
      <c r="E50" s="826">
        <v>0.28000000000000003</v>
      </c>
      <c r="F50" s="826">
        <v>0.37</v>
      </c>
      <c r="G50" s="28"/>
      <c r="H50" s="808" t="s">
        <v>693</v>
      </c>
    </row>
    <row r="51" spans="1:9" x14ac:dyDescent="0.2">
      <c r="A51" s="28"/>
      <c r="B51" s="76" t="s">
        <v>739</v>
      </c>
      <c r="C51" s="826">
        <v>4.4000000000000004</v>
      </c>
      <c r="D51" s="826">
        <v>3.78</v>
      </c>
      <c r="E51" s="826">
        <v>4.3099999999999996</v>
      </c>
      <c r="F51" s="826">
        <v>4.4000000000000004</v>
      </c>
      <c r="G51" s="28"/>
      <c r="H51" s="808" t="s">
        <v>740</v>
      </c>
    </row>
    <row r="52" spans="1:9" x14ac:dyDescent="0.2">
      <c r="A52" s="815" t="s">
        <v>713</v>
      </c>
      <c r="B52" s="76"/>
      <c r="C52" s="826"/>
      <c r="D52" s="826"/>
      <c r="E52" s="826"/>
      <c r="F52" s="826"/>
      <c r="G52" s="815" t="s">
        <v>713</v>
      </c>
      <c r="H52" s="808"/>
    </row>
    <row r="53" spans="1:9" x14ac:dyDescent="0.2">
      <c r="A53" s="28"/>
      <c r="B53" s="76" t="s">
        <v>738</v>
      </c>
      <c r="C53" s="826">
        <v>0.24</v>
      </c>
      <c r="D53" s="826">
        <v>0.18</v>
      </c>
      <c r="E53" s="826">
        <v>0.28999999999999998</v>
      </c>
      <c r="F53" s="826">
        <v>0.73</v>
      </c>
      <c r="G53" s="28"/>
      <c r="H53" s="808" t="s">
        <v>693</v>
      </c>
    </row>
    <row r="54" spans="1:9" x14ac:dyDescent="0.2">
      <c r="A54" s="28"/>
      <c r="B54" s="76" t="s">
        <v>739</v>
      </c>
      <c r="C54" s="826">
        <v>4.3499999999999996</v>
      </c>
      <c r="D54" s="826">
        <v>1.28</v>
      </c>
      <c r="E54" s="826">
        <v>8.9499999999999993</v>
      </c>
      <c r="F54" s="826">
        <v>4.3499999999999996</v>
      </c>
      <c r="G54" s="28"/>
      <c r="H54" s="808" t="s">
        <v>740</v>
      </c>
    </row>
    <row r="55" spans="1:9" x14ac:dyDescent="0.2">
      <c r="A55" s="815" t="s">
        <v>715</v>
      </c>
      <c r="B55" s="76"/>
      <c r="C55" s="826"/>
      <c r="D55" s="826"/>
      <c r="E55" s="826"/>
      <c r="F55" s="826"/>
      <c r="G55" s="815" t="s">
        <v>715</v>
      </c>
      <c r="H55" s="808"/>
    </row>
    <row r="56" spans="1:9" x14ac:dyDescent="0.2">
      <c r="A56" s="28"/>
      <c r="B56" s="76" t="s">
        <v>738</v>
      </c>
      <c r="C56" s="826">
        <v>0.28999999999999998</v>
      </c>
      <c r="D56" s="826">
        <v>0.17</v>
      </c>
      <c r="E56" s="826">
        <v>0.24</v>
      </c>
      <c r="F56" s="826">
        <v>0.51</v>
      </c>
      <c r="G56" s="28"/>
      <c r="H56" s="808" t="s">
        <v>693</v>
      </c>
    </row>
    <row r="57" spans="1:9" x14ac:dyDescent="0.2">
      <c r="A57" s="28"/>
      <c r="B57" s="76" t="s">
        <v>739</v>
      </c>
      <c r="C57" s="826">
        <v>0.83</v>
      </c>
      <c r="D57" s="826">
        <v>0.89</v>
      </c>
      <c r="E57" s="826">
        <v>1.76</v>
      </c>
      <c r="F57" s="826">
        <v>1.78</v>
      </c>
      <c r="G57" s="28"/>
      <c r="H57" s="808" t="s">
        <v>740</v>
      </c>
    </row>
    <row r="58" spans="1:9" x14ac:dyDescent="0.2">
      <c r="A58" s="815" t="s">
        <v>714</v>
      </c>
      <c r="B58" s="76"/>
      <c r="C58" s="826"/>
      <c r="D58" s="826"/>
      <c r="E58" s="826"/>
      <c r="F58" s="826"/>
      <c r="G58" s="815" t="s">
        <v>714</v>
      </c>
      <c r="H58" s="808"/>
    </row>
    <row r="59" spans="1:9" x14ac:dyDescent="0.2">
      <c r="A59" s="28"/>
      <c r="B59" s="76" t="s">
        <v>738</v>
      </c>
      <c r="C59" s="826">
        <v>0.32</v>
      </c>
      <c r="D59" s="826">
        <v>0.19800000000000001</v>
      </c>
      <c r="E59" s="826">
        <v>0.34899999999999998</v>
      </c>
      <c r="F59" s="826">
        <v>0.43</v>
      </c>
      <c r="G59" s="28"/>
      <c r="H59" s="808" t="s">
        <v>693</v>
      </c>
    </row>
    <row r="60" spans="1:9" x14ac:dyDescent="0.2">
      <c r="A60" s="28"/>
      <c r="B60" s="76" t="s">
        <v>739</v>
      </c>
      <c r="C60" s="826">
        <v>1.35</v>
      </c>
      <c r="D60" s="826">
        <v>1.54</v>
      </c>
      <c r="E60" s="826">
        <v>5.65</v>
      </c>
      <c r="F60" s="826">
        <v>2.25</v>
      </c>
      <c r="G60" s="28"/>
      <c r="H60" s="808" t="s">
        <v>740</v>
      </c>
    </row>
    <row r="61" spans="1:9" ht="13.5" thickBot="1" x14ac:dyDescent="0.25">
      <c r="A61" s="47"/>
      <c r="B61" s="809"/>
      <c r="C61" s="827"/>
      <c r="D61" s="827"/>
      <c r="E61" s="827"/>
      <c r="F61" s="827"/>
      <c r="G61" s="47"/>
      <c r="H61" s="812"/>
    </row>
    <row r="62" spans="1:9" ht="7.5" customHeight="1" x14ac:dyDescent="0.2"/>
    <row r="63" spans="1:9" ht="13.5" x14ac:dyDescent="0.2">
      <c r="A63" s="828"/>
      <c r="B63" s="829"/>
      <c r="C63" s="828"/>
      <c r="D63" s="828"/>
      <c r="E63" s="828"/>
      <c r="F63" s="828"/>
      <c r="G63" s="830"/>
      <c r="H63" s="828"/>
      <c r="I63" s="828"/>
    </row>
  </sheetData>
  <mergeCells count="12">
    <mergeCell ref="A5:B5"/>
    <mergeCell ref="G5:H5"/>
    <mergeCell ref="A6:B6"/>
    <mergeCell ref="G6:H6"/>
    <mergeCell ref="A7:B7"/>
    <mergeCell ref="G7:H7"/>
    <mergeCell ref="A39:B39"/>
    <mergeCell ref="G39:H39"/>
    <mergeCell ref="A40:B40"/>
    <mergeCell ref="G40:H40"/>
    <mergeCell ref="A41:B41"/>
    <mergeCell ref="G41:H4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66"/>
  <sheetViews>
    <sheetView topLeftCell="A2" workbookViewId="0">
      <selection activeCell="B3" sqref="B3"/>
    </sheetView>
  </sheetViews>
  <sheetFormatPr defaultRowHeight="12.75" x14ac:dyDescent="0.2"/>
  <cols>
    <col min="1" max="1" width="1.83203125" style="130" customWidth="1"/>
    <col min="2" max="2" width="13.83203125" style="130" customWidth="1"/>
    <col min="3" max="3" width="3.6640625" style="291" customWidth="1"/>
    <col min="4" max="5" width="12.6640625" style="130" bestFit="1" customWidth="1"/>
    <col min="6" max="6" width="14" style="130" bestFit="1" customWidth="1"/>
    <col min="7" max="7" width="13.83203125" style="130" bestFit="1" customWidth="1"/>
    <col min="8" max="8" width="14.1640625" style="130" bestFit="1" customWidth="1"/>
    <col min="9" max="9" width="17.5" style="130" customWidth="1"/>
    <col min="10" max="10" width="1.1640625" style="129" hidden="1" customWidth="1"/>
    <col min="11" max="11" width="1.33203125" style="129" customWidth="1"/>
    <col min="12" max="12" width="12" style="129" bestFit="1" customWidth="1"/>
    <col min="13" max="13" width="11.83203125" style="129" customWidth="1"/>
    <col min="14" max="14" width="10" style="129" bestFit="1" customWidth="1"/>
    <col min="15" max="15" width="12.6640625" style="129" bestFit="1" customWidth="1"/>
    <col min="16" max="16" width="8.5" style="129" bestFit="1" customWidth="1"/>
    <col min="17" max="17" width="18.33203125" style="129" bestFit="1" customWidth="1"/>
    <col min="18" max="18" width="6.5" style="129" bestFit="1" customWidth="1"/>
    <col min="19" max="16384" width="9.33203125" style="129"/>
  </cols>
  <sheetData>
    <row r="2" spans="1:24" s="128" customFormat="1" ht="14.25" x14ac:dyDescent="0.2">
      <c r="A2" s="799"/>
      <c r="B2" s="762"/>
      <c r="C2" s="762"/>
      <c r="D2" s="762"/>
      <c r="E2" s="762"/>
      <c r="F2" s="762"/>
      <c r="G2" s="762"/>
      <c r="H2" s="762"/>
      <c r="I2" s="762"/>
      <c r="J2" s="129"/>
      <c r="K2"/>
      <c r="L2"/>
      <c r="M2"/>
      <c r="N2" s="157"/>
      <c r="O2"/>
      <c r="P2" s="129"/>
      <c r="Q2" s="129"/>
      <c r="R2" s="129"/>
      <c r="S2" s="129"/>
      <c r="T2" s="129"/>
      <c r="U2" s="129"/>
      <c r="V2" s="129"/>
      <c r="W2" s="129"/>
      <c r="X2" s="129"/>
    </row>
    <row r="3" spans="1:24" s="128" customFormat="1" ht="15.75" x14ac:dyDescent="0.25">
      <c r="A3" s="799"/>
      <c r="B3" s="761" t="s">
        <v>752</v>
      </c>
      <c r="C3" s="831"/>
      <c r="D3" s="831"/>
      <c r="E3" s="831"/>
      <c r="F3" s="831"/>
      <c r="G3" s="831"/>
      <c r="H3" s="831"/>
      <c r="I3" s="760"/>
      <c r="J3" s="760"/>
      <c r="K3"/>
      <c r="L3"/>
      <c r="M3" s="157"/>
      <c r="N3"/>
      <c r="O3" s="129"/>
      <c r="P3" s="129"/>
      <c r="Q3" s="129"/>
      <c r="R3" s="129"/>
      <c r="S3" s="129"/>
      <c r="T3" s="129"/>
      <c r="U3" s="129"/>
      <c r="V3" s="129"/>
      <c r="W3" s="129"/>
    </row>
    <row r="4" spans="1:24" s="128" customFormat="1" ht="14.25" x14ac:dyDescent="0.2">
      <c r="A4" s="799"/>
      <c r="B4" s="762" t="s">
        <v>753</v>
      </c>
      <c r="C4" s="762"/>
      <c r="D4" s="762"/>
      <c r="E4" s="762"/>
      <c r="F4" s="762"/>
      <c r="G4" s="762"/>
      <c r="H4" s="762"/>
      <c r="K4"/>
      <c r="L4"/>
      <c r="M4" s="157"/>
      <c r="N4"/>
      <c r="O4" s="129"/>
      <c r="P4" s="129"/>
      <c r="Q4" s="129"/>
      <c r="R4" s="129"/>
      <c r="S4" s="129"/>
      <c r="T4" s="129"/>
      <c r="U4" s="129"/>
      <c r="V4" s="129"/>
      <c r="W4" s="129"/>
    </row>
    <row r="5" spans="1:24" s="128" customFormat="1" ht="14.25" x14ac:dyDescent="0.2">
      <c r="A5" s="799"/>
      <c r="B5" s="291"/>
      <c r="C5" s="291"/>
      <c r="D5" s="291"/>
      <c r="E5" s="291"/>
      <c r="F5" s="291"/>
      <c r="G5" s="291"/>
      <c r="H5" s="291"/>
      <c r="I5" s="291"/>
      <c r="J5" s="130"/>
      <c r="K5" s="129"/>
      <c r="L5"/>
      <c r="M5"/>
      <c r="N5" s="157"/>
      <c r="O5"/>
      <c r="P5" s="129"/>
      <c r="Q5" s="129"/>
      <c r="R5" s="129"/>
      <c r="S5" s="129"/>
      <c r="T5" s="129"/>
      <c r="U5" s="129"/>
      <c r="V5" s="129"/>
      <c r="W5" s="129"/>
      <c r="X5" s="129"/>
    </row>
    <row r="6" spans="1:24" s="128" customFormat="1" ht="7.5" customHeight="1" x14ac:dyDescent="0.2">
      <c r="A6" s="799"/>
      <c r="B6" s="10"/>
      <c r="C6" s="832"/>
      <c r="D6" s="833"/>
      <c r="E6" s="833"/>
      <c r="F6" s="833"/>
      <c r="G6" s="833"/>
      <c r="H6" s="833"/>
      <c r="I6" s="10"/>
      <c r="J6" s="11"/>
      <c r="K6"/>
      <c r="L6"/>
      <c r="M6"/>
      <c r="N6" s="157"/>
      <c r="O6"/>
      <c r="P6" s="129"/>
      <c r="Q6" s="129"/>
      <c r="R6" s="129"/>
      <c r="S6" s="129"/>
      <c r="T6" s="129"/>
      <c r="U6" s="129"/>
      <c r="V6" s="129"/>
      <c r="W6" s="129"/>
      <c r="X6" s="129"/>
    </row>
    <row r="7" spans="1:24" s="128" customFormat="1" ht="14.25" x14ac:dyDescent="0.2">
      <c r="A7" s="799"/>
      <c r="B7" s="2626" t="s">
        <v>754</v>
      </c>
      <c r="C7" s="2627"/>
      <c r="D7" s="240" t="s">
        <v>755</v>
      </c>
      <c r="E7" s="240" t="s">
        <v>756</v>
      </c>
      <c r="F7" s="240" t="s">
        <v>757</v>
      </c>
      <c r="G7" s="240"/>
      <c r="H7" s="240"/>
      <c r="I7" s="2626" t="s">
        <v>723</v>
      </c>
      <c r="J7" s="2627"/>
      <c r="K7" s="140"/>
      <c r="L7"/>
      <c r="M7"/>
      <c r="N7" s="157"/>
      <c r="O7"/>
      <c r="P7" s="129"/>
      <c r="Q7" s="129"/>
      <c r="R7" s="129"/>
      <c r="S7" s="129"/>
      <c r="T7" s="129"/>
      <c r="U7" s="129"/>
      <c r="V7" s="129"/>
      <c r="W7" s="129"/>
      <c r="X7" s="129"/>
    </row>
    <row r="8" spans="1:24" s="128" customFormat="1" ht="14.25" x14ac:dyDescent="0.2">
      <c r="A8" s="799"/>
      <c r="B8" s="2626" t="s">
        <v>758</v>
      </c>
      <c r="C8" s="2627"/>
      <c r="D8" s="240" t="s">
        <v>759</v>
      </c>
      <c r="E8" s="240" t="s">
        <v>760</v>
      </c>
      <c r="F8" s="240" t="s">
        <v>761</v>
      </c>
      <c r="G8" s="240" t="s">
        <v>762</v>
      </c>
      <c r="H8" s="240" t="s">
        <v>763</v>
      </c>
      <c r="I8" s="2626" t="s">
        <v>728</v>
      </c>
      <c r="J8" s="2627"/>
      <c r="K8" s="140"/>
      <c r="L8"/>
      <c r="M8"/>
      <c r="N8" s="157"/>
      <c r="O8"/>
      <c r="P8" s="129"/>
      <c r="Q8" s="129"/>
      <c r="R8" s="129"/>
      <c r="S8" s="129"/>
      <c r="T8" s="129"/>
      <c r="U8" s="129"/>
      <c r="V8" s="129"/>
      <c r="W8" s="129"/>
      <c r="X8" s="129"/>
    </row>
    <row r="9" spans="1:24" s="128" customFormat="1" ht="14.25" x14ac:dyDescent="0.2">
      <c r="A9" s="799"/>
      <c r="B9" s="2626" t="s">
        <v>729</v>
      </c>
      <c r="C9" s="2627"/>
      <c r="D9" s="834" t="s">
        <v>764</v>
      </c>
      <c r="E9" s="834" t="s">
        <v>764</v>
      </c>
      <c r="F9" s="834" t="s">
        <v>764</v>
      </c>
      <c r="G9" s="834" t="s">
        <v>764</v>
      </c>
      <c r="H9" s="834" t="s">
        <v>764</v>
      </c>
      <c r="I9" s="2626" t="s">
        <v>731</v>
      </c>
      <c r="J9" s="2627"/>
      <c r="K9" s="140"/>
      <c r="L9"/>
      <c r="M9"/>
      <c r="N9" s="157"/>
      <c r="O9"/>
      <c r="P9" s="129"/>
      <c r="Q9" s="129"/>
      <c r="R9" s="129"/>
      <c r="S9" s="129"/>
      <c r="T9" s="129"/>
      <c r="U9" s="129"/>
      <c r="V9" s="129"/>
      <c r="W9" s="129"/>
      <c r="X9" s="129"/>
    </row>
    <row r="10" spans="1:24" s="128" customFormat="1" ht="14.25" x14ac:dyDescent="0.2">
      <c r="A10" s="799"/>
      <c r="B10" s="14"/>
      <c r="C10" s="835"/>
      <c r="D10" s="836"/>
      <c r="E10" s="836"/>
      <c r="F10" s="836"/>
      <c r="G10" s="836"/>
      <c r="H10" s="836"/>
      <c r="I10" s="837"/>
      <c r="J10" s="765"/>
      <c r="K10" s="140"/>
      <c r="L10"/>
      <c r="M10"/>
      <c r="N10" s="157"/>
      <c r="O10"/>
      <c r="P10" s="129"/>
      <c r="Q10" s="129"/>
      <c r="R10" s="129"/>
      <c r="S10" s="129"/>
      <c r="T10" s="129"/>
      <c r="U10" s="129"/>
      <c r="V10" s="129"/>
      <c r="W10" s="129"/>
      <c r="X10" s="129"/>
    </row>
    <row r="11" spans="1:24" s="128" customFormat="1" ht="14.25" x14ac:dyDescent="0.2">
      <c r="A11" s="799"/>
      <c r="B11" s="14"/>
      <c r="C11" s="835"/>
      <c r="D11" s="240" t="s">
        <v>765</v>
      </c>
      <c r="E11" s="240" t="s">
        <v>766</v>
      </c>
      <c r="F11" s="2624" t="s">
        <v>767</v>
      </c>
      <c r="G11" s="836"/>
      <c r="H11" s="836"/>
      <c r="I11" s="837"/>
      <c r="J11" s="765"/>
      <c r="K11" s="140"/>
      <c r="L11"/>
      <c r="M11"/>
      <c r="N11" s="157"/>
      <c r="O11"/>
      <c r="P11" s="129"/>
      <c r="Q11" s="129"/>
      <c r="R11" s="129"/>
      <c r="S11" s="129"/>
      <c r="T11" s="129"/>
      <c r="U11" s="129"/>
      <c r="V11" s="129"/>
      <c r="W11" s="129"/>
      <c r="X11" s="129"/>
    </row>
    <row r="12" spans="1:24" s="128" customFormat="1" ht="14.25" x14ac:dyDescent="0.2">
      <c r="A12" s="799"/>
      <c r="B12" s="14"/>
      <c r="C12" s="835"/>
      <c r="D12" s="240" t="s">
        <v>768</v>
      </c>
      <c r="E12" s="240" t="s">
        <v>769</v>
      </c>
      <c r="F12" s="2625"/>
      <c r="G12" s="240" t="s">
        <v>770</v>
      </c>
      <c r="H12" s="240" t="s">
        <v>771</v>
      </c>
      <c r="I12" s="837"/>
      <c r="J12" s="765"/>
      <c r="K12" s="140"/>
      <c r="L12"/>
      <c r="M12"/>
      <c r="N12" s="157"/>
      <c r="O12"/>
      <c r="P12" s="129"/>
      <c r="Q12" s="129"/>
      <c r="R12" s="129"/>
      <c r="S12" s="129"/>
      <c r="T12" s="129"/>
      <c r="U12" s="129"/>
      <c r="V12" s="129"/>
      <c r="W12" s="129"/>
      <c r="X12" s="129"/>
    </row>
    <row r="13" spans="1:24" s="128" customFormat="1" ht="14.25" x14ac:dyDescent="0.2">
      <c r="A13" s="799"/>
      <c r="B13" s="14"/>
      <c r="C13" s="835"/>
      <c r="D13" s="834" t="s">
        <v>764</v>
      </c>
      <c r="E13" s="834" t="s">
        <v>764</v>
      </c>
      <c r="F13" s="838" t="s">
        <v>764</v>
      </c>
      <c r="G13" s="834" t="s">
        <v>764</v>
      </c>
      <c r="H13" s="834" t="s">
        <v>764</v>
      </c>
      <c r="I13" s="837"/>
      <c r="J13" s="765"/>
      <c r="K13" s="140"/>
      <c r="L13"/>
      <c r="M13"/>
      <c r="N13" s="157"/>
      <c r="O13"/>
      <c r="P13" s="129"/>
      <c r="Q13" s="129"/>
      <c r="R13" s="129"/>
      <c r="S13" s="129"/>
      <c r="T13" s="129"/>
      <c r="U13" s="129"/>
      <c r="V13" s="129"/>
      <c r="W13" s="129"/>
      <c r="X13" s="129"/>
    </row>
    <row r="14" spans="1:24" s="128" customFormat="1" ht="15" thickBot="1" x14ac:dyDescent="0.25">
      <c r="A14" s="799"/>
      <c r="B14" s="19"/>
      <c r="C14" s="839"/>
      <c r="D14" s="840"/>
      <c r="E14" s="840"/>
      <c r="F14" s="840"/>
      <c r="G14" s="840"/>
      <c r="H14" s="840"/>
      <c r="I14" s="19"/>
      <c r="J14" s="841"/>
      <c r="K14" s="140"/>
      <c r="L14"/>
      <c r="M14"/>
      <c r="N14" s="157"/>
      <c r="O14"/>
      <c r="P14" s="129"/>
      <c r="Q14" s="129"/>
      <c r="R14" s="129"/>
      <c r="S14" s="129"/>
      <c r="T14" s="129"/>
      <c r="U14" s="129"/>
      <c r="V14" s="129"/>
      <c r="W14" s="129"/>
      <c r="X14" s="129"/>
    </row>
    <row r="15" spans="1:24" s="128" customFormat="1" ht="14.25" x14ac:dyDescent="0.2">
      <c r="A15" s="799"/>
      <c r="B15" s="380"/>
      <c r="C15" s="130"/>
      <c r="D15" s="779"/>
      <c r="E15" s="779"/>
      <c r="F15" s="779"/>
      <c r="G15" s="779"/>
      <c r="H15" s="779"/>
      <c r="I15" s="780"/>
      <c r="J15" s="160"/>
      <c r="K15" s="140"/>
      <c r="L15"/>
      <c r="M15"/>
      <c r="N15" s="157"/>
      <c r="O15"/>
      <c r="P15" s="129"/>
      <c r="Q15" s="129"/>
      <c r="R15" s="129"/>
      <c r="S15" s="129"/>
      <c r="T15" s="129"/>
      <c r="U15" s="129"/>
      <c r="V15" s="129"/>
      <c r="W15" s="129"/>
      <c r="X15" s="129"/>
    </row>
    <row r="16" spans="1:24" s="128" customFormat="1" ht="14.25" x14ac:dyDescent="0.2">
      <c r="A16" s="799"/>
      <c r="B16" s="842" t="s">
        <v>712</v>
      </c>
      <c r="C16" s="130"/>
      <c r="D16" s="843"/>
      <c r="E16" s="843"/>
      <c r="F16" s="844"/>
      <c r="G16" s="843"/>
      <c r="H16" s="843"/>
      <c r="I16" s="845" t="s">
        <v>772</v>
      </c>
      <c r="J16" s="160"/>
      <c r="K16" s="140"/>
      <c r="L16"/>
      <c r="M16"/>
      <c r="N16" s="157"/>
      <c r="O16"/>
      <c r="P16" s="129"/>
      <c r="Q16" s="129"/>
      <c r="R16" s="129"/>
      <c r="S16" s="129"/>
      <c r="T16" s="129"/>
      <c r="U16" s="129"/>
      <c r="V16" s="129"/>
      <c r="W16" s="129"/>
      <c r="X16" s="129"/>
    </row>
    <row r="17" spans="1:24" s="128" customFormat="1" ht="14.25" x14ac:dyDescent="0.2">
      <c r="A17" s="799"/>
      <c r="B17" s="846" t="s">
        <v>738</v>
      </c>
      <c r="D17" s="847">
        <v>0.26</v>
      </c>
      <c r="E17" s="847">
        <v>0.7</v>
      </c>
      <c r="F17" s="847">
        <v>0.04</v>
      </c>
      <c r="G17" s="847">
        <v>0.21</v>
      </c>
      <c r="H17" s="847">
        <v>0.12</v>
      </c>
      <c r="I17" s="848" t="s">
        <v>693</v>
      </c>
      <c r="J17" s="849"/>
      <c r="K17" s="140"/>
      <c r="M17"/>
      <c r="N17" s="157"/>
      <c r="O17"/>
      <c r="P17" s="129"/>
      <c r="Q17" s="129"/>
      <c r="R17" s="129"/>
      <c r="S17" s="129"/>
      <c r="T17" s="129"/>
      <c r="U17" s="129"/>
      <c r="V17" s="129"/>
      <c r="W17" s="129"/>
      <c r="X17" s="129"/>
    </row>
    <row r="18" spans="1:24" s="128" customFormat="1" ht="14.25" x14ac:dyDescent="0.2">
      <c r="A18" s="799"/>
      <c r="B18" s="145" t="s">
        <v>773</v>
      </c>
      <c r="D18" s="847">
        <v>2.38</v>
      </c>
      <c r="E18" s="847">
        <v>1.93</v>
      </c>
      <c r="F18" s="847">
        <v>0.26</v>
      </c>
      <c r="G18" s="847">
        <v>1.51</v>
      </c>
      <c r="H18" s="847">
        <v>0.65</v>
      </c>
      <c r="I18" s="848" t="s">
        <v>774</v>
      </c>
      <c r="J18" s="849"/>
      <c r="K18" s="140"/>
      <c r="L18"/>
      <c r="M18"/>
      <c r="N18" s="157"/>
      <c r="O18"/>
      <c r="P18" s="129"/>
      <c r="Q18" s="129"/>
      <c r="R18" s="129"/>
      <c r="S18" s="129"/>
      <c r="T18" s="129"/>
      <c r="U18" s="129"/>
      <c r="V18" s="129"/>
      <c r="W18" s="129"/>
      <c r="X18" s="129"/>
    </row>
    <row r="19" spans="1:24" s="128" customFormat="1" ht="14.25" x14ac:dyDescent="0.2">
      <c r="A19" s="799"/>
      <c r="B19" s="842" t="s">
        <v>713</v>
      </c>
      <c r="C19" s="130"/>
      <c r="D19" s="847"/>
      <c r="E19" s="847"/>
      <c r="F19" s="847"/>
      <c r="G19" s="847"/>
      <c r="H19" s="847"/>
      <c r="I19" s="845" t="s">
        <v>775</v>
      </c>
      <c r="J19" s="160"/>
      <c r="K19" s="140"/>
      <c r="L19"/>
      <c r="M19"/>
      <c r="N19" s="157"/>
      <c r="O19"/>
      <c r="P19" s="129"/>
      <c r="Q19" s="129"/>
      <c r="R19" s="129"/>
      <c r="S19" s="129"/>
      <c r="T19" s="129"/>
      <c r="U19" s="129"/>
      <c r="V19" s="129"/>
      <c r="W19" s="129"/>
      <c r="X19" s="129"/>
    </row>
    <row r="20" spans="1:24" s="128" customFormat="1" ht="14.25" x14ac:dyDescent="0.2">
      <c r="A20" s="799"/>
      <c r="B20" s="145" t="s">
        <v>738</v>
      </c>
      <c r="D20" s="847" t="s">
        <v>776</v>
      </c>
      <c r="E20" s="850" t="s">
        <v>776</v>
      </c>
      <c r="F20" s="847" t="s">
        <v>776</v>
      </c>
      <c r="G20" s="847" t="s">
        <v>776</v>
      </c>
      <c r="H20" s="847" t="s">
        <v>777</v>
      </c>
      <c r="I20" s="848" t="s">
        <v>693</v>
      </c>
      <c r="J20" s="160" t="s">
        <v>693</v>
      </c>
      <c r="K20" s="140"/>
      <c r="L20"/>
      <c r="M20"/>
      <c r="N20" s="157"/>
      <c r="O20"/>
      <c r="P20" s="129"/>
      <c r="Q20" s="129"/>
      <c r="R20" s="129"/>
      <c r="S20" s="129"/>
      <c r="T20" s="129"/>
      <c r="U20" s="129"/>
      <c r="V20" s="129"/>
      <c r="W20" s="129"/>
      <c r="X20" s="129"/>
    </row>
    <row r="21" spans="1:24" s="128" customFormat="1" ht="14.25" x14ac:dyDescent="0.2">
      <c r="A21" s="799"/>
      <c r="B21" s="145" t="s">
        <v>773</v>
      </c>
      <c r="D21" s="847" t="s">
        <v>776</v>
      </c>
      <c r="E21" s="850" t="s">
        <v>776</v>
      </c>
      <c r="F21" s="847" t="s">
        <v>776</v>
      </c>
      <c r="G21" s="847" t="s">
        <v>776</v>
      </c>
      <c r="H21" s="847" t="s">
        <v>777</v>
      </c>
      <c r="I21" s="848" t="s">
        <v>774</v>
      </c>
      <c r="J21" s="160" t="s">
        <v>774</v>
      </c>
      <c r="K21" s="140"/>
      <c r="L21"/>
      <c r="M21"/>
      <c r="N21" s="157"/>
      <c r="O21"/>
      <c r="P21" s="129"/>
      <c r="Q21" s="129"/>
      <c r="R21" s="129"/>
      <c r="S21" s="129"/>
      <c r="T21" s="129"/>
      <c r="U21" s="129"/>
      <c r="V21" s="129"/>
      <c r="W21" s="129"/>
      <c r="X21" s="129"/>
    </row>
    <row r="22" spans="1:24" s="128" customFormat="1" ht="14.25" x14ac:dyDescent="0.2">
      <c r="A22" s="799"/>
      <c r="B22" s="842" t="s">
        <v>715</v>
      </c>
      <c r="C22" s="130"/>
      <c r="D22" s="847"/>
      <c r="E22" s="850"/>
      <c r="F22" s="847"/>
      <c r="G22" s="847"/>
      <c r="H22" s="847"/>
      <c r="I22" s="845" t="s">
        <v>778</v>
      </c>
      <c r="J22" s="160"/>
      <c r="K22" s="140"/>
      <c r="L22"/>
      <c r="M22"/>
      <c r="N22" s="157"/>
      <c r="O22"/>
      <c r="P22" s="129"/>
      <c r="Q22" s="129"/>
      <c r="R22" s="129"/>
      <c r="S22" s="129"/>
      <c r="T22" s="129"/>
      <c r="U22" s="129"/>
      <c r="V22" s="129"/>
      <c r="W22" s="129"/>
      <c r="X22" s="129"/>
    </row>
    <row r="23" spans="1:24" s="128" customFormat="1" ht="14.25" x14ac:dyDescent="0.2">
      <c r="A23" s="799"/>
      <c r="B23" s="145" t="s">
        <v>738</v>
      </c>
      <c r="D23" s="847" t="s">
        <v>776</v>
      </c>
      <c r="E23" s="850" t="s">
        <v>776</v>
      </c>
      <c r="F23" s="847" t="s">
        <v>776</v>
      </c>
      <c r="G23" s="847" t="s">
        <v>776</v>
      </c>
      <c r="H23" s="847" t="s">
        <v>777</v>
      </c>
      <c r="I23" s="848" t="s">
        <v>693</v>
      </c>
      <c r="J23" s="160" t="s">
        <v>693</v>
      </c>
      <c r="K23" s="140"/>
      <c r="L23"/>
      <c r="M23"/>
      <c r="N23" s="157"/>
      <c r="O23"/>
      <c r="P23" s="129"/>
      <c r="Q23" s="129"/>
      <c r="R23" s="129"/>
      <c r="S23" s="129"/>
      <c r="T23" s="129"/>
      <c r="U23" s="129"/>
      <c r="V23" s="129"/>
      <c r="W23" s="129"/>
      <c r="X23" s="129"/>
    </row>
    <row r="24" spans="1:24" s="128" customFormat="1" ht="14.25" x14ac:dyDescent="0.2">
      <c r="A24" s="799"/>
      <c r="B24" s="145" t="s">
        <v>773</v>
      </c>
      <c r="D24" s="847" t="s">
        <v>776</v>
      </c>
      <c r="E24" s="850" t="s">
        <v>776</v>
      </c>
      <c r="F24" s="847" t="s">
        <v>776</v>
      </c>
      <c r="G24" s="847" t="s">
        <v>776</v>
      </c>
      <c r="H24" s="847" t="s">
        <v>777</v>
      </c>
      <c r="I24" s="848" t="s">
        <v>774</v>
      </c>
      <c r="J24" s="160" t="s">
        <v>774</v>
      </c>
      <c r="K24" s="140"/>
      <c r="L24"/>
      <c r="M24"/>
      <c r="N24" s="157"/>
      <c r="O24"/>
      <c r="P24" s="129"/>
      <c r="Q24" s="129"/>
      <c r="R24" s="129"/>
      <c r="S24" s="129"/>
      <c r="T24" s="129"/>
      <c r="U24" s="129"/>
      <c r="V24" s="129"/>
      <c r="W24" s="129"/>
      <c r="X24" s="129"/>
    </row>
    <row r="25" spans="1:24" s="128" customFormat="1" ht="14.25" x14ac:dyDescent="0.2">
      <c r="A25" s="799"/>
      <c r="B25" s="842" t="s">
        <v>714</v>
      </c>
      <c r="C25" s="130"/>
      <c r="D25" s="847"/>
      <c r="E25" s="847"/>
      <c r="F25" s="847"/>
      <c r="G25" s="847"/>
      <c r="H25" s="847"/>
      <c r="I25" s="845" t="s">
        <v>714</v>
      </c>
      <c r="J25" s="160"/>
      <c r="K25" s="140"/>
      <c r="L25"/>
      <c r="M25"/>
      <c r="N25" s="157"/>
      <c r="O25"/>
      <c r="P25" s="129"/>
      <c r="Q25" s="129"/>
      <c r="R25" s="129"/>
      <c r="S25" s="129"/>
      <c r="T25" s="129"/>
      <c r="U25" s="129"/>
      <c r="V25" s="129"/>
      <c r="W25" s="129"/>
      <c r="X25" s="129"/>
    </row>
    <row r="26" spans="1:24" s="128" customFormat="1" ht="14.25" x14ac:dyDescent="0.2">
      <c r="A26" s="799"/>
      <c r="B26" s="145" t="s">
        <v>738</v>
      </c>
      <c r="D26" s="847">
        <v>0.57999999999999996</v>
      </c>
      <c r="E26" s="847">
        <v>1.04</v>
      </c>
      <c r="F26" s="847">
        <v>0.06</v>
      </c>
      <c r="G26" s="847">
        <v>0.9</v>
      </c>
      <c r="H26" s="847">
        <v>0.48</v>
      </c>
      <c r="I26" s="848" t="s">
        <v>693</v>
      </c>
      <c r="J26" s="160" t="s">
        <v>693</v>
      </c>
      <c r="K26" s="140"/>
      <c r="L26"/>
      <c r="M26"/>
      <c r="N26" s="157"/>
      <c r="O26"/>
      <c r="P26" s="129"/>
      <c r="Q26" s="129"/>
      <c r="R26" s="129"/>
      <c r="S26" s="129"/>
      <c r="T26" s="129"/>
      <c r="U26" s="129"/>
      <c r="V26" s="129"/>
      <c r="W26" s="129"/>
      <c r="X26" s="129"/>
    </row>
    <row r="27" spans="1:24" s="128" customFormat="1" ht="14.25" x14ac:dyDescent="0.2">
      <c r="A27" s="799"/>
      <c r="B27" s="145" t="s">
        <v>773</v>
      </c>
      <c r="D27" s="847">
        <v>6.06</v>
      </c>
      <c r="E27" s="847">
        <v>7.61</v>
      </c>
      <c r="F27" s="847">
        <v>0.88</v>
      </c>
      <c r="G27" s="847">
        <v>4</v>
      </c>
      <c r="H27" s="847">
        <v>3.62</v>
      </c>
      <c r="I27" s="848" t="s">
        <v>774</v>
      </c>
      <c r="J27" s="160" t="s">
        <v>774</v>
      </c>
      <c r="K27" s="140"/>
      <c r="L27"/>
      <c r="M27"/>
      <c r="N27" s="157"/>
      <c r="O27"/>
      <c r="P27" s="129"/>
      <c r="Q27" s="129"/>
      <c r="R27" s="129"/>
      <c r="S27" s="129"/>
      <c r="T27" s="129"/>
      <c r="U27" s="129"/>
      <c r="V27" s="129"/>
      <c r="W27" s="129"/>
      <c r="X27" s="129"/>
    </row>
    <row r="28" spans="1:24" s="128" customFormat="1" ht="15" customHeight="1" thickBot="1" x14ac:dyDescent="0.25">
      <c r="A28" s="799"/>
      <c r="B28" s="178"/>
      <c r="C28" s="371"/>
      <c r="D28" s="851"/>
      <c r="E28" s="851"/>
      <c r="F28" s="851"/>
      <c r="G28" s="851"/>
      <c r="H28" s="851"/>
      <c r="I28" s="395"/>
      <c r="J28" s="371"/>
      <c r="K28" s="140"/>
      <c r="L28"/>
      <c r="M28"/>
      <c r="N28" s="157"/>
      <c r="O28"/>
      <c r="P28" s="129"/>
      <c r="Q28" s="129"/>
      <c r="R28" s="129"/>
      <c r="S28" s="129"/>
      <c r="T28" s="129"/>
      <c r="U28" s="129"/>
      <c r="V28" s="129"/>
      <c r="W28" s="129"/>
      <c r="X28" s="129"/>
    </row>
    <row r="29" spans="1:24" ht="4.5" customHeight="1" x14ac:dyDescent="0.2"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28"/>
      <c r="M29" s="128"/>
      <c r="N29" s="128"/>
      <c r="O29" s="128"/>
    </row>
    <row r="30" spans="1:24" ht="14.25" hidden="1" x14ac:dyDescent="0.2">
      <c r="B30" s="129"/>
      <c r="C30" s="140"/>
      <c r="D30" s="140"/>
      <c r="E30" s="140"/>
      <c r="F30" s="140"/>
      <c r="G30" s="140"/>
      <c r="H30" s="140"/>
      <c r="I30" s="140"/>
      <c r="J30" s="140"/>
      <c r="K30" s="140"/>
      <c r="L30" s="128"/>
      <c r="M30" s="128"/>
      <c r="N30" s="128"/>
      <c r="O30" s="128"/>
    </row>
    <row r="31" spans="1:24" ht="14.25" x14ac:dyDescent="0.2">
      <c r="B31" s="129"/>
      <c r="C31" s="6"/>
      <c r="D31" s="6"/>
      <c r="E31" s="6"/>
      <c r="F31" s="6"/>
      <c r="G31" s="6"/>
      <c r="H31" s="6"/>
      <c r="I31" s="6"/>
      <c r="J31" s="6"/>
      <c r="K31" s="6"/>
      <c r="L31" s="128"/>
      <c r="M31" s="128"/>
      <c r="N31" s="128"/>
      <c r="O31" s="128"/>
    </row>
    <row r="32" spans="1:24" ht="14.25" x14ac:dyDescent="0.2">
      <c r="B32" s="129"/>
      <c r="C32" s="6"/>
      <c r="D32" s="6"/>
      <c r="E32" s="6"/>
      <c r="F32" s="6"/>
      <c r="G32" s="6"/>
      <c r="H32" s="6"/>
      <c r="I32" s="6"/>
      <c r="J32" s="6"/>
      <c r="K32" s="6"/>
      <c r="L32" s="128"/>
      <c r="M32" s="128"/>
      <c r="N32" s="128"/>
      <c r="O32" s="128"/>
    </row>
    <row r="33" spans="2:11" x14ac:dyDescent="0.2">
      <c r="B33" s="129"/>
      <c r="C33" s="129"/>
      <c r="D33" s="129"/>
      <c r="E33" s="129"/>
      <c r="F33" s="129"/>
      <c r="G33" s="129"/>
      <c r="H33" s="129"/>
      <c r="I33" s="129"/>
    </row>
    <row r="34" spans="2:11" x14ac:dyDescent="0.2">
      <c r="B34" s="129"/>
      <c r="C34" s="129"/>
      <c r="D34" s="129"/>
      <c r="E34" s="129"/>
      <c r="F34" s="129"/>
      <c r="G34" s="129"/>
      <c r="H34" s="129"/>
      <c r="I34" s="129"/>
    </row>
    <row r="35" spans="2:11" x14ac:dyDescent="0.2">
      <c r="B35" s="129"/>
      <c r="C35" s="129"/>
      <c r="D35" s="129"/>
      <c r="E35" s="129"/>
      <c r="F35" s="129"/>
      <c r="G35" s="129"/>
      <c r="H35" s="129"/>
      <c r="I35" s="129"/>
    </row>
    <row r="36" spans="2:11" x14ac:dyDescent="0.2">
      <c r="B36" s="129"/>
      <c r="C36" s="129"/>
      <c r="D36" s="129"/>
      <c r="E36" s="129"/>
      <c r="F36" s="129"/>
      <c r="G36" s="129"/>
      <c r="H36" s="129"/>
      <c r="I36" s="129"/>
    </row>
    <row r="37" spans="2:11" x14ac:dyDescent="0.2">
      <c r="B37" s="129"/>
      <c r="C37" s="129"/>
      <c r="D37" s="129"/>
      <c r="E37" s="129"/>
      <c r="F37" s="129"/>
      <c r="G37" s="129"/>
      <c r="H37" s="129"/>
      <c r="I37" s="129"/>
    </row>
    <row r="38" spans="2:11" x14ac:dyDescent="0.2">
      <c r="B38" s="129"/>
      <c r="C38" s="129"/>
      <c r="D38" s="129"/>
      <c r="E38" s="129"/>
      <c r="F38" s="129"/>
      <c r="G38" s="129"/>
      <c r="H38" s="129"/>
      <c r="I38" s="129"/>
    </row>
    <row r="39" spans="2:11" x14ac:dyDescent="0.2">
      <c r="B39" s="129"/>
      <c r="C39" s="129"/>
      <c r="D39" s="129"/>
      <c r="E39" s="129"/>
      <c r="F39" s="129"/>
      <c r="G39" s="129"/>
      <c r="H39" s="129"/>
      <c r="I39" s="129"/>
    </row>
    <row r="40" spans="2:11" x14ac:dyDescent="0.2">
      <c r="B40" s="129"/>
      <c r="C40" s="129"/>
      <c r="D40" s="129"/>
      <c r="E40" s="129"/>
      <c r="F40" s="129"/>
      <c r="G40" s="129"/>
      <c r="H40" s="129"/>
      <c r="I40" s="129"/>
    </row>
    <row r="41" spans="2:11" x14ac:dyDescent="0.2">
      <c r="B41" s="129"/>
      <c r="C41" s="129"/>
      <c r="D41" s="129"/>
      <c r="E41" s="129"/>
      <c r="F41" s="129"/>
      <c r="G41" s="129"/>
      <c r="H41" s="129"/>
      <c r="I41" s="129"/>
    </row>
    <row r="42" spans="2:11" x14ac:dyDescent="0.2">
      <c r="B42" s="129"/>
      <c r="C42" s="129"/>
      <c r="D42" s="129"/>
      <c r="E42" s="129"/>
      <c r="F42" s="129"/>
      <c r="G42" s="129"/>
      <c r="H42" s="129"/>
      <c r="I42" s="129"/>
    </row>
    <row r="43" spans="2:11" x14ac:dyDescent="0.2">
      <c r="B43" s="129"/>
      <c r="C43" s="129"/>
      <c r="D43" s="129"/>
      <c r="E43" s="129"/>
      <c r="F43" s="129"/>
      <c r="G43" s="129"/>
      <c r="H43" s="129"/>
      <c r="I43" s="129"/>
    </row>
    <row r="44" spans="2:11" x14ac:dyDescent="0.2">
      <c r="B44" s="129"/>
      <c r="C44" s="129"/>
      <c r="D44" s="129"/>
      <c r="E44" s="129"/>
      <c r="F44" s="129"/>
      <c r="G44" s="129"/>
      <c r="H44" s="129"/>
      <c r="I44" s="129"/>
    </row>
    <row r="45" spans="2:11" ht="5.25" customHeight="1" x14ac:dyDescent="0.2">
      <c r="B45" s="129"/>
      <c r="C45" s="129"/>
      <c r="D45" s="129"/>
      <c r="E45" s="129"/>
      <c r="F45" s="129"/>
      <c r="G45" s="129"/>
      <c r="H45" s="129"/>
      <c r="I45" s="129"/>
    </row>
    <row r="47" spans="2:11" x14ac:dyDescent="0.2">
      <c r="B47" s="852"/>
      <c r="C47" s="853"/>
      <c r="D47" s="852"/>
      <c r="E47" s="852"/>
      <c r="F47" s="852"/>
      <c r="G47" s="852"/>
      <c r="H47" s="852"/>
      <c r="I47" s="852"/>
      <c r="J47"/>
      <c r="K47"/>
    </row>
    <row r="48" spans="2:11" x14ac:dyDescent="0.2">
      <c r="B48" s="852"/>
      <c r="C48" s="853"/>
      <c r="D48" s="852"/>
      <c r="E48" s="852"/>
      <c r="F48" s="852"/>
      <c r="G48" s="852"/>
      <c r="H48" s="852"/>
      <c r="I48" s="852"/>
      <c r="J48"/>
      <c r="K48"/>
    </row>
    <row r="49" spans="2:11" x14ac:dyDescent="0.2">
      <c r="B49" s="852"/>
      <c r="C49" s="853"/>
      <c r="D49" s="852"/>
      <c r="E49" s="852"/>
      <c r="F49" s="852"/>
      <c r="G49" s="852"/>
      <c r="H49" s="852"/>
      <c r="I49" s="852"/>
      <c r="J49"/>
      <c r="K49"/>
    </row>
    <row r="50" spans="2:11" x14ac:dyDescent="0.2">
      <c r="B50" s="852"/>
      <c r="C50" s="853"/>
      <c r="D50" s="852"/>
      <c r="E50" s="852"/>
      <c r="F50" s="852"/>
      <c r="G50" s="852"/>
      <c r="H50" s="852"/>
      <c r="I50" s="852"/>
      <c r="J50"/>
      <c r="K50"/>
    </row>
    <row r="51" spans="2:11" x14ac:dyDescent="0.2">
      <c r="B51" s="852"/>
      <c r="C51" s="853"/>
      <c r="D51" s="852"/>
      <c r="E51" s="852"/>
      <c r="F51" s="852"/>
      <c r="G51" s="852"/>
      <c r="H51" s="852"/>
      <c r="I51" s="852"/>
      <c r="J51"/>
      <c r="K51"/>
    </row>
    <row r="52" spans="2:11" x14ac:dyDescent="0.2">
      <c r="B52" s="852"/>
      <c r="C52" s="853"/>
      <c r="D52" s="852"/>
      <c r="E52" s="852"/>
      <c r="F52" s="852"/>
      <c r="G52" s="852"/>
      <c r="H52" s="852"/>
      <c r="I52" s="852"/>
      <c r="J52"/>
    </row>
    <row r="53" spans="2:11" x14ac:dyDescent="0.2">
      <c r="B53" s="852"/>
      <c r="C53" s="853"/>
      <c r="D53" s="852"/>
      <c r="E53" s="852"/>
      <c r="F53" s="852"/>
      <c r="G53" s="852"/>
      <c r="H53" s="852"/>
      <c r="I53" s="852"/>
      <c r="J53"/>
    </row>
    <row r="54" spans="2:11" x14ac:dyDescent="0.2">
      <c r="B54" s="852"/>
      <c r="C54" s="853"/>
      <c r="D54" s="852"/>
      <c r="E54" s="852"/>
      <c r="F54" s="852"/>
      <c r="G54" s="852"/>
      <c r="H54" s="852"/>
      <c r="I54" s="852"/>
      <c r="J54"/>
    </row>
    <row r="55" spans="2:11" x14ac:dyDescent="0.2">
      <c r="B55" s="852"/>
      <c r="C55" s="853"/>
      <c r="D55" s="852"/>
      <c r="E55" s="852"/>
      <c r="F55" s="852"/>
      <c r="G55" s="852"/>
      <c r="H55" s="852"/>
      <c r="I55" s="852"/>
      <c r="J55"/>
    </row>
    <row r="56" spans="2:11" x14ac:dyDescent="0.2">
      <c r="B56" s="852"/>
      <c r="C56" s="853"/>
      <c r="D56" s="852"/>
      <c r="E56" s="852"/>
      <c r="F56" s="852"/>
      <c r="G56" s="852"/>
      <c r="H56" s="852"/>
      <c r="I56" s="852"/>
      <c r="J56"/>
    </row>
    <row r="57" spans="2:11" x14ac:dyDescent="0.2">
      <c r="B57" s="852"/>
      <c r="C57" s="853"/>
      <c r="D57" s="852"/>
      <c r="E57" s="852"/>
      <c r="F57" s="852"/>
      <c r="G57" s="852"/>
      <c r="H57" s="852"/>
      <c r="I57" s="852"/>
      <c r="J57"/>
    </row>
    <row r="58" spans="2:11" x14ac:dyDescent="0.2">
      <c r="B58" s="852"/>
      <c r="C58" s="853"/>
      <c r="D58" s="852"/>
      <c r="E58" s="852"/>
      <c r="F58" s="852"/>
      <c r="G58" s="852"/>
      <c r="H58" s="852"/>
      <c r="I58" s="852"/>
      <c r="J58"/>
    </row>
    <row r="59" spans="2:11" x14ac:dyDescent="0.2">
      <c r="B59" s="852"/>
      <c r="C59" s="853"/>
      <c r="D59" s="852"/>
      <c r="E59" s="852"/>
      <c r="F59" s="852"/>
      <c r="G59" s="852"/>
      <c r="H59" s="852"/>
      <c r="I59" s="852"/>
      <c r="J59"/>
    </row>
    <row r="60" spans="2:11" x14ac:dyDescent="0.2">
      <c r="B60" s="852"/>
      <c r="C60" s="853"/>
      <c r="D60" s="852"/>
      <c r="E60" s="852"/>
      <c r="F60" s="852"/>
      <c r="G60" s="852"/>
      <c r="H60" s="852"/>
      <c r="I60" s="852"/>
      <c r="J60"/>
    </row>
    <row r="61" spans="2:11" x14ac:dyDescent="0.2">
      <c r="B61" s="852"/>
      <c r="C61" s="853"/>
      <c r="D61" s="852"/>
      <c r="E61" s="852"/>
      <c r="F61" s="852"/>
      <c r="G61" s="852"/>
      <c r="H61" s="852"/>
      <c r="I61" s="852"/>
      <c r="J61"/>
    </row>
    <row r="62" spans="2:11" x14ac:dyDescent="0.2">
      <c r="B62" s="852"/>
      <c r="C62" s="853"/>
      <c r="D62" s="852"/>
      <c r="E62" s="852"/>
      <c r="F62" s="852"/>
      <c r="G62" s="852"/>
      <c r="H62" s="852"/>
      <c r="I62" s="852"/>
      <c r="J62"/>
    </row>
    <row r="63" spans="2:11" x14ac:dyDescent="0.2">
      <c r="B63" s="852"/>
      <c r="C63" s="853"/>
      <c r="D63" s="852"/>
      <c r="E63" s="852"/>
      <c r="F63" s="852"/>
      <c r="G63" s="852"/>
      <c r="H63" s="852"/>
      <c r="I63" s="852"/>
      <c r="J63"/>
    </row>
    <row r="64" spans="2:11" x14ac:dyDescent="0.2">
      <c r="B64" s="852"/>
      <c r="C64" s="853"/>
      <c r="D64" s="852"/>
      <c r="E64" s="852"/>
      <c r="F64" s="852"/>
      <c r="G64" s="852"/>
      <c r="H64" s="852"/>
      <c r="I64" s="852"/>
      <c r="J64"/>
    </row>
    <row r="65" spans="10:10" x14ac:dyDescent="0.2">
      <c r="J65"/>
    </row>
    <row r="66" spans="10:10" x14ac:dyDescent="0.2">
      <c r="J66"/>
    </row>
  </sheetData>
  <mergeCells count="7">
    <mergeCell ref="F11:F12"/>
    <mergeCell ref="B7:C7"/>
    <mergeCell ref="I7:J7"/>
    <mergeCell ref="B8:C8"/>
    <mergeCell ref="I8:J8"/>
    <mergeCell ref="B9:C9"/>
    <mergeCell ref="I9:J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showGridLines="0" workbookViewId="0">
      <selection activeCell="B29" sqref="B29"/>
    </sheetView>
  </sheetViews>
  <sheetFormatPr defaultRowHeight="12.75" x14ac:dyDescent="0.2"/>
  <cols>
    <col min="1" max="1" width="0.6640625" style="411" customWidth="1"/>
    <col min="2" max="2" width="25.6640625" style="411" customWidth="1"/>
    <col min="3" max="7" width="10.1640625" style="411" customWidth="1"/>
    <col min="8" max="8" width="0.83203125" style="411" customWidth="1"/>
    <col min="9" max="9" width="28.83203125" style="411" customWidth="1"/>
    <col min="10" max="10" width="1.33203125" style="411" customWidth="1"/>
    <col min="11" max="11" width="10.5" style="427" customWidth="1"/>
    <col min="12" max="16" width="9.33203125" style="427"/>
    <col min="17" max="16384" width="9.33203125" style="411"/>
  </cols>
  <sheetData>
    <row r="1" spans="1:16" s="400" customFormat="1" ht="15.75" x14ac:dyDescent="0.25">
      <c r="B1" s="401" t="s">
        <v>779</v>
      </c>
      <c r="K1" s="854"/>
      <c r="L1" s="854"/>
      <c r="M1" s="854"/>
      <c r="N1" s="854"/>
      <c r="O1" s="854"/>
      <c r="P1" s="854"/>
    </row>
    <row r="2" spans="1:16" s="406" customFormat="1" ht="15" customHeight="1" x14ac:dyDescent="0.2">
      <c r="B2" s="406" t="s">
        <v>780</v>
      </c>
      <c r="K2" s="855"/>
      <c r="L2" s="855"/>
      <c r="M2" s="855"/>
      <c r="N2" s="855"/>
      <c r="O2" s="855"/>
      <c r="P2" s="855"/>
    </row>
    <row r="3" spans="1:16" ht="20.100000000000001" customHeight="1" x14ac:dyDescent="0.2"/>
    <row r="4" spans="1:16" ht="14.25" customHeight="1" x14ac:dyDescent="0.2">
      <c r="B4" s="629" t="s">
        <v>781</v>
      </c>
      <c r="C4" s="427"/>
      <c r="D4" s="427"/>
      <c r="E4" s="427"/>
      <c r="F4" s="427"/>
      <c r="G4" s="427"/>
      <c r="H4" s="427"/>
      <c r="I4" s="631" t="s">
        <v>782</v>
      </c>
    </row>
    <row r="5" spans="1:16" ht="8.1" customHeight="1" x14ac:dyDescent="0.2">
      <c r="A5" s="856"/>
      <c r="B5" s="857"/>
      <c r="C5" s="858"/>
      <c r="D5" s="858"/>
      <c r="E5" s="858"/>
      <c r="F5" s="858"/>
      <c r="G5" s="856"/>
      <c r="H5" s="856"/>
      <c r="I5" s="859"/>
    </row>
    <row r="6" spans="1:16" x14ac:dyDescent="0.2">
      <c r="A6" s="860"/>
      <c r="B6" s="861" t="s">
        <v>3</v>
      </c>
      <c r="C6" s="430">
        <v>2015</v>
      </c>
      <c r="D6" s="430">
        <v>2016</v>
      </c>
      <c r="E6" s="430">
        <v>2017</v>
      </c>
      <c r="F6" s="430">
        <v>2018</v>
      </c>
      <c r="G6" s="430">
        <v>2019</v>
      </c>
      <c r="H6" s="430"/>
      <c r="I6" s="431" t="s">
        <v>783</v>
      </c>
      <c r="J6" s="862"/>
      <c r="K6" s="439"/>
      <c r="L6" s="439"/>
      <c r="M6" s="439"/>
    </row>
    <row r="7" spans="1:16" ht="8.1" customHeight="1" thickBot="1" x14ac:dyDescent="0.25">
      <c r="A7" s="863"/>
      <c r="B7" s="433"/>
      <c r="C7" s="863"/>
      <c r="D7" s="863"/>
      <c r="E7" s="863"/>
      <c r="F7" s="863"/>
      <c r="G7" s="863"/>
      <c r="H7" s="863"/>
      <c r="I7" s="436"/>
      <c r="J7" s="862"/>
      <c r="K7" s="864"/>
      <c r="L7" s="864"/>
      <c r="M7" s="865"/>
    </row>
    <row r="8" spans="1:16" ht="8.1" customHeight="1" x14ac:dyDescent="0.2">
      <c r="A8" s="866"/>
      <c r="B8" s="427"/>
      <c r="C8" s="867"/>
      <c r="D8" s="867"/>
      <c r="E8" s="867"/>
      <c r="F8" s="867"/>
      <c r="G8" s="867"/>
      <c r="H8" s="867"/>
      <c r="I8" s="868"/>
      <c r="J8" s="869"/>
    </row>
    <row r="9" spans="1:16" ht="14.1" customHeight="1" x14ac:dyDescent="0.2">
      <c r="A9" s="867"/>
      <c r="B9" s="656" t="s">
        <v>784</v>
      </c>
      <c r="C9" s="657"/>
      <c r="D9" s="657"/>
      <c r="E9" s="657"/>
      <c r="F9" s="657"/>
      <c r="G9" s="657"/>
      <c r="H9" s="657"/>
      <c r="I9" s="870"/>
      <c r="J9" s="869"/>
    </row>
    <row r="10" spans="1:16" ht="14.1" customHeight="1" x14ac:dyDescent="0.2">
      <c r="A10" s="867"/>
      <c r="B10" s="656" t="s">
        <v>785</v>
      </c>
      <c r="C10" s="871">
        <v>288126</v>
      </c>
      <c r="D10" s="871">
        <v>286542</v>
      </c>
      <c r="E10" s="871">
        <v>294015</v>
      </c>
      <c r="F10" s="871">
        <v>292955.24623879005</v>
      </c>
      <c r="G10" s="871">
        <v>293307.73482000001</v>
      </c>
      <c r="H10" s="871"/>
      <c r="I10" s="870" t="s">
        <v>786</v>
      </c>
      <c r="J10" s="869"/>
    </row>
    <row r="11" spans="1:16" ht="14.1" customHeight="1" x14ac:dyDescent="0.2">
      <c r="A11" s="867"/>
      <c r="B11" s="600" t="s">
        <v>403</v>
      </c>
      <c r="C11" s="872"/>
      <c r="D11" s="872"/>
      <c r="E11" s="872"/>
      <c r="F11" s="872"/>
      <c r="G11" s="872"/>
      <c r="H11" s="873"/>
      <c r="I11" s="868" t="s">
        <v>296</v>
      </c>
      <c r="J11" s="869"/>
    </row>
    <row r="12" spans="1:16" ht="14.1" customHeight="1" x14ac:dyDescent="0.2">
      <c r="A12" s="867"/>
      <c r="B12" s="411" t="s">
        <v>787</v>
      </c>
      <c r="C12" s="873">
        <v>199807</v>
      </c>
      <c r="D12" s="873">
        <v>202692</v>
      </c>
      <c r="E12" s="873">
        <v>206234</v>
      </c>
      <c r="F12" s="873">
        <v>208269.12615979</v>
      </c>
      <c r="G12" s="873">
        <v>208852.73816000001</v>
      </c>
      <c r="H12" s="873"/>
      <c r="I12" s="868" t="s">
        <v>788</v>
      </c>
      <c r="J12" s="869"/>
    </row>
    <row r="13" spans="1:16" ht="14.1" customHeight="1" x14ac:dyDescent="0.2">
      <c r="A13" s="867"/>
      <c r="B13" s="411" t="s">
        <v>789</v>
      </c>
      <c r="C13" s="872"/>
      <c r="D13" s="872"/>
      <c r="E13" s="872"/>
      <c r="F13" s="872"/>
      <c r="G13" s="872"/>
      <c r="H13" s="873"/>
      <c r="I13" s="868" t="s">
        <v>790</v>
      </c>
      <c r="J13" s="869"/>
    </row>
    <row r="14" spans="1:16" ht="14.1" customHeight="1" x14ac:dyDescent="0.2">
      <c r="A14" s="867"/>
      <c r="B14" s="411" t="s">
        <v>791</v>
      </c>
      <c r="C14" s="874">
        <v>135041</v>
      </c>
      <c r="D14" s="874">
        <v>136987</v>
      </c>
      <c r="E14" s="874">
        <v>137402</v>
      </c>
      <c r="F14" s="874">
        <v>138317.02713999999</v>
      </c>
      <c r="G14" s="874">
        <v>139713.33306999999</v>
      </c>
      <c r="H14" s="874"/>
      <c r="I14" s="868" t="s">
        <v>792</v>
      </c>
      <c r="J14" s="869"/>
    </row>
    <row r="15" spans="1:16" ht="14.1" customHeight="1" x14ac:dyDescent="0.2">
      <c r="A15" s="867"/>
      <c r="B15" s="411" t="s">
        <v>793</v>
      </c>
      <c r="C15" s="874">
        <v>64766</v>
      </c>
      <c r="D15" s="874">
        <v>65706</v>
      </c>
      <c r="E15" s="874">
        <v>68833</v>
      </c>
      <c r="F15" s="874">
        <v>69952.099019789996</v>
      </c>
      <c r="G15" s="874">
        <v>69139.403910000008</v>
      </c>
      <c r="H15" s="874"/>
      <c r="I15" s="868" t="s">
        <v>794</v>
      </c>
      <c r="J15" s="869"/>
    </row>
    <row r="16" spans="1:16" ht="14.1" customHeight="1" x14ac:dyDescent="0.2">
      <c r="A16" s="867"/>
      <c r="B16" s="411" t="s">
        <v>795</v>
      </c>
      <c r="C16" s="873">
        <v>88320</v>
      </c>
      <c r="D16" s="873">
        <v>83849</v>
      </c>
      <c r="E16" s="873">
        <v>87781</v>
      </c>
      <c r="F16" s="873">
        <v>84686.128679999994</v>
      </c>
      <c r="G16" s="873">
        <v>84454.986560000019</v>
      </c>
      <c r="H16" s="873"/>
      <c r="I16" s="868" t="s">
        <v>796</v>
      </c>
      <c r="J16" s="869"/>
    </row>
    <row r="17" spans="1:16" ht="14.1" customHeight="1" x14ac:dyDescent="0.2">
      <c r="A17" s="867"/>
      <c r="C17" s="872"/>
      <c r="D17" s="872"/>
      <c r="E17" s="872"/>
      <c r="F17" s="872"/>
      <c r="G17" s="872"/>
      <c r="H17" s="873"/>
      <c r="I17" s="868"/>
      <c r="J17" s="869"/>
    </row>
    <row r="18" spans="1:16" ht="14.1" customHeight="1" x14ac:dyDescent="0.2">
      <c r="A18" s="867"/>
      <c r="B18" s="656" t="s">
        <v>797</v>
      </c>
      <c r="C18" s="875">
        <v>286710</v>
      </c>
      <c r="D18" s="875">
        <v>285101</v>
      </c>
      <c r="E18" s="875">
        <v>292549</v>
      </c>
      <c r="F18" s="875">
        <v>291771.92656878999</v>
      </c>
      <c r="G18" s="875">
        <v>291804.48520900001</v>
      </c>
      <c r="H18" s="875"/>
      <c r="I18" s="870" t="s">
        <v>798</v>
      </c>
      <c r="J18" s="869"/>
    </row>
    <row r="19" spans="1:16" ht="14.1" customHeight="1" x14ac:dyDescent="0.2">
      <c r="A19" s="867"/>
      <c r="B19" s="411" t="s">
        <v>799</v>
      </c>
      <c r="C19" s="872"/>
      <c r="D19" s="872"/>
      <c r="E19" s="872"/>
      <c r="F19" s="872"/>
      <c r="G19" s="872"/>
      <c r="H19" s="873"/>
      <c r="I19" s="868" t="s">
        <v>296</v>
      </c>
      <c r="J19" s="869"/>
    </row>
    <row r="20" spans="1:16" ht="14.1" customHeight="1" x14ac:dyDescent="0.2">
      <c r="A20" s="867"/>
      <c r="B20" s="411" t="s">
        <v>800</v>
      </c>
      <c r="C20" s="873">
        <v>241964</v>
      </c>
      <c r="D20" s="873">
        <v>241438</v>
      </c>
      <c r="E20" s="873">
        <v>247568</v>
      </c>
      <c r="F20" s="873">
        <v>247057.09856879001</v>
      </c>
      <c r="G20" s="873">
        <v>245951.26021899999</v>
      </c>
      <c r="H20" s="873"/>
      <c r="I20" s="868" t="s">
        <v>801</v>
      </c>
      <c r="J20" s="869"/>
    </row>
    <row r="21" spans="1:16" ht="14.1" customHeight="1" x14ac:dyDescent="0.2">
      <c r="A21" s="867"/>
      <c r="B21" s="411" t="s">
        <v>802</v>
      </c>
      <c r="C21" s="873">
        <v>44746</v>
      </c>
      <c r="D21" s="873">
        <v>43663</v>
      </c>
      <c r="E21" s="873">
        <v>44981</v>
      </c>
      <c r="F21" s="873">
        <v>44714.827999999994</v>
      </c>
      <c r="G21" s="873">
        <v>45853.224989999995</v>
      </c>
      <c r="H21" s="873"/>
      <c r="I21" s="868" t="s">
        <v>803</v>
      </c>
      <c r="J21" s="869"/>
    </row>
    <row r="22" spans="1:16" ht="8.1" customHeight="1" thickBot="1" x14ac:dyDescent="0.25">
      <c r="A22" s="876"/>
      <c r="B22" s="877"/>
      <c r="C22" s="878"/>
      <c r="D22" s="878"/>
      <c r="E22" s="878"/>
      <c r="F22" s="878"/>
      <c r="G22" s="876"/>
      <c r="H22" s="876"/>
      <c r="I22" s="879"/>
      <c r="J22" s="869"/>
    </row>
    <row r="23" spans="1:16" ht="6" customHeight="1" x14ac:dyDescent="0.2">
      <c r="B23" s="869"/>
      <c r="C23" s="869"/>
      <c r="D23" s="869"/>
      <c r="E23" s="869"/>
      <c r="F23" s="869"/>
      <c r="G23" s="869"/>
      <c r="H23" s="869"/>
      <c r="I23" s="869"/>
      <c r="J23" s="869"/>
    </row>
    <row r="24" spans="1:16" ht="6" customHeight="1" x14ac:dyDescent="0.2"/>
    <row r="25" spans="1:16" x14ac:dyDescent="0.2">
      <c r="K25" s="411"/>
      <c r="L25" s="411"/>
      <c r="M25" s="411"/>
      <c r="N25" s="411"/>
      <c r="O25" s="411"/>
      <c r="P25" s="411"/>
    </row>
    <row r="26" spans="1:16" x14ac:dyDescent="0.2">
      <c r="K26" s="411"/>
      <c r="L26" s="411"/>
      <c r="M26" s="411"/>
      <c r="N26" s="411"/>
      <c r="O26" s="411"/>
      <c r="P26" s="411"/>
    </row>
    <row r="27" spans="1:16" x14ac:dyDescent="0.2">
      <c r="K27" s="411"/>
      <c r="L27" s="411"/>
      <c r="M27" s="411"/>
      <c r="N27" s="411"/>
      <c r="O27" s="411"/>
      <c r="P27" s="411"/>
    </row>
    <row r="28" spans="1:16" x14ac:dyDescent="0.2">
      <c r="K28" s="411"/>
      <c r="L28" s="411"/>
      <c r="M28" s="411"/>
      <c r="N28" s="411"/>
      <c r="O28" s="411"/>
      <c r="P28" s="411"/>
    </row>
    <row r="29" spans="1:16" ht="15.75" x14ac:dyDescent="0.25">
      <c r="A29" s="400"/>
      <c r="B29" s="401" t="s">
        <v>804</v>
      </c>
      <c r="K29" s="411"/>
      <c r="L29" s="411"/>
      <c r="M29" s="411"/>
      <c r="N29" s="411"/>
      <c r="O29" s="411"/>
      <c r="P29" s="411"/>
    </row>
    <row r="30" spans="1:16" ht="14.25" x14ac:dyDescent="0.2">
      <c r="A30" s="406"/>
      <c r="B30" s="406" t="s">
        <v>805</v>
      </c>
      <c r="C30" s="880"/>
      <c r="D30" s="880"/>
      <c r="E30" s="880"/>
      <c r="F30" s="880"/>
      <c r="G30" s="880"/>
      <c r="H30" s="880"/>
    </row>
    <row r="31" spans="1:16" ht="8.25" customHeight="1" x14ac:dyDescent="0.2"/>
    <row r="33" spans="1:10" x14ac:dyDescent="0.2">
      <c r="A33" s="856"/>
      <c r="B33" s="857"/>
      <c r="C33" s="858"/>
      <c r="D33" s="858"/>
      <c r="E33" s="858"/>
      <c r="F33" s="858"/>
      <c r="G33" s="856"/>
      <c r="H33" s="856"/>
      <c r="I33" s="859"/>
    </row>
    <row r="34" spans="1:10" x14ac:dyDescent="0.2">
      <c r="A34" s="860"/>
      <c r="B34" s="861" t="s">
        <v>3</v>
      </c>
      <c r="C34" s="430">
        <v>2015</v>
      </c>
      <c r="D34" s="430">
        <v>2016</v>
      </c>
      <c r="E34" s="430">
        <v>2017</v>
      </c>
      <c r="F34" s="430">
        <v>2018</v>
      </c>
      <c r="G34" s="430">
        <v>2019</v>
      </c>
      <c r="H34" s="430"/>
      <c r="I34" s="431" t="s">
        <v>783</v>
      </c>
      <c r="J34" s="862"/>
    </row>
    <row r="35" spans="1:10" ht="13.5" thickBot="1" x14ac:dyDescent="0.25">
      <c r="A35" s="863"/>
      <c r="B35" s="433"/>
      <c r="C35" s="863"/>
      <c r="D35" s="863"/>
      <c r="E35" s="863"/>
      <c r="F35" s="863"/>
      <c r="G35" s="863"/>
      <c r="H35" s="863"/>
      <c r="I35" s="436"/>
      <c r="J35" s="862"/>
    </row>
    <row r="36" spans="1:10" x14ac:dyDescent="0.2">
      <c r="A36" s="866"/>
      <c r="B36" s="427"/>
      <c r="C36" s="867"/>
      <c r="D36" s="867"/>
      <c r="E36" s="867"/>
      <c r="F36" s="867"/>
      <c r="G36" s="867"/>
      <c r="H36" s="867"/>
      <c r="I36" s="868"/>
      <c r="J36" s="869"/>
    </row>
    <row r="37" spans="1:10" x14ac:dyDescent="0.2">
      <c r="A37" s="867"/>
      <c r="B37" s="656" t="s">
        <v>806</v>
      </c>
      <c r="C37" s="881"/>
      <c r="D37" s="881"/>
      <c r="E37" s="881"/>
      <c r="F37" s="881"/>
      <c r="G37" s="881"/>
      <c r="H37" s="657"/>
      <c r="I37" s="870" t="s">
        <v>807</v>
      </c>
      <c r="J37" s="869"/>
    </row>
    <row r="38" spans="1:10" x14ac:dyDescent="0.2">
      <c r="A38" s="867"/>
      <c r="B38" s="656" t="s">
        <v>808</v>
      </c>
      <c r="C38" s="882">
        <v>29675</v>
      </c>
      <c r="D38" s="882">
        <v>30079</v>
      </c>
      <c r="E38" s="882">
        <v>30307</v>
      </c>
      <c r="F38" s="882">
        <v>30530</v>
      </c>
      <c r="G38" s="882">
        <v>30757.924279879997</v>
      </c>
      <c r="H38" s="871"/>
      <c r="I38" s="883" t="s">
        <v>809</v>
      </c>
      <c r="J38" s="869"/>
    </row>
    <row r="39" spans="1:10" ht="20.25" customHeight="1" x14ac:dyDescent="0.2">
      <c r="A39" s="867"/>
      <c r="B39" s="411" t="s">
        <v>810</v>
      </c>
      <c r="C39" s="884"/>
      <c r="D39" s="884"/>
      <c r="E39" s="884"/>
      <c r="F39" s="884"/>
      <c r="G39" s="884"/>
      <c r="H39" s="873"/>
      <c r="I39" s="868" t="s">
        <v>811</v>
      </c>
      <c r="J39" s="869"/>
    </row>
    <row r="40" spans="1:10" ht="10.5" customHeight="1" x14ac:dyDescent="0.2">
      <c r="A40" s="867"/>
      <c r="B40" s="411" t="s">
        <v>812</v>
      </c>
      <c r="C40" s="884"/>
      <c r="D40" s="884"/>
      <c r="E40" s="884"/>
      <c r="F40" s="884"/>
      <c r="G40" s="884"/>
      <c r="H40" s="873"/>
      <c r="I40" s="868" t="s">
        <v>813</v>
      </c>
      <c r="J40" s="869"/>
    </row>
    <row r="41" spans="1:10" ht="10.5" customHeight="1" x14ac:dyDescent="0.2">
      <c r="A41" s="867"/>
      <c r="B41" s="411" t="s">
        <v>814</v>
      </c>
      <c r="C41" s="884"/>
      <c r="D41" s="884"/>
      <c r="E41" s="884"/>
      <c r="F41" s="884"/>
      <c r="G41" s="884"/>
      <c r="H41" s="873"/>
      <c r="I41" s="868" t="s">
        <v>815</v>
      </c>
      <c r="J41" s="869"/>
    </row>
    <row r="42" spans="1:10" ht="10.5" customHeight="1" x14ac:dyDescent="0.2">
      <c r="A42" s="867"/>
      <c r="B42" s="885" t="s">
        <v>816</v>
      </c>
      <c r="C42" s="886">
        <v>4785</v>
      </c>
      <c r="D42" s="886">
        <v>4814</v>
      </c>
      <c r="E42" s="886">
        <v>4836</v>
      </c>
      <c r="F42" s="886">
        <v>4860</v>
      </c>
      <c r="G42" s="886">
        <v>4882</v>
      </c>
      <c r="H42" s="874"/>
      <c r="I42" s="887" t="s">
        <v>817</v>
      </c>
      <c r="J42" s="869"/>
    </row>
    <row r="43" spans="1:10" ht="18" customHeight="1" x14ac:dyDescent="0.2">
      <c r="A43" s="867"/>
      <c r="B43" s="411" t="s">
        <v>818</v>
      </c>
      <c r="C43" s="888"/>
      <c r="D43" s="888"/>
      <c r="E43" s="888"/>
      <c r="F43" s="888"/>
      <c r="G43" s="888"/>
      <c r="H43" s="874"/>
      <c r="I43" s="868" t="s">
        <v>819</v>
      </c>
      <c r="J43" s="869"/>
    </row>
    <row r="44" spans="1:10" ht="10.5" customHeight="1" x14ac:dyDescent="0.2">
      <c r="A44" s="867"/>
      <c r="B44" s="411" t="s">
        <v>820</v>
      </c>
      <c r="C44" s="889">
        <v>88.3</v>
      </c>
      <c r="D44" s="889">
        <v>88.7</v>
      </c>
      <c r="E44" s="889">
        <v>88.9</v>
      </c>
      <c r="F44" s="889">
        <v>89.3</v>
      </c>
      <c r="G44" s="889">
        <v>89.5</v>
      </c>
      <c r="H44" s="873"/>
      <c r="I44" s="868" t="s">
        <v>821</v>
      </c>
      <c r="J44" s="869"/>
    </row>
    <row r="45" spans="1:10" x14ac:dyDescent="0.2">
      <c r="A45" s="867"/>
      <c r="C45" s="884"/>
      <c r="D45" s="884"/>
      <c r="E45" s="884"/>
      <c r="F45" s="884"/>
      <c r="G45" s="884"/>
      <c r="H45" s="873"/>
      <c r="I45" s="868"/>
      <c r="J45" s="869"/>
    </row>
    <row r="46" spans="1:10" x14ac:dyDescent="0.2">
      <c r="A46" s="867"/>
      <c r="B46" s="656" t="s">
        <v>822</v>
      </c>
      <c r="C46" s="890"/>
      <c r="D46" s="890"/>
      <c r="E46" s="890"/>
      <c r="F46" s="890"/>
      <c r="G46" s="890"/>
      <c r="H46" s="875"/>
      <c r="I46" s="870" t="s">
        <v>823</v>
      </c>
      <c r="J46" s="869"/>
    </row>
    <row r="47" spans="1:10" x14ac:dyDescent="0.2">
      <c r="A47" s="867"/>
      <c r="B47" s="411" t="s">
        <v>824</v>
      </c>
      <c r="C47" s="891">
        <v>12834</v>
      </c>
      <c r="D47" s="891">
        <v>13731</v>
      </c>
      <c r="E47" s="891">
        <v>14067</v>
      </c>
      <c r="F47" s="891">
        <v>14415</v>
      </c>
      <c r="G47" s="891">
        <v>14603.737170000002</v>
      </c>
      <c r="H47" s="873"/>
      <c r="I47" s="868" t="s">
        <v>809</v>
      </c>
      <c r="J47" s="869"/>
    </row>
    <row r="48" spans="1:10" ht="19.5" customHeight="1" x14ac:dyDescent="0.2">
      <c r="A48" s="867"/>
      <c r="B48" s="411" t="s">
        <v>810</v>
      </c>
      <c r="C48" s="884"/>
      <c r="D48" s="884"/>
      <c r="E48" s="884"/>
      <c r="F48" s="884"/>
      <c r="G48" s="884"/>
      <c r="H48" s="873"/>
      <c r="I48" s="868" t="s">
        <v>825</v>
      </c>
      <c r="J48" s="869"/>
    </row>
    <row r="49" spans="1:10" ht="10.5" customHeight="1" x14ac:dyDescent="0.2">
      <c r="A49" s="867"/>
      <c r="B49" s="411" t="s">
        <v>826</v>
      </c>
      <c r="C49" s="884"/>
      <c r="D49" s="884"/>
      <c r="E49" s="884"/>
      <c r="F49" s="884"/>
      <c r="G49" s="884"/>
      <c r="H49" s="873"/>
      <c r="I49" s="868" t="s">
        <v>827</v>
      </c>
      <c r="J49" s="869"/>
    </row>
    <row r="50" spans="1:10" ht="10.5" customHeight="1" x14ac:dyDescent="0.2">
      <c r="A50" s="867"/>
      <c r="B50" s="411" t="s">
        <v>828</v>
      </c>
      <c r="C50" s="884"/>
      <c r="D50" s="884"/>
      <c r="E50" s="884"/>
      <c r="F50" s="884"/>
      <c r="G50" s="884"/>
      <c r="H50" s="873"/>
      <c r="I50" s="868" t="s">
        <v>829</v>
      </c>
      <c r="J50" s="869"/>
    </row>
    <row r="51" spans="1:10" ht="10.5" customHeight="1" x14ac:dyDescent="0.2">
      <c r="A51" s="867"/>
      <c r="B51" s="885" t="s">
        <v>830</v>
      </c>
      <c r="C51" s="886">
        <v>3534</v>
      </c>
      <c r="D51" s="886">
        <v>3603</v>
      </c>
      <c r="E51" s="886">
        <v>3682</v>
      </c>
      <c r="F51" s="886">
        <v>3724</v>
      </c>
      <c r="G51" s="886">
        <v>3769</v>
      </c>
      <c r="H51" s="874"/>
      <c r="I51" s="887" t="s">
        <v>817</v>
      </c>
      <c r="J51" s="869"/>
    </row>
    <row r="52" spans="1:10" ht="23.25" customHeight="1" x14ac:dyDescent="0.2">
      <c r="A52" s="867"/>
      <c r="B52" s="411" t="s">
        <v>818</v>
      </c>
      <c r="C52" s="888"/>
      <c r="D52" s="888"/>
      <c r="E52" s="888"/>
      <c r="F52" s="888"/>
      <c r="G52" s="888"/>
      <c r="H52" s="874"/>
      <c r="I52" s="868" t="s">
        <v>819</v>
      </c>
      <c r="J52" s="869"/>
    </row>
    <row r="53" spans="1:10" ht="11.25" customHeight="1" x14ac:dyDescent="0.2">
      <c r="A53" s="867"/>
      <c r="B53" s="411" t="s">
        <v>820</v>
      </c>
      <c r="C53" s="889">
        <v>65.2</v>
      </c>
      <c r="D53" s="889">
        <v>66.400000000000006</v>
      </c>
      <c r="E53" s="889">
        <v>67.7</v>
      </c>
      <c r="F53" s="889">
        <v>68.400000000000006</v>
      </c>
      <c r="G53" s="889">
        <v>69.099999999999994</v>
      </c>
      <c r="H53" s="873"/>
      <c r="I53" s="868" t="s">
        <v>821</v>
      </c>
      <c r="J53" s="869"/>
    </row>
    <row r="54" spans="1:10" ht="19.5" customHeight="1" x14ac:dyDescent="0.2">
      <c r="A54" s="867"/>
      <c r="B54" s="892" t="s">
        <v>831</v>
      </c>
      <c r="C54" s="884"/>
      <c r="D54" s="884"/>
      <c r="E54" s="884"/>
      <c r="F54" s="884"/>
      <c r="G54" s="884"/>
      <c r="H54" s="873"/>
      <c r="I54" s="893" t="s">
        <v>832</v>
      </c>
      <c r="J54" s="869"/>
    </row>
    <row r="55" spans="1:10" ht="12" customHeight="1" x14ac:dyDescent="0.2">
      <c r="A55" s="867"/>
      <c r="B55" s="892" t="s">
        <v>833</v>
      </c>
      <c r="C55" s="891">
        <v>686</v>
      </c>
      <c r="D55" s="891">
        <v>690</v>
      </c>
      <c r="E55" s="891">
        <v>697</v>
      </c>
      <c r="F55" s="891">
        <v>706</v>
      </c>
      <c r="G55" s="891">
        <v>713</v>
      </c>
      <c r="H55" s="873"/>
      <c r="I55" s="893" t="s">
        <v>834</v>
      </c>
      <c r="J55" s="869"/>
    </row>
    <row r="56" spans="1:10" ht="20.25" customHeight="1" x14ac:dyDescent="0.2">
      <c r="A56" s="867"/>
      <c r="B56" s="411" t="s">
        <v>835</v>
      </c>
      <c r="C56" s="894"/>
      <c r="D56" s="894"/>
      <c r="E56" s="894"/>
      <c r="F56" s="894"/>
      <c r="G56" s="894"/>
      <c r="H56" s="873"/>
      <c r="I56" s="868" t="s">
        <v>836</v>
      </c>
      <c r="J56" s="869"/>
    </row>
    <row r="57" spans="1:10" ht="14.25" customHeight="1" x14ac:dyDescent="0.2">
      <c r="A57" s="867"/>
      <c r="B57" s="885" t="s">
        <v>837</v>
      </c>
      <c r="C57" s="884">
        <v>1960</v>
      </c>
      <c r="D57" s="884">
        <v>1710</v>
      </c>
      <c r="E57" s="884">
        <v>1675</v>
      </c>
      <c r="F57" s="884">
        <v>2422</v>
      </c>
      <c r="G57" s="884">
        <v>1706</v>
      </c>
      <c r="H57" s="874"/>
      <c r="I57" s="887" t="s">
        <v>838</v>
      </c>
      <c r="J57" s="869"/>
    </row>
    <row r="58" spans="1:10" ht="13.5" thickBot="1" x14ac:dyDescent="0.25">
      <c r="A58" s="876"/>
      <c r="B58" s="877"/>
      <c r="C58" s="878"/>
      <c r="D58" s="878"/>
      <c r="E58" s="878"/>
      <c r="F58" s="878"/>
      <c r="G58" s="876"/>
      <c r="H58" s="876"/>
      <c r="I58" s="879"/>
      <c r="J58" s="869"/>
    </row>
    <row r="59" spans="1:10" ht="6" customHeight="1" x14ac:dyDescent="0.2">
      <c r="B59" s="869"/>
      <c r="C59" s="869"/>
      <c r="D59" s="869"/>
      <c r="E59" s="869"/>
      <c r="F59" s="869"/>
      <c r="G59" s="869"/>
      <c r="H59" s="869"/>
      <c r="I59" s="869"/>
      <c r="J59" s="869"/>
    </row>
  </sheetData>
  <printOptions horizontalCentered="1"/>
  <pageMargins left="0.86614173228346458" right="0.86614173228346458" top="0.98425196850393704" bottom="0.98425196850393704" header="0.51181102362204722" footer="0.51181102362204722"/>
  <pageSetup paperSize="9" scale="90" firstPageNumber="46" orientation="portrait" useFirstPageNumber="1" r:id="rId1"/>
  <headerFooter alignWithMargins="0">
    <oddFooter>&amp;C38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showGridLines="0" zoomScaleNormal="100" workbookViewId="0">
      <selection activeCell="B1" sqref="B1"/>
    </sheetView>
  </sheetViews>
  <sheetFormatPr defaultRowHeight="12.75" x14ac:dyDescent="0.2"/>
  <cols>
    <col min="1" max="1" width="1.6640625" style="405" customWidth="1"/>
    <col min="2" max="2" width="21.33203125" style="405" customWidth="1"/>
    <col min="3" max="9" width="9.83203125" style="405" customWidth="1"/>
    <col min="10" max="10" width="10.6640625" style="405" customWidth="1"/>
    <col min="11" max="11" width="1.6640625" style="405" customWidth="1"/>
    <col min="12" max="16384" width="9.33203125" style="405"/>
  </cols>
  <sheetData>
    <row r="1" spans="1:13" s="400" customFormat="1" ht="15.75" x14ac:dyDescent="0.25">
      <c r="B1" s="895" t="s">
        <v>839</v>
      </c>
    </row>
    <row r="2" spans="1:13" s="406" customFormat="1" ht="15" customHeight="1" x14ac:dyDescent="0.2">
      <c r="B2" s="405" t="s">
        <v>840</v>
      </c>
    </row>
    <row r="3" spans="1:13" s="406" customFormat="1" ht="20.100000000000001" customHeight="1" x14ac:dyDescent="0.2"/>
    <row r="4" spans="1:13" ht="12.95" customHeight="1" x14ac:dyDescent="0.2">
      <c r="B4" s="896"/>
      <c r="C4" s="896"/>
      <c r="D4" s="896"/>
      <c r="E4" s="896"/>
      <c r="F4" s="896"/>
      <c r="G4" s="896"/>
      <c r="H4" s="896"/>
      <c r="I4" s="896"/>
      <c r="J4" s="896"/>
    </row>
    <row r="5" spans="1:13" ht="8.1" customHeight="1" x14ac:dyDescent="0.2">
      <c r="A5" s="856"/>
      <c r="B5" s="857"/>
      <c r="C5" s="897"/>
      <c r="D5" s="898"/>
      <c r="E5" s="898"/>
      <c r="F5" s="898"/>
      <c r="G5" s="897"/>
      <c r="H5" s="898"/>
      <c r="I5" s="898"/>
      <c r="J5" s="899"/>
      <c r="K5" s="896"/>
    </row>
    <row r="6" spans="1:13" x14ac:dyDescent="0.2">
      <c r="A6" s="860"/>
      <c r="B6" s="2628" t="s">
        <v>199</v>
      </c>
      <c r="C6" s="900" t="s">
        <v>841</v>
      </c>
      <c r="D6" s="901"/>
      <c r="E6" s="901"/>
      <c r="F6" s="901"/>
      <c r="G6" s="900" t="s">
        <v>842</v>
      </c>
      <c r="H6" s="901"/>
      <c r="I6" s="901"/>
      <c r="J6" s="902"/>
      <c r="K6" s="903"/>
    </row>
    <row r="7" spans="1:13" x14ac:dyDescent="0.2">
      <c r="A7" s="860"/>
      <c r="B7" s="2628"/>
      <c r="C7" s="900" t="s">
        <v>843</v>
      </c>
      <c r="D7" s="901"/>
      <c r="E7" s="901"/>
      <c r="F7" s="901"/>
      <c r="G7" s="900" t="s">
        <v>844</v>
      </c>
      <c r="H7" s="901"/>
      <c r="I7" s="901"/>
      <c r="J7" s="902"/>
      <c r="K7" s="903"/>
    </row>
    <row r="8" spans="1:13" ht="8.1" customHeight="1" x14ac:dyDescent="0.2">
      <c r="A8" s="860"/>
      <c r="B8" s="861"/>
      <c r="C8" s="904"/>
      <c r="D8" s="901"/>
      <c r="E8" s="901"/>
      <c r="F8" s="901"/>
      <c r="G8" s="904"/>
      <c r="H8" s="901"/>
      <c r="I8" s="901"/>
      <c r="J8" s="902"/>
      <c r="K8" s="903"/>
    </row>
    <row r="9" spans="1:13" x14ac:dyDescent="0.2">
      <c r="A9" s="860"/>
      <c r="B9" s="2628" t="s">
        <v>209</v>
      </c>
      <c r="C9" s="900" t="s">
        <v>845</v>
      </c>
      <c r="D9" s="901"/>
      <c r="E9" s="901"/>
      <c r="F9" s="901"/>
      <c r="G9" s="900" t="s">
        <v>846</v>
      </c>
      <c r="H9" s="901"/>
      <c r="I9" s="901"/>
      <c r="J9" s="902"/>
      <c r="K9" s="903"/>
    </row>
    <row r="10" spans="1:13" x14ac:dyDescent="0.2">
      <c r="A10" s="860"/>
      <c r="B10" s="2628"/>
      <c r="C10" s="900" t="s">
        <v>847</v>
      </c>
      <c r="D10" s="901"/>
      <c r="E10" s="901"/>
      <c r="F10" s="901"/>
      <c r="G10" s="900" t="s">
        <v>848</v>
      </c>
      <c r="H10" s="901"/>
      <c r="I10" s="901"/>
      <c r="J10" s="902"/>
      <c r="K10" s="903"/>
    </row>
    <row r="11" spans="1:13" x14ac:dyDescent="0.2">
      <c r="A11" s="860"/>
      <c r="B11" s="905"/>
      <c r="C11" s="2629" t="s">
        <v>849</v>
      </c>
      <c r="D11" s="2630"/>
      <c r="E11" s="2630"/>
      <c r="F11" s="2631"/>
      <c r="G11" s="900" t="s">
        <v>849</v>
      </c>
      <c r="H11" s="901"/>
      <c r="I11" s="901"/>
      <c r="J11" s="902"/>
      <c r="K11" s="903"/>
    </row>
    <row r="12" spans="1:13" ht="8.1" customHeight="1" x14ac:dyDescent="0.2">
      <c r="A12" s="860"/>
      <c r="B12" s="429"/>
      <c r="C12" s="904"/>
      <c r="D12" s="901"/>
      <c r="E12" s="901"/>
      <c r="F12" s="901"/>
      <c r="G12" s="904"/>
      <c r="H12" s="901"/>
      <c r="I12" s="906"/>
      <c r="J12" s="902"/>
      <c r="K12" s="903"/>
    </row>
    <row r="13" spans="1:13" ht="18" customHeight="1" thickBot="1" x14ac:dyDescent="0.25">
      <c r="A13" s="863"/>
      <c r="B13" s="433"/>
      <c r="C13" s="907">
        <v>2016</v>
      </c>
      <c r="D13" s="907">
        <v>2017</v>
      </c>
      <c r="E13" s="907">
        <v>2018</v>
      </c>
      <c r="F13" s="907">
        <v>2019</v>
      </c>
      <c r="G13" s="907">
        <v>2016</v>
      </c>
      <c r="H13" s="907">
        <v>2017</v>
      </c>
      <c r="I13" s="907">
        <v>2018</v>
      </c>
      <c r="J13" s="907">
        <v>2019</v>
      </c>
      <c r="K13" s="908"/>
    </row>
    <row r="14" spans="1:13" ht="8.1" customHeight="1" x14ac:dyDescent="0.2">
      <c r="A14" s="909"/>
      <c r="C14" s="910"/>
      <c r="D14" s="910"/>
      <c r="E14" s="910"/>
      <c r="F14" s="910"/>
      <c r="G14" s="911"/>
      <c r="H14" s="912"/>
      <c r="I14" s="909"/>
      <c r="J14" s="913"/>
      <c r="K14" s="908"/>
    </row>
    <row r="15" spans="1:13" ht="15" customHeight="1" x14ac:dyDescent="0.2">
      <c r="A15" s="914"/>
      <c r="B15" s="405" t="s">
        <v>239</v>
      </c>
      <c r="C15" s="915">
        <v>98.1</v>
      </c>
      <c r="D15" s="915">
        <v>98.2</v>
      </c>
      <c r="E15" s="915">
        <v>98.4</v>
      </c>
      <c r="F15" s="915">
        <v>98.5</v>
      </c>
      <c r="G15" s="916">
        <v>89.2</v>
      </c>
      <c r="H15" s="917">
        <v>90.6</v>
      </c>
      <c r="I15" s="917">
        <v>91.2</v>
      </c>
      <c r="J15" s="918">
        <v>91.6</v>
      </c>
      <c r="K15" s="908"/>
      <c r="M15" s="919"/>
    </row>
    <row r="16" spans="1:13" ht="15" customHeight="1" x14ac:dyDescent="0.2">
      <c r="A16" s="914"/>
      <c r="B16" s="405" t="s">
        <v>240</v>
      </c>
      <c r="C16" s="915">
        <v>89.2</v>
      </c>
      <c r="D16" s="915">
        <v>89.3</v>
      </c>
      <c r="E16" s="915">
        <v>89.7</v>
      </c>
      <c r="F16" s="915">
        <v>90.1</v>
      </c>
      <c r="G16" s="916">
        <v>66.400000000000006</v>
      </c>
      <c r="H16" s="917">
        <v>67.599999999999994</v>
      </c>
      <c r="I16" s="917">
        <v>68.8</v>
      </c>
      <c r="J16" s="918">
        <v>69.900000000000006</v>
      </c>
      <c r="K16" s="908"/>
      <c r="M16" s="919"/>
    </row>
    <row r="17" spans="1:13" ht="15" customHeight="1" x14ac:dyDescent="0.2">
      <c r="A17" s="914"/>
      <c r="B17" s="405" t="s">
        <v>850</v>
      </c>
      <c r="C17" s="915">
        <v>91</v>
      </c>
      <c r="D17" s="915">
        <v>91.3</v>
      </c>
      <c r="E17" s="915">
        <v>91.6</v>
      </c>
      <c r="F17" s="915">
        <v>91.7</v>
      </c>
      <c r="G17" s="916">
        <v>64.8</v>
      </c>
      <c r="H17" s="917">
        <v>65.8</v>
      </c>
      <c r="I17" s="917">
        <v>66.599999999999994</v>
      </c>
      <c r="J17" s="918">
        <v>66.3</v>
      </c>
      <c r="K17" s="908"/>
      <c r="M17" s="919"/>
    </row>
    <row r="18" spans="1:13" ht="15" customHeight="1" x14ac:dyDescent="0.2">
      <c r="A18" s="914"/>
      <c r="B18" s="405" t="s">
        <v>851</v>
      </c>
      <c r="C18" s="915">
        <v>91.4</v>
      </c>
      <c r="D18" s="915">
        <v>91.6</v>
      </c>
      <c r="E18" s="915">
        <v>91.9</v>
      </c>
      <c r="F18" s="915">
        <v>92.3</v>
      </c>
      <c r="G18" s="916">
        <v>52.8</v>
      </c>
      <c r="H18" s="917">
        <v>53.9</v>
      </c>
      <c r="I18" s="917">
        <v>55.4</v>
      </c>
      <c r="J18" s="918">
        <v>56.7</v>
      </c>
      <c r="K18" s="908"/>
      <c r="M18" s="919"/>
    </row>
    <row r="19" spans="1:13" ht="15" customHeight="1" x14ac:dyDescent="0.2">
      <c r="A19" s="914"/>
      <c r="B19" s="405" t="s">
        <v>243</v>
      </c>
      <c r="C19" s="915">
        <v>90.6</v>
      </c>
      <c r="D19" s="915">
        <v>91.1</v>
      </c>
      <c r="E19" s="915">
        <v>91.4</v>
      </c>
      <c r="F19" s="915">
        <v>91.8</v>
      </c>
      <c r="G19" s="916">
        <v>66.400000000000006</v>
      </c>
      <c r="H19" s="917">
        <v>69.3</v>
      </c>
      <c r="I19" s="917">
        <v>70.093936806148591</v>
      </c>
      <c r="J19" s="918">
        <v>71.400000000000006</v>
      </c>
      <c r="K19" s="908"/>
      <c r="M19" s="919"/>
    </row>
    <row r="20" spans="1:13" ht="15" customHeight="1" x14ac:dyDescent="0.2">
      <c r="A20" s="914"/>
      <c r="B20" s="405" t="s">
        <v>244</v>
      </c>
      <c r="C20" s="915">
        <v>87.3</v>
      </c>
      <c r="D20" s="915">
        <v>87.5</v>
      </c>
      <c r="E20" s="915">
        <v>87.6</v>
      </c>
      <c r="F20" s="915">
        <v>87.7</v>
      </c>
      <c r="G20" s="916">
        <v>61.7</v>
      </c>
      <c r="H20" s="917">
        <v>62.1</v>
      </c>
      <c r="I20" s="917">
        <v>62.20290623559714</v>
      </c>
      <c r="J20" s="918">
        <v>62.4</v>
      </c>
      <c r="K20" s="908"/>
      <c r="M20" s="919"/>
    </row>
    <row r="21" spans="1:13" ht="15" customHeight="1" x14ac:dyDescent="0.2">
      <c r="A21" s="914"/>
      <c r="B21" s="405" t="s">
        <v>245</v>
      </c>
      <c r="C21" s="915">
        <v>80.900000000000006</v>
      </c>
      <c r="D21" s="915">
        <v>81</v>
      </c>
      <c r="E21" s="915">
        <v>81.5</v>
      </c>
      <c r="F21" s="915">
        <v>81.900000000000006</v>
      </c>
      <c r="G21" s="916">
        <v>67.5</v>
      </c>
      <c r="H21" s="917">
        <v>68</v>
      </c>
      <c r="I21" s="917">
        <v>68.649093364689094</v>
      </c>
      <c r="J21" s="918">
        <v>69.5</v>
      </c>
      <c r="K21" s="908"/>
      <c r="M21" s="919"/>
    </row>
    <row r="22" spans="1:13" ht="15" customHeight="1" x14ac:dyDescent="0.2">
      <c r="A22" s="914"/>
      <c r="B22" s="405" t="s">
        <v>246</v>
      </c>
      <c r="C22" s="915">
        <v>84.2</v>
      </c>
      <c r="D22" s="915">
        <v>84.6</v>
      </c>
      <c r="E22" s="915">
        <v>84.9</v>
      </c>
      <c r="F22" s="915">
        <v>85.3</v>
      </c>
      <c r="G22" s="916">
        <v>63.4</v>
      </c>
      <c r="H22" s="917">
        <v>65.400000000000006</v>
      </c>
      <c r="I22" s="917">
        <v>65.148768983102372</v>
      </c>
      <c r="J22" s="918">
        <v>65.7</v>
      </c>
      <c r="K22" s="908"/>
      <c r="M22" s="919"/>
    </row>
    <row r="23" spans="1:13" ht="15" customHeight="1" x14ac:dyDescent="0.2">
      <c r="A23" s="920"/>
      <c r="B23" s="892" t="s">
        <v>852</v>
      </c>
      <c r="C23" s="921">
        <v>88.7</v>
      </c>
      <c r="D23" s="921">
        <v>88.9</v>
      </c>
      <c r="E23" s="921">
        <v>89.3</v>
      </c>
      <c r="F23" s="921">
        <v>89.5</v>
      </c>
      <c r="G23" s="922">
        <v>66.400000000000006</v>
      </c>
      <c r="H23" s="923">
        <v>67.7</v>
      </c>
      <c r="I23" s="923">
        <v>68.39883366418205</v>
      </c>
      <c r="J23" s="924">
        <v>69.099999999999994</v>
      </c>
      <c r="K23" s="908"/>
      <c r="M23" s="919"/>
    </row>
    <row r="24" spans="1:13" ht="8.1" customHeight="1" thickBot="1" x14ac:dyDescent="0.25">
      <c r="A24" s="925"/>
      <c r="B24" s="877"/>
      <c r="C24" s="876"/>
      <c r="D24" s="876"/>
      <c r="E24" s="876"/>
      <c r="F24" s="926"/>
      <c r="G24" s="876"/>
      <c r="H24" s="878"/>
      <c r="I24" s="878"/>
      <c r="J24" s="879"/>
      <c r="K24" s="908"/>
      <c r="M24" s="896"/>
    </row>
    <row r="25" spans="1:13" ht="6" customHeight="1" x14ac:dyDescent="0.2">
      <c r="B25" s="456"/>
      <c r="C25" s="456"/>
      <c r="D25" s="456"/>
      <c r="E25" s="456"/>
      <c r="F25" s="456"/>
      <c r="G25" s="456"/>
      <c r="H25" s="456"/>
      <c r="I25" s="456"/>
      <c r="J25" s="908"/>
      <c r="K25" s="908"/>
    </row>
    <row r="26" spans="1:13" ht="6" customHeight="1" x14ac:dyDescent="0.2">
      <c r="B26" s="411"/>
      <c r="C26" s="411"/>
      <c r="D26" s="411"/>
      <c r="E26" s="411"/>
      <c r="F26" s="411"/>
      <c r="G26" s="411"/>
      <c r="H26" s="411"/>
      <c r="I26" s="411"/>
    </row>
    <row r="27" spans="1:13" s="927" customFormat="1" ht="13.5" customHeight="1" x14ac:dyDescent="0.2">
      <c r="B27" s="928"/>
      <c r="J27" s="929"/>
    </row>
    <row r="28" spans="1:13" x14ac:dyDescent="0.2">
      <c r="B28" s="411"/>
      <c r="C28" s="411"/>
      <c r="D28" s="411"/>
      <c r="E28" s="411"/>
      <c r="F28" s="411"/>
      <c r="G28" s="411"/>
      <c r="H28" s="411"/>
      <c r="I28" s="411"/>
    </row>
    <row r="29" spans="1:13" x14ac:dyDescent="0.2">
      <c r="B29" s="411"/>
      <c r="C29" s="411"/>
      <c r="D29" s="411"/>
      <c r="E29" s="411"/>
      <c r="F29" s="411"/>
      <c r="G29" s="411"/>
      <c r="H29" s="411"/>
      <c r="I29" s="411"/>
    </row>
    <row r="30" spans="1:13" x14ac:dyDescent="0.2">
      <c r="B30" s="411"/>
      <c r="C30" s="411"/>
      <c r="D30" s="411"/>
      <c r="E30" s="411"/>
      <c r="F30" s="411"/>
      <c r="G30" s="411"/>
      <c r="H30" s="411"/>
      <c r="I30" s="411"/>
    </row>
    <row r="31" spans="1:13" s="400" customFormat="1" ht="15.75" x14ac:dyDescent="0.25">
      <c r="B31" s="895"/>
    </row>
    <row r="32" spans="1:13" s="406" customFormat="1" ht="15" customHeight="1" x14ac:dyDescent="0.2">
      <c r="B32" s="405"/>
    </row>
    <row r="33" ht="20.100000000000001" customHeight="1" x14ac:dyDescent="0.2"/>
    <row r="36" ht="11.25" customHeight="1" x14ac:dyDescent="0.2"/>
    <row r="37" ht="6" customHeight="1" x14ac:dyDescent="0.2"/>
  </sheetData>
  <mergeCells count="3">
    <mergeCell ref="B6:B7"/>
    <mergeCell ref="B9:B10"/>
    <mergeCell ref="C11:F11"/>
  </mergeCells>
  <printOptions horizontalCentered="1"/>
  <pageMargins left="0.86614173228346458" right="0.86614173228346458" top="0.98425196850393704" bottom="0.78740157480314965" header="0.51181102362204722" footer="0.51181102362204722"/>
  <pageSetup paperSize="9" scale="94" firstPageNumber="47" orientation="portrait" useFirstPageNumber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showGridLines="0" zoomScaleNormal="100" zoomScaleSheetLayoutView="100" workbookViewId="0">
      <selection activeCell="B1" sqref="B1"/>
    </sheetView>
  </sheetViews>
  <sheetFormatPr defaultRowHeight="12.75" x14ac:dyDescent="0.2"/>
  <cols>
    <col min="1" max="1" width="1.6640625" style="411" customWidth="1"/>
    <col min="2" max="2" width="1.5" style="411" customWidth="1"/>
    <col min="3" max="3" width="28.83203125" style="411" customWidth="1"/>
    <col min="4" max="7" width="10.1640625" style="411" customWidth="1"/>
    <col min="8" max="8" width="10" style="411" bestFit="1" customWidth="1"/>
    <col min="9" max="9" width="1.6640625" style="411" customWidth="1"/>
    <col min="10" max="10" width="35" style="411" customWidth="1"/>
    <col min="11" max="11" width="1.6640625" style="427" customWidth="1"/>
    <col min="12" max="16384" width="9.33203125" style="411"/>
  </cols>
  <sheetData>
    <row r="1" spans="1:11" s="400" customFormat="1" ht="18" customHeight="1" x14ac:dyDescent="0.25">
      <c r="B1" s="930" t="s">
        <v>853</v>
      </c>
      <c r="K1" s="854"/>
    </row>
    <row r="2" spans="1:11" s="406" customFormat="1" ht="15" x14ac:dyDescent="0.2">
      <c r="B2" s="400" t="s">
        <v>854</v>
      </c>
      <c r="K2" s="855"/>
    </row>
    <row r="3" spans="1:11" ht="20.100000000000001" customHeight="1" x14ac:dyDescent="0.2"/>
    <row r="4" spans="1:11" ht="15" customHeight="1" x14ac:dyDescent="0.2">
      <c r="B4" s="427"/>
      <c r="C4" s="427"/>
      <c r="D4" s="427"/>
      <c r="E4" s="427"/>
      <c r="F4" s="427"/>
      <c r="G4" s="427"/>
      <c r="H4" s="427"/>
      <c r="I4" s="427"/>
      <c r="J4" s="427"/>
    </row>
    <row r="5" spans="1:11" ht="8.1" customHeight="1" x14ac:dyDescent="0.2">
      <c r="A5" s="856"/>
      <c r="B5" s="857"/>
      <c r="C5" s="931"/>
      <c r="D5" s="857"/>
      <c r="E5" s="857"/>
      <c r="F5" s="857"/>
      <c r="G5" s="857"/>
      <c r="H5" s="931"/>
      <c r="I5" s="857"/>
      <c r="J5" s="859"/>
    </row>
    <row r="6" spans="1:11" ht="15" customHeight="1" x14ac:dyDescent="0.2">
      <c r="A6" s="860"/>
      <c r="B6" s="861" t="s">
        <v>855</v>
      </c>
      <c r="C6" s="429"/>
      <c r="D6" s="2632" t="s">
        <v>856</v>
      </c>
      <c r="E6" s="2633"/>
      <c r="F6" s="2633"/>
      <c r="G6" s="2633"/>
      <c r="H6" s="2634"/>
      <c r="I6" s="860"/>
      <c r="J6" s="431" t="s">
        <v>857</v>
      </c>
      <c r="K6" s="932"/>
    </row>
    <row r="7" spans="1:11" ht="15" customHeight="1" x14ac:dyDescent="0.2">
      <c r="A7" s="860"/>
      <c r="B7" s="861" t="s">
        <v>858</v>
      </c>
      <c r="C7" s="429"/>
      <c r="D7" s="2632" t="s">
        <v>859</v>
      </c>
      <c r="E7" s="2633"/>
      <c r="F7" s="2633"/>
      <c r="G7" s="2633"/>
      <c r="H7" s="2634"/>
      <c r="I7" s="429"/>
      <c r="J7" s="431" t="s">
        <v>860</v>
      </c>
      <c r="K7" s="932"/>
    </row>
    <row r="8" spans="1:11" ht="14.1" customHeight="1" x14ac:dyDescent="0.2">
      <c r="A8" s="860"/>
      <c r="B8" s="933" t="s">
        <v>861</v>
      </c>
      <c r="C8" s="934"/>
      <c r="D8" s="935"/>
      <c r="E8" s="936"/>
      <c r="F8" s="936"/>
      <c r="G8" s="936"/>
      <c r="H8" s="937"/>
      <c r="I8" s="860"/>
      <c r="J8" s="938" t="s">
        <v>861</v>
      </c>
      <c r="K8" s="932"/>
    </row>
    <row r="9" spans="1:11" ht="6" customHeight="1" x14ac:dyDescent="0.2">
      <c r="A9" s="860"/>
      <c r="B9" s="939"/>
      <c r="C9" s="940"/>
      <c r="D9" s="941"/>
      <c r="E9" s="941"/>
      <c r="F9" s="941"/>
      <c r="G9" s="941"/>
      <c r="H9" s="941"/>
      <c r="I9" s="860"/>
      <c r="J9" s="942"/>
      <c r="K9" s="932"/>
    </row>
    <row r="10" spans="1:11" ht="13.5" customHeight="1" x14ac:dyDescent="0.2">
      <c r="A10" s="860"/>
      <c r="B10" s="429"/>
      <c r="C10" s="429"/>
      <c r="D10" s="943">
        <v>2015</v>
      </c>
      <c r="E10" s="943">
        <v>2016</v>
      </c>
      <c r="F10" s="943">
        <v>2017</v>
      </c>
      <c r="G10" s="943">
        <v>2018</v>
      </c>
      <c r="H10" s="943">
        <v>2019</v>
      </c>
      <c r="I10" s="429"/>
      <c r="J10" s="431"/>
      <c r="K10" s="932"/>
    </row>
    <row r="11" spans="1:11" ht="8.1" customHeight="1" thickBot="1" x14ac:dyDescent="0.25">
      <c r="A11" s="863"/>
      <c r="B11" s="433"/>
      <c r="C11" s="433"/>
      <c r="D11" s="944"/>
      <c r="E11" s="944"/>
      <c r="F11" s="944"/>
      <c r="G11" s="944"/>
      <c r="H11" s="944"/>
      <c r="I11" s="863"/>
      <c r="J11" s="436"/>
      <c r="K11" s="932"/>
    </row>
    <row r="12" spans="1:11" ht="8.1" customHeight="1" x14ac:dyDescent="0.2">
      <c r="A12" s="867"/>
      <c r="B12" s="927"/>
      <c r="C12" s="927"/>
      <c r="D12" s="945"/>
      <c r="E12" s="945"/>
      <c r="F12" s="945"/>
      <c r="G12" s="945"/>
      <c r="H12" s="945"/>
      <c r="I12" s="945"/>
      <c r="J12" s="946"/>
      <c r="K12" s="947"/>
    </row>
    <row r="13" spans="1:11" ht="16.5" customHeight="1" x14ac:dyDescent="0.2">
      <c r="A13" s="867"/>
      <c r="B13" s="408" t="s">
        <v>862</v>
      </c>
      <c r="C13" s="405"/>
      <c r="D13" s="914"/>
      <c r="E13" s="948"/>
      <c r="F13" s="948"/>
      <c r="G13" s="948"/>
      <c r="H13" s="948"/>
      <c r="I13" s="914"/>
      <c r="J13" s="949" t="s">
        <v>863</v>
      </c>
      <c r="K13" s="903"/>
    </row>
    <row r="14" spans="1:11" ht="16.5" customHeight="1" x14ac:dyDescent="0.2">
      <c r="A14" s="867"/>
      <c r="B14" s="656"/>
      <c r="C14" s="656" t="s">
        <v>864</v>
      </c>
      <c r="D14" s="867"/>
      <c r="E14" s="894"/>
      <c r="F14" s="894"/>
      <c r="G14" s="894"/>
      <c r="H14" s="894"/>
      <c r="I14" s="914"/>
      <c r="J14" s="949" t="s">
        <v>865</v>
      </c>
      <c r="K14" s="903"/>
    </row>
    <row r="15" spans="1:11" ht="16.5" customHeight="1" x14ac:dyDescent="0.2">
      <c r="A15" s="867"/>
      <c r="B15" s="656"/>
      <c r="C15" s="656" t="s">
        <v>866</v>
      </c>
      <c r="D15" s="950">
        <v>595234</v>
      </c>
      <c r="E15" s="950">
        <v>620068</v>
      </c>
      <c r="F15" s="950">
        <v>611890</v>
      </c>
      <c r="G15" s="950">
        <v>597188</v>
      </c>
      <c r="H15" s="950">
        <v>608672</v>
      </c>
      <c r="I15" s="914"/>
      <c r="J15" s="870" t="s">
        <v>867</v>
      </c>
      <c r="K15" s="903"/>
    </row>
    <row r="16" spans="1:11" ht="16.5" customHeight="1" x14ac:dyDescent="0.2">
      <c r="A16" s="867"/>
      <c r="B16" s="408" t="s">
        <v>862</v>
      </c>
      <c r="C16" s="405"/>
      <c r="D16" s="951"/>
      <c r="E16" s="951"/>
      <c r="F16" s="951"/>
      <c r="G16" s="951"/>
      <c r="H16" s="951"/>
      <c r="I16" s="914"/>
      <c r="J16" s="949" t="s">
        <v>863</v>
      </c>
      <c r="K16" s="903"/>
    </row>
    <row r="17" spans="1:13" ht="16.5" customHeight="1" x14ac:dyDescent="0.2">
      <c r="A17" s="867"/>
      <c r="B17" s="656"/>
      <c r="C17" s="656" t="s">
        <v>864</v>
      </c>
      <c r="D17" s="951"/>
      <c r="E17" s="951"/>
      <c r="F17" s="951"/>
      <c r="G17" s="951"/>
      <c r="H17" s="951"/>
      <c r="I17" s="914"/>
      <c r="J17" s="870" t="s">
        <v>865</v>
      </c>
      <c r="K17" s="903"/>
    </row>
    <row r="18" spans="1:13" ht="16.5" customHeight="1" x14ac:dyDescent="0.2">
      <c r="A18" s="867"/>
      <c r="B18" s="656"/>
      <c r="C18" s="656" t="s">
        <v>868</v>
      </c>
      <c r="D18" s="950">
        <v>550720</v>
      </c>
      <c r="E18" s="950">
        <v>575034</v>
      </c>
      <c r="F18" s="950">
        <v>569610</v>
      </c>
      <c r="G18" s="950">
        <v>555777</v>
      </c>
      <c r="H18" s="950">
        <v>570938</v>
      </c>
      <c r="I18" s="914"/>
      <c r="J18" s="952" t="s">
        <v>869</v>
      </c>
      <c r="K18" s="903"/>
    </row>
    <row r="19" spans="1:13" ht="16.5" customHeight="1" x14ac:dyDescent="0.2">
      <c r="A19" s="867"/>
      <c r="B19" s="405" t="s">
        <v>870</v>
      </c>
      <c r="C19" s="405"/>
      <c r="D19" s="953"/>
      <c r="E19" s="953"/>
      <c r="F19" s="953"/>
      <c r="G19" s="953"/>
      <c r="H19" s="953"/>
      <c r="I19" s="914"/>
      <c r="J19" s="954" t="s">
        <v>871</v>
      </c>
      <c r="K19" s="903"/>
    </row>
    <row r="20" spans="1:13" ht="16.5" customHeight="1" x14ac:dyDescent="0.2">
      <c r="A20" s="867"/>
      <c r="B20" s="405"/>
      <c r="C20" s="405" t="s">
        <v>872</v>
      </c>
      <c r="D20" s="953">
        <v>362142</v>
      </c>
      <c r="E20" s="953">
        <v>385463</v>
      </c>
      <c r="F20" s="953">
        <v>382392</v>
      </c>
      <c r="G20" s="953">
        <v>369599</v>
      </c>
      <c r="H20" s="953">
        <v>381036</v>
      </c>
      <c r="I20" s="914"/>
      <c r="J20" s="954" t="s">
        <v>873</v>
      </c>
      <c r="K20" s="903"/>
      <c r="M20" s="411" t="s">
        <v>42</v>
      </c>
    </row>
    <row r="21" spans="1:13" ht="16.5" customHeight="1" x14ac:dyDescent="0.2">
      <c r="A21" s="867"/>
      <c r="B21" s="600"/>
      <c r="C21" s="600" t="s">
        <v>874</v>
      </c>
      <c r="D21" s="953">
        <v>21</v>
      </c>
      <c r="E21" s="953">
        <v>19</v>
      </c>
      <c r="F21" s="953">
        <v>26</v>
      </c>
      <c r="G21" s="953">
        <v>42</v>
      </c>
      <c r="H21" s="953">
        <v>46</v>
      </c>
      <c r="I21" s="914"/>
      <c r="J21" s="954" t="s">
        <v>875</v>
      </c>
      <c r="K21" s="903"/>
    </row>
    <row r="22" spans="1:13" ht="16.5" customHeight="1" x14ac:dyDescent="0.2">
      <c r="A22" s="867"/>
      <c r="B22" s="405"/>
      <c r="C22" s="405" t="s">
        <v>876</v>
      </c>
      <c r="D22" s="953">
        <v>184989</v>
      </c>
      <c r="E22" s="953">
        <v>185730</v>
      </c>
      <c r="F22" s="953">
        <v>182933</v>
      </c>
      <c r="G22" s="953">
        <v>180706</v>
      </c>
      <c r="H22" s="953">
        <v>183599</v>
      </c>
      <c r="I22" s="914"/>
      <c r="J22" s="954" t="s">
        <v>877</v>
      </c>
      <c r="K22" s="903"/>
    </row>
    <row r="23" spans="1:13" ht="16.5" customHeight="1" x14ac:dyDescent="0.2">
      <c r="A23" s="867"/>
      <c r="B23" s="405" t="s">
        <v>878</v>
      </c>
      <c r="C23" s="405"/>
      <c r="D23" s="953"/>
      <c r="E23" s="953"/>
      <c r="F23" s="953"/>
      <c r="G23" s="953"/>
      <c r="H23" s="953"/>
      <c r="I23" s="914"/>
      <c r="J23" s="954" t="s">
        <v>879</v>
      </c>
      <c r="K23" s="903"/>
    </row>
    <row r="24" spans="1:13" ht="16.5" customHeight="1" x14ac:dyDescent="0.2">
      <c r="A24" s="867"/>
      <c r="B24" s="405"/>
      <c r="C24" s="405" t="s">
        <v>880</v>
      </c>
      <c r="D24" s="953">
        <v>29703</v>
      </c>
      <c r="E24" s="953">
        <v>32670</v>
      </c>
      <c r="F24" s="953">
        <v>33496</v>
      </c>
      <c r="G24" s="953">
        <v>33547</v>
      </c>
      <c r="H24" s="953">
        <v>30295</v>
      </c>
      <c r="I24" s="914"/>
      <c r="J24" s="954" t="s">
        <v>881</v>
      </c>
      <c r="K24" s="903"/>
    </row>
    <row r="25" spans="1:13" ht="16.5" customHeight="1" x14ac:dyDescent="0.2">
      <c r="A25" s="867"/>
      <c r="B25" s="405"/>
      <c r="C25" s="405" t="s">
        <v>882</v>
      </c>
      <c r="D25" s="953"/>
      <c r="E25" s="953"/>
      <c r="F25" s="953"/>
      <c r="G25" s="953"/>
      <c r="H25" s="953"/>
      <c r="I25" s="914"/>
      <c r="J25" s="954"/>
      <c r="K25" s="903"/>
    </row>
    <row r="26" spans="1:13" ht="16.5" customHeight="1" x14ac:dyDescent="0.2">
      <c r="A26" s="867"/>
      <c r="B26" s="405"/>
      <c r="C26" s="405" t="s">
        <v>883</v>
      </c>
      <c r="D26" s="953">
        <v>13364</v>
      </c>
      <c r="E26" s="953">
        <v>14132</v>
      </c>
      <c r="F26" s="953">
        <v>13107</v>
      </c>
      <c r="G26" s="953">
        <v>9699</v>
      </c>
      <c r="H26" s="953">
        <v>8845</v>
      </c>
      <c r="I26" s="914"/>
      <c r="J26" s="949" t="s">
        <v>884</v>
      </c>
      <c r="K26" s="903"/>
    </row>
    <row r="27" spans="1:13" ht="16.5" customHeight="1" x14ac:dyDescent="0.2">
      <c r="A27" s="867"/>
      <c r="B27" s="405"/>
      <c r="C27" s="405" t="s">
        <v>885</v>
      </c>
      <c r="D27" s="953">
        <v>47637</v>
      </c>
      <c r="E27" s="953">
        <v>46868</v>
      </c>
      <c r="F27" s="953">
        <v>45921</v>
      </c>
      <c r="G27" s="953">
        <v>43675</v>
      </c>
      <c r="H27" s="953">
        <v>46264</v>
      </c>
      <c r="I27" s="914"/>
      <c r="J27" s="954" t="s">
        <v>886</v>
      </c>
      <c r="K27" s="903"/>
    </row>
    <row r="28" spans="1:13" ht="16.5" customHeight="1" x14ac:dyDescent="0.2">
      <c r="A28" s="867"/>
      <c r="B28" s="600"/>
      <c r="C28" s="600" t="s">
        <v>887</v>
      </c>
      <c r="D28" s="953"/>
      <c r="E28" s="953"/>
      <c r="F28" s="953"/>
      <c r="G28" s="953"/>
      <c r="H28" s="953"/>
      <c r="I28" s="914"/>
      <c r="J28" s="954" t="s">
        <v>888</v>
      </c>
      <c r="K28" s="903"/>
    </row>
    <row r="29" spans="1:13" ht="16.5" customHeight="1" x14ac:dyDescent="0.2">
      <c r="A29" s="867"/>
      <c r="B29" s="405"/>
      <c r="C29" s="405" t="s">
        <v>889</v>
      </c>
      <c r="D29" s="953">
        <v>66971</v>
      </c>
      <c r="E29" s="953">
        <v>66022</v>
      </c>
      <c r="F29" s="953">
        <v>64126</v>
      </c>
      <c r="G29" s="953">
        <v>68084</v>
      </c>
      <c r="H29" s="953">
        <v>69908</v>
      </c>
      <c r="I29" s="914"/>
      <c r="J29" s="954" t="s">
        <v>890</v>
      </c>
      <c r="K29" s="903"/>
    </row>
    <row r="30" spans="1:13" ht="16.5" customHeight="1" x14ac:dyDescent="0.2">
      <c r="A30" s="867"/>
      <c r="B30" s="405"/>
      <c r="C30" s="405" t="s">
        <v>891</v>
      </c>
      <c r="D30" s="953"/>
      <c r="E30" s="953"/>
      <c r="F30" s="953"/>
      <c r="G30" s="953"/>
      <c r="H30" s="953"/>
      <c r="I30" s="914"/>
      <c r="J30" s="954" t="s">
        <v>892</v>
      </c>
      <c r="K30" s="903"/>
    </row>
    <row r="31" spans="1:13" ht="16.5" customHeight="1" x14ac:dyDescent="0.2">
      <c r="A31" s="867"/>
      <c r="B31" s="405"/>
      <c r="C31" s="405" t="s">
        <v>893</v>
      </c>
      <c r="D31" s="953">
        <v>146</v>
      </c>
      <c r="E31" s="953">
        <v>139</v>
      </c>
      <c r="F31" s="953">
        <v>128</v>
      </c>
      <c r="G31" s="953">
        <v>97</v>
      </c>
      <c r="H31" s="953">
        <v>97</v>
      </c>
      <c r="I31" s="914"/>
      <c r="J31" s="954" t="s">
        <v>894</v>
      </c>
      <c r="K31" s="903"/>
    </row>
    <row r="32" spans="1:13" ht="16.5" customHeight="1" x14ac:dyDescent="0.2">
      <c r="A32" s="867"/>
      <c r="B32" s="405"/>
      <c r="C32" s="405" t="s">
        <v>895</v>
      </c>
      <c r="D32" s="953"/>
      <c r="E32" s="953"/>
      <c r="F32" s="953"/>
      <c r="G32" s="953"/>
      <c r="H32" s="953"/>
      <c r="I32" s="914"/>
      <c r="J32" s="954" t="s">
        <v>896</v>
      </c>
      <c r="K32" s="903"/>
    </row>
    <row r="33" spans="1:13" ht="16.5" customHeight="1" x14ac:dyDescent="0.2">
      <c r="A33" s="867"/>
      <c r="B33" s="405"/>
      <c r="C33" s="405" t="s">
        <v>897</v>
      </c>
      <c r="D33" s="953">
        <v>14893</v>
      </c>
      <c r="E33" s="953">
        <v>14096</v>
      </c>
      <c r="F33" s="953">
        <v>14306</v>
      </c>
      <c r="G33" s="953">
        <v>14503</v>
      </c>
      <c r="H33" s="953">
        <v>15145</v>
      </c>
      <c r="I33" s="914"/>
      <c r="J33" s="949" t="s">
        <v>898</v>
      </c>
      <c r="K33" s="903"/>
    </row>
    <row r="34" spans="1:13" ht="16.5" customHeight="1" x14ac:dyDescent="0.2">
      <c r="A34" s="867"/>
      <c r="B34" s="405"/>
      <c r="C34" s="405" t="s">
        <v>899</v>
      </c>
      <c r="D34" s="953">
        <v>11</v>
      </c>
      <c r="E34" s="953">
        <v>7</v>
      </c>
      <c r="F34" s="953">
        <v>14</v>
      </c>
      <c r="G34" s="953">
        <v>15</v>
      </c>
      <c r="H34" s="953">
        <v>51</v>
      </c>
      <c r="I34" s="914"/>
      <c r="J34" s="954" t="s">
        <v>900</v>
      </c>
      <c r="K34" s="903"/>
    </row>
    <row r="35" spans="1:13" ht="16.5" customHeight="1" x14ac:dyDescent="0.2">
      <c r="A35" s="867"/>
      <c r="B35" s="600"/>
      <c r="C35" s="600" t="s">
        <v>901</v>
      </c>
      <c r="D35" s="953">
        <v>3568</v>
      </c>
      <c r="E35" s="953">
        <v>3822</v>
      </c>
      <c r="F35" s="953">
        <v>4260</v>
      </c>
      <c r="G35" s="953">
        <v>5430</v>
      </c>
      <c r="H35" s="953">
        <v>6256</v>
      </c>
      <c r="I35" s="914"/>
      <c r="J35" s="954" t="s">
        <v>902</v>
      </c>
      <c r="K35" s="903"/>
    </row>
    <row r="36" spans="1:13" ht="16.5" customHeight="1" x14ac:dyDescent="0.2">
      <c r="A36" s="867"/>
      <c r="B36" s="600"/>
      <c r="C36" s="405"/>
      <c r="D36" s="953"/>
      <c r="E36" s="953"/>
      <c r="F36" s="953"/>
      <c r="G36" s="953"/>
      <c r="H36" s="953"/>
      <c r="I36" s="914"/>
      <c r="J36" s="954"/>
      <c r="K36" s="903"/>
    </row>
    <row r="37" spans="1:13" ht="16.5" customHeight="1" x14ac:dyDescent="0.2">
      <c r="A37" s="867"/>
      <c r="B37" s="408" t="s">
        <v>862</v>
      </c>
      <c r="C37" s="405"/>
      <c r="D37" s="953"/>
      <c r="E37" s="953"/>
      <c r="F37" s="953"/>
      <c r="G37" s="953"/>
      <c r="H37" s="953"/>
      <c r="I37" s="914"/>
      <c r="J37" s="949" t="s">
        <v>863</v>
      </c>
      <c r="K37" s="903"/>
    </row>
    <row r="38" spans="1:13" ht="16.5" customHeight="1" x14ac:dyDescent="0.2">
      <c r="A38" s="867"/>
      <c r="B38" s="656" t="s">
        <v>903</v>
      </c>
      <c r="C38" s="656" t="s">
        <v>864</v>
      </c>
      <c r="D38" s="953"/>
      <c r="E38" s="953"/>
      <c r="F38" s="953"/>
      <c r="G38" s="953"/>
      <c r="H38" s="953"/>
      <c r="I38" s="914"/>
      <c r="J38" s="870" t="s">
        <v>904</v>
      </c>
      <c r="K38" s="903"/>
    </row>
    <row r="39" spans="1:13" ht="16.5" customHeight="1" x14ac:dyDescent="0.2">
      <c r="A39" s="867"/>
      <c r="B39" s="656"/>
      <c r="C39" s="656" t="s">
        <v>905</v>
      </c>
      <c r="D39" s="955">
        <v>44514</v>
      </c>
      <c r="E39" s="955">
        <v>45034</v>
      </c>
      <c r="F39" s="955">
        <v>42281</v>
      </c>
      <c r="G39" s="955">
        <v>41410</v>
      </c>
      <c r="H39" s="955">
        <v>37735</v>
      </c>
      <c r="I39" s="914"/>
      <c r="J39" s="952" t="s">
        <v>906</v>
      </c>
      <c r="K39" s="903"/>
    </row>
    <row r="40" spans="1:13" ht="16.5" customHeight="1" x14ac:dyDescent="0.2">
      <c r="A40" s="867"/>
      <c r="B40" s="405" t="s">
        <v>870</v>
      </c>
      <c r="C40" s="405"/>
      <c r="D40" s="956"/>
      <c r="E40" s="956"/>
      <c r="F40" s="956"/>
      <c r="G40" s="956"/>
      <c r="H40" s="956"/>
      <c r="I40" s="914"/>
      <c r="J40" s="954" t="s">
        <v>907</v>
      </c>
      <c r="K40" s="903"/>
    </row>
    <row r="41" spans="1:13" ht="16.5" customHeight="1" x14ac:dyDescent="0.2">
      <c r="A41" s="867"/>
      <c r="B41" s="405"/>
      <c r="C41" s="405" t="s">
        <v>908</v>
      </c>
      <c r="D41" s="953">
        <v>3957</v>
      </c>
      <c r="E41" s="953">
        <v>3262</v>
      </c>
      <c r="F41" s="953">
        <v>2792</v>
      </c>
      <c r="G41" s="953">
        <v>2232</v>
      </c>
      <c r="H41" s="953">
        <v>2249</v>
      </c>
      <c r="I41" s="914"/>
      <c r="J41" s="957" t="s">
        <v>873</v>
      </c>
      <c r="K41" s="903"/>
      <c r="M41" s="880"/>
    </row>
    <row r="42" spans="1:13" ht="16.5" customHeight="1" x14ac:dyDescent="0.2">
      <c r="A42" s="867"/>
      <c r="B42" s="600"/>
      <c r="C42" s="600" t="s">
        <v>874</v>
      </c>
      <c r="D42" s="953">
        <v>109</v>
      </c>
      <c r="E42" s="953">
        <v>108</v>
      </c>
      <c r="F42" s="953">
        <v>73</v>
      </c>
      <c r="G42" s="953">
        <v>73</v>
      </c>
      <c r="H42" s="953">
        <v>73</v>
      </c>
      <c r="I42" s="914"/>
      <c r="J42" s="954" t="s">
        <v>875</v>
      </c>
      <c r="K42" s="903"/>
    </row>
    <row r="43" spans="1:13" ht="16.5" customHeight="1" x14ac:dyDescent="0.2">
      <c r="A43" s="867"/>
      <c r="B43" s="405"/>
      <c r="C43" s="405" t="s">
        <v>876</v>
      </c>
      <c r="D43" s="953">
        <v>33562</v>
      </c>
      <c r="E43" s="953">
        <v>34606</v>
      </c>
      <c r="F43" s="953">
        <v>31742</v>
      </c>
      <c r="G43" s="953">
        <v>29950</v>
      </c>
      <c r="H43" s="953">
        <v>26843</v>
      </c>
      <c r="I43" s="914"/>
      <c r="J43" s="954" t="s">
        <v>877</v>
      </c>
      <c r="K43" s="903"/>
    </row>
    <row r="44" spans="1:13" ht="16.5" customHeight="1" x14ac:dyDescent="0.2">
      <c r="A44" s="867"/>
      <c r="B44" s="405" t="s">
        <v>878</v>
      </c>
      <c r="C44" s="405"/>
      <c r="D44" s="872"/>
      <c r="E44" s="872"/>
      <c r="F44" s="872"/>
      <c r="G44" s="872"/>
      <c r="H44" s="872"/>
      <c r="I44" s="914"/>
      <c r="J44" s="954" t="s">
        <v>879</v>
      </c>
      <c r="K44" s="903"/>
    </row>
    <row r="45" spans="1:13" ht="16.5" customHeight="1" x14ac:dyDescent="0.2">
      <c r="A45" s="867"/>
      <c r="B45" s="405"/>
      <c r="C45" s="405" t="s">
        <v>880</v>
      </c>
      <c r="D45" s="953">
        <v>1056</v>
      </c>
      <c r="E45" s="953">
        <v>1086</v>
      </c>
      <c r="F45" s="953">
        <v>1112</v>
      </c>
      <c r="G45" s="953">
        <v>1119</v>
      </c>
      <c r="H45" s="953">
        <v>1057</v>
      </c>
      <c r="I45" s="914"/>
      <c r="J45" s="954" t="s">
        <v>881</v>
      </c>
      <c r="K45" s="903"/>
    </row>
    <row r="46" spans="1:13" ht="16.5" customHeight="1" x14ac:dyDescent="0.2">
      <c r="A46" s="867"/>
      <c r="B46" s="405"/>
      <c r="C46" s="405" t="s">
        <v>882</v>
      </c>
      <c r="D46" s="872"/>
      <c r="E46" s="872"/>
      <c r="F46" s="872"/>
      <c r="G46" s="872"/>
      <c r="H46" s="872"/>
      <c r="I46" s="914"/>
      <c r="J46" s="954"/>
      <c r="K46" s="903"/>
    </row>
    <row r="47" spans="1:13" ht="16.5" customHeight="1" x14ac:dyDescent="0.2">
      <c r="A47" s="867"/>
      <c r="B47" s="405"/>
      <c r="C47" s="405" t="s">
        <v>883</v>
      </c>
      <c r="D47" s="953">
        <v>22026</v>
      </c>
      <c r="E47" s="953">
        <v>24587</v>
      </c>
      <c r="F47" s="953">
        <v>21380</v>
      </c>
      <c r="G47" s="953">
        <v>18653</v>
      </c>
      <c r="H47" s="953">
        <v>17964</v>
      </c>
      <c r="I47" s="914"/>
      <c r="J47" s="949" t="s">
        <v>884</v>
      </c>
      <c r="K47" s="903"/>
    </row>
    <row r="48" spans="1:13" ht="16.5" customHeight="1" x14ac:dyDescent="0.2">
      <c r="A48" s="867"/>
      <c r="B48" s="600"/>
      <c r="C48" s="600" t="s">
        <v>887</v>
      </c>
      <c r="D48" s="953"/>
      <c r="E48" s="953"/>
      <c r="F48" s="953"/>
      <c r="G48" s="953"/>
      <c r="H48" s="953"/>
      <c r="I48" s="914"/>
      <c r="J48" s="954" t="s">
        <v>888</v>
      </c>
      <c r="K48" s="903"/>
    </row>
    <row r="49" spans="1:11" ht="16.5" customHeight="1" x14ac:dyDescent="0.2">
      <c r="A49" s="867"/>
      <c r="B49" s="405"/>
      <c r="C49" s="405" t="s">
        <v>889</v>
      </c>
      <c r="D49" s="953">
        <v>50</v>
      </c>
      <c r="E49" s="953">
        <v>50</v>
      </c>
      <c r="F49" s="953">
        <v>49</v>
      </c>
      <c r="G49" s="953">
        <v>49</v>
      </c>
      <c r="H49" s="953">
        <v>97</v>
      </c>
      <c r="I49" s="914"/>
      <c r="J49" s="954" t="s">
        <v>890</v>
      </c>
      <c r="K49" s="903"/>
    </row>
    <row r="50" spans="1:11" ht="16.5" customHeight="1" x14ac:dyDescent="0.2">
      <c r="A50" s="867"/>
      <c r="B50" s="405"/>
      <c r="C50" s="405" t="s">
        <v>891</v>
      </c>
      <c r="D50" s="953"/>
      <c r="E50" s="953"/>
      <c r="F50" s="953"/>
      <c r="G50" s="953"/>
      <c r="H50" s="953"/>
      <c r="I50" s="914"/>
      <c r="J50" s="954" t="s">
        <v>892</v>
      </c>
      <c r="K50" s="903"/>
    </row>
    <row r="51" spans="1:11" ht="16.5" customHeight="1" x14ac:dyDescent="0.2">
      <c r="A51" s="867"/>
      <c r="B51" s="405"/>
      <c r="C51" s="405" t="s">
        <v>893</v>
      </c>
      <c r="D51" s="958" t="s">
        <v>909</v>
      </c>
      <c r="E51" s="958" t="s">
        <v>909</v>
      </c>
      <c r="F51" s="958" t="s">
        <v>909</v>
      </c>
      <c r="G51" s="958" t="s">
        <v>909</v>
      </c>
      <c r="H51" s="958" t="s">
        <v>909</v>
      </c>
      <c r="I51" s="914"/>
      <c r="J51" s="954" t="s">
        <v>894</v>
      </c>
      <c r="K51" s="903"/>
    </row>
    <row r="52" spans="1:11" ht="16.5" customHeight="1" x14ac:dyDescent="0.2">
      <c r="A52" s="867"/>
      <c r="B52" s="405"/>
      <c r="C52" s="405" t="s">
        <v>895</v>
      </c>
      <c r="D52" s="953"/>
      <c r="E52" s="953"/>
      <c r="F52" s="953"/>
      <c r="G52" s="953"/>
      <c r="H52" s="953"/>
      <c r="I52" s="914"/>
      <c r="J52" s="954" t="s">
        <v>896</v>
      </c>
      <c r="K52" s="903"/>
    </row>
    <row r="53" spans="1:11" ht="16.5" customHeight="1" x14ac:dyDescent="0.2">
      <c r="A53" s="867"/>
      <c r="B53" s="405"/>
      <c r="C53" s="405" t="s">
        <v>897</v>
      </c>
      <c r="D53" s="953">
        <v>5243</v>
      </c>
      <c r="E53" s="953">
        <v>5136</v>
      </c>
      <c r="F53" s="953">
        <v>5147</v>
      </c>
      <c r="G53" s="953">
        <v>5281</v>
      </c>
      <c r="H53" s="953">
        <v>3079</v>
      </c>
      <c r="I53" s="914"/>
      <c r="J53" s="949" t="s">
        <v>898</v>
      </c>
      <c r="K53" s="903"/>
    </row>
    <row r="54" spans="1:11" ht="16.5" customHeight="1" x14ac:dyDescent="0.2">
      <c r="A54" s="867"/>
      <c r="B54" s="600"/>
      <c r="C54" s="600" t="s">
        <v>901</v>
      </c>
      <c r="D54" s="953">
        <v>6885</v>
      </c>
      <c r="E54" s="953">
        <v>7058</v>
      </c>
      <c r="F54" s="953">
        <v>7673</v>
      </c>
      <c r="G54" s="953">
        <v>9155</v>
      </c>
      <c r="H54" s="953">
        <v>8570</v>
      </c>
      <c r="I54" s="914"/>
      <c r="J54" s="954" t="s">
        <v>902</v>
      </c>
      <c r="K54" s="903"/>
    </row>
    <row r="55" spans="1:11" ht="8.1" customHeight="1" thickBot="1" x14ac:dyDescent="0.25">
      <c r="A55" s="876"/>
      <c r="B55" s="877"/>
      <c r="C55" s="877"/>
      <c r="D55" s="876"/>
      <c r="E55" s="876"/>
      <c r="F55" s="876"/>
      <c r="G55" s="876"/>
      <c r="H55" s="876"/>
      <c r="I55" s="876"/>
      <c r="J55" s="879"/>
      <c r="K55" s="932"/>
    </row>
    <row r="56" spans="1:11" ht="8.1" customHeight="1" x14ac:dyDescent="0.2">
      <c r="B56" s="456"/>
      <c r="C56" s="456"/>
      <c r="D56" s="456"/>
      <c r="E56" s="456"/>
      <c r="F56" s="456"/>
      <c r="G56" s="456"/>
      <c r="H56" s="456"/>
      <c r="I56" s="456"/>
      <c r="J56" s="456"/>
      <c r="K56" s="932"/>
    </row>
    <row r="57" spans="1:11" ht="6" customHeight="1" x14ac:dyDescent="0.2">
      <c r="E57" s="427"/>
      <c r="F57" s="427"/>
      <c r="G57" s="427"/>
      <c r="H57" s="959"/>
    </row>
    <row r="58" spans="1:11" s="927" customFormat="1" ht="14.25" customHeight="1" x14ac:dyDescent="0.2">
      <c r="B58" s="928"/>
      <c r="E58" s="427"/>
      <c r="F58" s="427"/>
      <c r="G58" s="427"/>
      <c r="H58" s="960"/>
      <c r="J58" s="929"/>
      <c r="K58" s="961"/>
    </row>
    <row r="59" spans="1:11" x14ac:dyDescent="0.2">
      <c r="E59" s="427"/>
      <c r="F59" s="427"/>
      <c r="G59" s="427"/>
      <c r="H59" s="960"/>
    </row>
    <row r="60" spans="1:11" x14ac:dyDescent="0.2">
      <c r="E60" s="427"/>
      <c r="F60" s="427"/>
      <c r="G60" s="427"/>
      <c r="H60" s="960"/>
    </row>
    <row r="61" spans="1:11" x14ac:dyDescent="0.2">
      <c r="E61" s="427"/>
      <c r="F61" s="427"/>
      <c r="G61" s="427"/>
      <c r="H61" s="960"/>
    </row>
    <row r="62" spans="1:11" x14ac:dyDescent="0.2">
      <c r="E62" s="427"/>
      <c r="F62" s="427"/>
      <c r="G62" s="427"/>
      <c r="H62" s="960"/>
    </row>
    <row r="63" spans="1:11" x14ac:dyDescent="0.2">
      <c r="E63" s="427"/>
      <c r="F63" s="427"/>
      <c r="G63" s="427"/>
      <c r="H63" s="960"/>
    </row>
    <row r="64" spans="1:11" x14ac:dyDescent="0.2">
      <c r="E64" s="427"/>
      <c r="F64" s="427"/>
      <c r="G64" s="427"/>
      <c r="H64" s="960"/>
    </row>
  </sheetData>
  <mergeCells count="2">
    <mergeCell ref="D6:H6"/>
    <mergeCell ref="D7:H7"/>
  </mergeCells>
  <printOptions horizontalCentered="1"/>
  <pageMargins left="0.86614173228346458" right="0.86614173228346458" top="0.98425196850393704" bottom="0.98425196850393704" header="0.51181102362204722" footer="0.51181102362204722"/>
  <pageSetup paperSize="9" scale="80" firstPageNumber="48" orientation="portrait" useFirstPageNumber="1" horizontalDpi="300" verticalDpi="300" r:id="rId1"/>
  <headerFooter alignWithMargins="0">
    <oddFooter>&amp;C40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showGridLines="0" topLeftCell="A19" workbookViewId="0">
      <selection activeCell="B41" sqref="B41"/>
    </sheetView>
  </sheetViews>
  <sheetFormatPr defaultRowHeight="12.75" x14ac:dyDescent="0.2"/>
  <cols>
    <col min="1" max="1" width="1.1640625" style="6" customWidth="1"/>
    <col min="2" max="2" width="1.6640625" style="6" customWidth="1"/>
    <col min="3" max="3" width="14.6640625" style="6" customWidth="1"/>
    <col min="4" max="4" width="11" style="6" customWidth="1"/>
    <col min="5" max="5" width="10" style="6" customWidth="1"/>
    <col min="6" max="6" width="0.33203125" style="6" customWidth="1"/>
    <col min="7" max="7" width="0.6640625" style="6" customWidth="1"/>
    <col min="8" max="8" width="6.83203125" style="6" customWidth="1"/>
    <col min="9" max="9" width="2.5" style="6" customWidth="1"/>
    <col min="10" max="10" width="14.6640625" style="6" customWidth="1"/>
    <col min="11" max="11" width="7" style="6" customWidth="1"/>
    <col min="12" max="12" width="5.33203125" style="6" customWidth="1"/>
    <col min="13" max="13" width="0.33203125" style="6" customWidth="1"/>
    <col min="14" max="14" width="11.6640625" style="6" customWidth="1"/>
    <col min="15" max="15" width="9.5" style="6" customWidth="1"/>
    <col min="16" max="16" width="9.1640625" style="6" customWidth="1"/>
    <col min="17" max="17" width="1.6640625" style="6" customWidth="1"/>
    <col min="18" max="16384" width="9.33203125" style="6"/>
  </cols>
  <sheetData>
    <row r="1" spans="1:17" s="1" customFormat="1" ht="15.75" customHeight="1" x14ac:dyDescent="0.25">
      <c r="C1" s="2" t="s">
        <v>43</v>
      </c>
      <c r="D1" s="59"/>
    </row>
    <row r="2" spans="1:17" s="4" customFormat="1" ht="15" customHeight="1" x14ac:dyDescent="0.2">
      <c r="C2" s="4" t="s">
        <v>44</v>
      </c>
    </row>
    <row r="3" spans="1:17" ht="15" customHeight="1" x14ac:dyDescent="0.2"/>
    <row r="4" spans="1:17" ht="6" customHeight="1" x14ac:dyDescent="0.2">
      <c r="A4" s="60"/>
      <c r="B4" s="61"/>
      <c r="C4" s="61"/>
      <c r="D4" s="61"/>
      <c r="E4" s="60"/>
      <c r="F4" s="61"/>
      <c r="G4" s="61"/>
      <c r="H4" s="61"/>
      <c r="I4" s="61"/>
      <c r="J4" s="61"/>
      <c r="K4" s="61"/>
      <c r="L4" s="62"/>
      <c r="M4" s="61"/>
      <c r="N4" s="61"/>
      <c r="O4" s="61"/>
      <c r="P4" s="61"/>
      <c r="Q4" s="28"/>
    </row>
    <row r="5" spans="1:17" ht="15" customHeight="1" x14ac:dyDescent="0.2">
      <c r="A5" s="63"/>
      <c r="B5" s="64"/>
      <c r="C5" s="64"/>
      <c r="D5" s="64"/>
      <c r="E5" s="2552" t="s">
        <v>45</v>
      </c>
      <c r="F5" s="2553"/>
      <c r="G5" s="2553"/>
      <c r="H5" s="2553"/>
      <c r="I5" s="2553"/>
      <c r="J5" s="2554"/>
      <c r="K5" s="2554"/>
      <c r="L5" s="2547"/>
      <c r="M5" s="64"/>
      <c r="N5" s="64"/>
      <c r="O5" s="64"/>
      <c r="P5" s="64"/>
      <c r="Q5" s="65"/>
    </row>
    <row r="6" spans="1:17" ht="6" customHeight="1" x14ac:dyDescent="0.2">
      <c r="A6" s="63"/>
      <c r="B6" s="64"/>
      <c r="C6" s="64"/>
      <c r="D6" s="64"/>
      <c r="E6" s="66"/>
      <c r="F6" s="67"/>
      <c r="G6" s="67"/>
      <c r="H6" s="67"/>
      <c r="I6" s="67"/>
      <c r="J6" s="67"/>
      <c r="K6" s="67"/>
      <c r="L6" s="68"/>
      <c r="M6" s="64"/>
      <c r="N6" s="64"/>
      <c r="O6" s="64"/>
      <c r="P6" s="64"/>
      <c r="Q6" s="65"/>
    </row>
    <row r="7" spans="1:17" ht="6" customHeight="1" x14ac:dyDescent="0.2">
      <c r="A7" s="69"/>
      <c r="B7" s="70"/>
      <c r="C7" s="2555" t="s">
        <v>46</v>
      </c>
      <c r="D7" s="2556"/>
      <c r="E7" s="71"/>
      <c r="F7" s="72"/>
      <c r="G7" s="72"/>
      <c r="H7" s="72"/>
      <c r="I7" s="73"/>
      <c r="J7" s="70"/>
      <c r="K7" s="70"/>
      <c r="L7" s="74"/>
      <c r="M7" s="70"/>
      <c r="N7" s="2555" t="s">
        <v>47</v>
      </c>
      <c r="O7" s="2558"/>
      <c r="P7" s="2559"/>
      <c r="Q7" s="65"/>
    </row>
    <row r="8" spans="1:17" ht="13.5" customHeight="1" x14ac:dyDescent="0.2">
      <c r="A8" s="69"/>
      <c r="B8" s="70"/>
      <c r="C8" s="2557"/>
      <c r="D8" s="2556"/>
      <c r="E8" s="2562" t="s">
        <v>48</v>
      </c>
      <c r="F8" s="2563"/>
      <c r="G8" s="2563"/>
      <c r="H8" s="2563"/>
      <c r="I8" s="2547"/>
      <c r="J8" s="2562" t="s">
        <v>49</v>
      </c>
      <c r="K8" s="2563"/>
      <c r="L8" s="2547"/>
      <c r="M8" s="75"/>
      <c r="N8" s="2558"/>
      <c r="O8" s="2558"/>
      <c r="P8" s="2559"/>
      <c r="Q8" s="65"/>
    </row>
    <row r="9" spans="1:17" x14ac:dyDescent="0.2">
      <c r="A9" s="69"/>
      <c r="B9" s="70"/>
      <c r="C9" s="2557"/>
      <c r="D9" s="2556"/>
      <c r="E9" s="2562" t="s">
        <v>50</v>
      </c>
      <c r="F9" s="2563"/>
      <c r="G9" s="2563"/>
      <c r="H9" s="2563"/>
      <c r="I9" s="2547"/>
      <c r="J9" s="2562" t="s">
        <v>51</v>
      </c>
      <c r="K9" s="2563"/>
      <c r="L9" s="2547"/>
      <c r="M9" s="75"/>
      <c r="N9" s="2558"/>
      <c r="O9" s="2558"/>
      <c r="P9" s="2559"/>
      <c r="Q9" s="65"/>
    </row>
    <row r="10" spans="1:17" ht="6" customHeight="1" x14ac:dyDescent="0.2">
      <c r="A10" s="66"/>
      <c r="B10" s="67"/>
      <c r="C10" s="67"/>
      <c r="D10" s="67"/>
      <c r="E10" s="66"/>
      <c r="F10" s="67"/>
      <c r="G10" s="67"/>
      <c r="H10" s="67"/>
      <c r="I10" s="68"/>
      <c r="J10" s="67"/>
      <c r="K10" s="67"/>
      <c r="L10" s="68"/>
      <c r="M10" s="67"/>
      <c r="N10" s="2560"/>
      <c r="O10" s="2560"/>
      <c r="P10" s="2561"/>
      <c r="Q10" s="65"/>
    </row>
    <row r="11" spans="1:17" ht="6" customHeight="1" x14ac:dyDescent="0.2">
      <c r="A11" s="28"/>
      <c r="B11" s="7"/>
      <c r="C11" s="7"/>
      <c r="D11" s="7"/>
      <c r="E11" s="28"/>
      <c r="F11" s="7"/>
      <c r="G11" s="7"/>
      <c r="H11" s="7"/>
      <c r="I11" s="76"/>
      <c r="J11" s="7"/>
      <c r="K11" s="7"/>
      <c r="L11" s="76"/>
      <c r="M11" s="7"/>
      <c r="N11" s="7"/>
      <c r="O11" s="7"/>
      <c r="P11" s="7"/>
      <c r="Q11" s="65"/>
    </row>
    <row r="12" spans="1:17" ht="15" customHeight="1" x14ac:dyDescent="0.2">
      <c r="A12" s="28"/>
      <c r="B12" s="29" t="s">
        <v>52</v>
      </c>
      <c r="C12" s="7"/>
      <c r="D12" s="7"/>
      <c r="E12" s="2526" t="s">
        <v>53</v>
      </c>
      <c r="F12" s="2527"/>
      <c r="G12" s="2527"/>
      <c r="H12" s="2527"/>
      <c r="I12" s="2528"/>
      <c r="J12" s="2529" t="s">
        <v>54</v>
      </c>
      <c r="K12" s="2530"/>
      <c r="L12" s="2531"/>
      <c r="M12" s="7"/>
      <c r="N12" s="77" t="s">
        <v>55</v>
      </c>
      <c r="O12" s="77"/>
      <c r="Q12" s="65"/>
    </row>
    <row r="13" spans="1:17" ht="15" customHeight="1" x14ac:dyDescent="0.2">
      <c r="A13" s="28"/>
      <c r="B13" s="29" t="s">
        <v>56</v>
      </c>
      <c r="C13" s="7"/>
      <c r="D13" s="7"/>
      <c r="E13" s="2526" t="s">
        <v>57</v>
      </c>
      <c r="F13" s="2527"/>
      <c r="G13" s="2527"/>
      <c r="H13" s="2527"/>
      <c r="I13" s="2528"/>
      <c r="J13" s="2529" t="s">
        <v>58</v>
      </c>
      <c r="K13" s="2530"/>
      <c r="L13" s="2531"/>
      <c r="M13" s="7"/>
      <c r="N13" s="77" t="s">
        <v>59</v>
      </c>
      <c r="O13" s="77"/>
      <c r="Q13" s="65"/>
    </row>
    <row r="14" spans="1:17" ht="15" customHeight="1" x14ac:dyDescent="0.2">
      <c r="A14" s="28"/>
      <c r="B14" s="29" t="s">
        <v>60</v>
      </c>
      <c r="C14" s="7"/>
      <c r="D14" s="7"/>
      <c r="E14" s="2526" t="s">
        <v>61</v>
      </c>
      <c r="F14" s="2527"/>
      <c r="G14" s="2527"/>
      <c r="H14" s="2527"/>
      <c r="I14" s="2528"/>
      <c r="J14" s="2529" t="s">
        <v>62</v>
      </c>
      <c r="K14" s="2530"/>
      <c r="L14" s="2531"/>
      <c r="M14" s="7"/>
      <c r="N14" s="77" t="s">
        <v>63</v>
      </c>
      <c r="O14" s="77"/>
      <c r="Q14" s="65"/>
    </row>
    <row r="15" spans="1:17" ht="15" customHeight="1" x14ac:dyDescent="0.2">
      <c r="A15" s="28"/>
      <c r="B15" s="29" t="s">
        <v>64</v>
      </c>
      <c r="C15" s="7"/>
      <c r="D15" s="7"/>
      <c r="E15" s="2526" t="s">
        <v>65</v>
      </c>
      <c r="F15" s="2527"/>
      <c r="G15" s="2527"/>
      <c r="H15" s="2527"/>
      <c r="I15" s="2528"/>
      <c r="J15" s="2529" t="s">
        <v>66</v>
      </c>
      <c r="K15" s="2530"/>
      <c r="L15" s="2531"/>
      <c r="M15" s="7"/>
      <c r="N15" s="77" t="s">
        <v>67</v>
      </c>
      <c r="O15" s="77"/>
      <c r="Q15" s="65"/>
    </row>
    <row r="16" spans="1:17" ht="6" customHeight="1" x14ac:dyDescent="0.2">
      <c r="A16" s="28"/>
      <c r="B16" s="7"/>
      <c r="C16" s="7"/>
      <c r="D16" s="7"/>
      <c r="E16" s="28"/>
      <c r="F16" s="7"/>
      <c r="G16" s="7"/>
      <c r="H16" s="7"/>
      <c r="I16" s="76"/>
      <c r="J16" s="7"/>
      <c r="K16" s="7"/>
      <c r="L16" s="76"/>
      <c r="M16" s="7"/>
      <c r="N16" s="7"/>
      <c r="O16" s="7"/>
      <c r="P16" s="7"/>
      <c r="Q16" s="65"/>
    </row>
    <row r="17" spans="1:17" ht="6" customHeight="1" x14ac:dyDescent="0.2">
      <c r="A17" s="78"/>
      <c r="B17" s="8"/>
      <c r="C17" s="8"/>
      <c r="D17" s="8"/>
      <c r="E17" s="78"/>
      <c r="F17" s="8"/>
      <c r="G17" s="8"/>
      <c r="H17" s="8"/>
      <c r="I17" s="79"/>
      <c r="J17" s="8"/>
      <c r="K17" s="8"/>
      <c r="L17" s="79"/>
      <c r="M17" s="8"/>
      <c r="N17" s="8"/>
      <c r="O17" s="8"/>
      <c r="P17" s="8"/>
      <c r="Q17" s="65"/>
    </row>
    <row r="18" spans="1:17" ht="6" customHeight="1" x14ac:dyDescent="0.2"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</row>
    <row r="19" spans="1:17" ht="15.95" customHeight="1" x14ac:dyDescent="0.2">
      <c r="B19" s="81" t="s">
        <v>68</v>
      </c>
      <c r="J19" s="82" t="s">
        <v>69</v>
      </c>
    </row>
    <row r="20" spans="1:17" ht="26.25" customHeight="1" x14ac:dyDescent="0.2"/>
    <row r="21" spans="1:17" ht="15.75" x14ac:dyDescent="0.25">
      <c r="B21" s="83" t="s">
        <v>70</v>
      </c>
    </row>
    <row r="22" spans="1:17" x14ac:dyDescent="0.2">
      <c r="B22" s="6" t="s">
        <v>71</v>
      </c>
    </row>
    <row r="23" spans="1:17" ht="5.25" customHeight="1" x14ac:dyDescent="0.2"/>
    <row r="24" spans="1:17" ht="5.25" customHeight="1" x14ac:dyDescent="0.2">
      <c r="A24" s="84"/>
      <c r="B24" s="2532" t="s">
        <v>3</v>
      </c>
      <c r="C24" s="2533"/>
      <c r="D24" s="85"/>
      <c r="E24" s="85"/>
      <c r="F24" s="85"/>
      <c r="G24" s="60"/>
      <c r="H24" s="61"/>
      <c r="I24" s="61"/>
      <c r="J24" s="61"/>
      <c r="K24" s="62"/>
      <c r="L24" s="2536" t="s">
        <v>72</v>
      </c>
      <c r="M24" s="2537"/>
      <c r="N24" s="2537"/>
      <c r="O24" s="2537"/>
      <c r="P24" s="2538"/>
    </row>
    <row r="25" spans="1:17" ht="16.5" customHeight="1" x14ac:dyDescent="0.2">
      <c r="A25" s="86"/>
      <c r="B25" s="2534"/>
      <c r="C25" s="2534"/>
      <c r="D25" s="87"/>
      <c r="E25" s="87"/>
      <c r="F25" s="87"/>
      <c r="G25" s="2544" t="s">
        <v>73</v>
      </c>
      <c r="H25" s="2545"/>
      <c r="I25" s="2546"/>
      <c r="J25" s="2546"/>
      <c r="K25" s="2547"/>
      <c r="L25" s="2539"/>
      <c r="M25" s="2540"/>
      <c r="N25" s="2540"/>
      <c r="O25" s="2540"/>
      <c r="P25" s="2541"/>
      <c r="Q25" s="80"/>
    </row>
    <row r="26" spans="1:17" ht="16.5" customHeight="1" x14ac:dyDescent="0.2">
      <c r="A26" s="88"/>
      <c r="B26" s="2535"/>
      <c r="C26" s="2535"/>
      <c r="D26" s="89"/>
      <c r="E26" s="89"/>
      <c r="F26" s="89"/>
      <c r="G26" s="2548" t="s">
        <v>74</v>
      </c>
      <c r="H26" s="2549"/>
      <c r="I26" s="2550"/>
      <c r="J26" s="2550"/>
      <c r="K26" s="2551"/>
      <c r="L26" s="2542"/>
      <c r="M26" s="2542"/>
      <c r="N26" s="2542"/>
      <c r="O26" s="2542"/>
      <c r="P26" s="2543"/>
      <c r="Q26" s="80"/>
    </row>
    <row r="27" spans="1:17" ht="16.5" customHeight="1" x14ac:dyDescent="0.2">
      <c r="A27" s="90"/>
      <c r="B27" s="91" t="s">
        <v>75</v>
      </c>
      <c r="C27" s="91"/>
      <c r="D27" s="91"/>
      <c r="E27" s="92"/>
      <c r="F27" s="93"/>
      <c r="G27" s="94"/>
      <c r="H27" s="95"/>
      <c r="I27" s="95"/>
      <c r="J27" s="95"/>
      <c r="K27" s="96"/>
      <c r="L27" s="91" t="s">
        <v>76</v>
      </c>
      <c r="M27" s="91"/>
      <c r="N27" s="91"/>
      <c r="O27" s="91"/>
      <c r="P27" s="97"/>
      <c r="Q27" s="80"/>
    </row>
    <row r="28" spans="1:17" x14ac:dyDescent="0.2">
      <c r="A28" s="94"/>
      <c r="B28" s="98" t="s">
        <v>77</v>
      </c>
      <c r="C28" s="98"/>
      <c r="D28" s="98"/>
      <c r="E28" s="93"/>
      <c r="F28" s="93"/>
      <c r="G28" s="94"/>
      <c r="H28" s="2524">
        <v>226</v>
      </c>
      <c r="I28" s="2525"/>
      <c r="J28" s="2525"/>
      <c r="K28" s="96"/>
      <c r="L28" s="98" t="s">
        <v>78</v>
      </c>
      <c r="M28" s="98"/>
      <c r="N28" s="98"/>
      <c r="O28" s="98"/>
      <c r="P28" s="99"/>
      <c r="Q28" s="80"/>
    </row>
    <row r="29" spans="1:17" ht="5.25" customHeight="1" x14ac:dyDescent="0.2">
      <c r="A29" s="94"/>
      <c r="B29" s="98"/>
      <c r="C29" s="98"/>
      <c r="D29" s="98"/>
      <c r="E29" s="93"/>
      <c r="F29" s="93"/>
      <c r="G29" s="94"/>
      <c r="H29" s="95"/>
      <c r="I29" s="95"/>
      <c r="J29" s="95"/>
      <c r="K29" s="96"/>
      <c r="L29" s="98"/>
      <c r="M29" s="98"/>
      <c r="N29" s="98"/>
      <c r="O29" s="98"/>
      <c r="P29" s="99"/>
      <c r="Q29" s="80"/>
    </row>
    <row r="30" spans="1:17" x14ac:dyDescent="0.2">
      <c r="A30" s="94"/>
      <c r="B30" s="98" t="s">
        <v>79</v>
      </c>
      <c r="C30" s="98"/>
      <c r="D30" s="98"/>
      <c r="E30" s="93"/>
      <c r="F30" s="93"/>
      <c r="G30" s="94"/>
      <c r="H30" s="95"/>
      <c r="I30" s="95"/>
      <c r="J30" s="95"/>
      <c r="K30" s="96"/>
      <c r="L30" s="98" t="s">
        <v>80</v>
      </c>
      <c r="M30" s="98"/>
      <c r="N30" s="98"/>
      <c r="O30" s="98"/>
      <c r="P30" s="99"/>
      <c r="Q30" s="80"/>
    </row>
    <row r="31" spans="1:17" x14ac:dyDescent="0.2">
      <c r="A31" s="94"/>
      <c r="B31" s="98" t="s">
        <v>81</v>
      </c>
      <c r="C31" s="98"/>
      <c r="D31" s="98"/>
      <c r="E31" s="93"/>
      <c r="F31" s="93"/>
      <c r="G31" s="94"/>
      <c r="H31" s="2524">
        <v>429</v>
      </c>
      <c r="I31" s="2525"/>
      <c r="J31" s="2525"/>
      <c r="K31" s="96"/>
      <c r="L31" s="98" t="s">
        <v>82</v>
      </c>
      <c r="M31" s="98"/>
      <c r="N31" s="98"/>
      <c r="O31" s="98"/>
      <c r="P31" s="99"/>
      <c r="Q31" s="80"/>
    </row>
    <row r="32" spans="1:17" ht="16.5" customHeight="1" x14ac:dyDescent="0.2">
      <c r="A32" s="94"/>
      <c r="B32" s="98" t="s">
        <v>83</v>
      </c>
      <c r="C32" s="98"/>
      <c r="D32" s="98"/>
      <c r="E32" s="93"/>
      <c r="F32" s="93"/>
      <c r="G32" s="94"/>
      <c r="H32" s="95"/>
      <c r="I32" s="95"/>
      <c r="J32" s="95"/>
      <c r="K32" s="96"/>
      <c r="L32" s="98" t="s">
        <v>84</v>
      </c>
      <c r="M32" s="98"/>
      <c r="N32" s="98"/>
      <c r="O32" s="98"/>
      <c r="P32" s="99"/>
      <c r="Q32" s="80"/>
    </row>
    <row r="33" spans="1:18" x14ac:dyDescent="0.2">
      <c r="A33" s="94"/>
      <c r="B33" s="98" t="s">
        <v>85</v>
      </c>
      <c r="C33" s="98"/>
      <c r="D33" s="98"/>
      <c r="E33" s="93"/>
      <c r="F33" s="93"/>
      <c r="G33" s="94"/>
      <c r="H33" s="2524">
        <v>197</v>
      </c>
      <c r="I33" s="2525"/>
      <c r="J33" s="2525"/>
      <c r="K33" s="96"/>
      <c r="L33" s="98" t="s">
        <v>86</v>
      </c>
      <c r="M33" s="98"/>
      <c r="N33" s="98"/>
      <c r="O33" s="98"/>
      <c r="P33" s="99"/>
      <c r="Q33" s="80"/>
    </row>
    <row r="34" spans="1:18" ht="5.25" customHeight="1" x14ac:dyDescent="0.2">
      <c r="A34" s="94"/>
      <c r="B34" s="98"/>
      <c r="C34" s="98"/>
      <c r="D34" s="98"/>
      <c r="E34" s="93"/>
      <c r="F34" s="93"/>
      <c r="G34" s="94"/>
      <c r="H34" s="95"/>
      <c r="I34" s="95"/>
      <c r="J34" s="95"/>
      <c r="K34" s="96"/>
      <c r="L34" s="98" t="s">
        <v>87</v>
      </c>
      <c r="M34" s="98"/>
      <c r="N34" s="98"/>
      <c r="O34" s="98"/>
      <c r="P34" s="99"/>
      <c r="Q34" s="80"/>
    </row>
    <row r="35" spans="1:18" x14ac:dyDescent="0.2">
      <c r="A35" s="94"/>
      <c r="B35" s="98" t="s">
        <v>88</v>
      </c>
      <c r="C35" s="98"/>
      <c r="D35" s="98"/>
      <c r="E35" s="93"/>
      <c r="F35" s="93"/>
      <c r="G35" s="94"/>
      <c r="H35" s="95"/>
      <c r="I35" s="95"/>
      <c r="J35" s="95"/>
      <c r="K35" s="96"/>
      <c r="L35" s="98" t="s">
        <v>84</v>
      </c>
      <c r="M35" s="98"/>
      <c r="N35" s="98"/>
      <c r="O35" s="98"/>
      <c r="P35" s="99"/>
      <c r="Q35" s="80"/>
    </row>
    <row r="36" spans="1:18" ht="12" customHeight="1" x14ac:dyDescent="0.2">
      <c r="A36" s="94"/>
      <c r="B36" s="98" t="s">
        <v>89</v>
      </c>
      <c r="C36" s="98"/>
      <c r="D36" s="98"/>
      <c r="E36" s="93"/>
      <c r="F36" s="93"/>
      <c r="G36" s="94"/>
      <c r="H36" s="2524">
        <v>395</v>
      </c>
      <c r="I36" s="2525"/>
      <c r="J36" s="2525"/>
      <c r="K36" s="96"/>
      <c r="L36" s="98" t="s">
        <v>90</v>
      </c>
      <c r="M36" s="98"/>
      <c r="N36" s="98"/>
      <c r="O36" s="98"/>
      <c r="P36" s="99"/>
      <c r="Q36" s="80"/>
    </row>
    <row r="37" spans="1:18" ht="6.75" customHeight="1" x14ac:dyDescent="0.2">
      <c r="A37" s="78"/>
      <c r="B37" s="8"/>
      <c r="C37" s="8"/>
      <c r="D37" s="8"/>
      <c r="E37" s="8"/>
      <c r="F37" s="8"/>
      <c r="G37" s="78"/>
      <c r="H37" s="9"/>
      <c r="I37" s="9"/>
      <c r="J37" s="9"/>
      <c r="K37" s="100"/>
      <c r="L37" s="8"/>
      <c r="M37" s="8"/>
      <c r="N37" s="8"/>
      <c r="O37" s="8"/>
      <c r="P37" s="79"/>
      <c r="Q37" s="80"/>
    </row>
    <row r="38" spans="1:18" ht="6" customHeight="1" x14ac:dyDescent="0.2"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</row>
    <row r="39" spans="1:18" ht="15.95" customHeight="1" x14ac:dyDescent="0.2"/>
    <row r="40" spans="1:18" ht="15.95" customHeight="1" x14ac:dyDescent="0.2"/>
    <row r="41" spans="1:18" ht="15.75" x14ac:dyDescent="0.25">
      <c r="B41" s="83" t="s">
        <v>91</v>
      </c>
    </row>
    <row r="42" spans="1:18" x14ac:dyDescent="0.2">
      <c r="B42" s="6" t="s">
        <v>92</v>
      </c>
    </row>
    <row r="43" spans="1:18" ht="7.5" customHeight="1" x14ac:dyDescent="0.2">
      <c r="Q43" s="7"/>
      <c r="R43" s="7"/>
    </row>
    <row r="44" spans="1:18" ht="6.75" customHeight="1" x14ac:dyDescent="0.2">
      <c r="A44" s="60"/>
      <c r="B44" s="61"/>
      <c r="C44" s="61"/>
      <c r="D44" s="60"/>
      <c r="E44" s="61"/>
      <c r="F44" s="61"/>
      <c r="G44" s="62"/>
      <c r="H44" s="61"/>
      <c r="I44" s="61"/>
      <c r="J44" s="61"/>
      <c r="K44" s="60"/>
      <c r="L44" s="61"/>
      <c r="M44" s="61"/>
      <c r="N44" s="62"/>
      <c r="O44" s="61"/>
      <c r="P44" s="62"/>
      <c r="Q44" s="7"/>
      <c r="R44" s="7"/>
    </row>
    <row r="45" spans="1:18" ht="14.1" customHeight="1" x14ac:dyDescent="0.2">
      <c r="A45" s="63"/>
      <c r="B45" s="101"/>
      <c r="C45" s="102"/>
      <c r="D45" s="2519" t="s">
        <v>93</v>
      </c>
      <c r="E45" s="2516"/>
      <c r="F45" s="2516"/>
      <c r="G45" s="2517"/>
      <c r="H45" s="2519" t="s">
        <v>94</v>
      </c>
      <c r="I45" s="2516"/>
      <c r="J45" s="2517"/>
      <c r="K45" s="2519" t="s">
        <v>95</v>
      </c>
      <c r="L45" s="2516"/>
      <c r="M45" s="2516"/>
      <c r="N45" s="2517"/>
      <c r="O45" s="103"/>
      <c r="P45" s="104"/>
      <c r="Q45" s="105"/>
    </row>
    <row r="46" spans="1:18" ht="14.1" customHeight="1" x14ac:dyDescent="0.2">
      <c r="A46" s="63"/>
      <c r="B46" s="101"/>
      <c r="C46" s="101"/>
      <c r="D46" s="106"/>
      <c r="E46" s="107"/>
      <c r="F46" s="107"/>
      <c r="G46" s="108"/>
      <c r="H46" s="2519" t="s">
        <v>96</v>
      </c>
      <c r="I46" s="2516"/>
      <c r="J46" s="2517"/>
      <c r="K46" s="2519" t="s">
        <v>97</v>
      </c>
      <c r="L46" s="2516"/>
      <c r="M46" s="2516"/>
      <c r="N46" s="2517"/>
      <c r="O46" s="101"/>
      <c r="P46" s="104"/>
      <c r="Q46" s="105"/>
    </row>
    <row r="47" spans="1:18" x14ac:dyDescent="0.2">
      <c r="A47" s="63"/>
      <c r="B47" s="101" t="s">
        <v>98</v>
      </c>
      <c r="C47" s="101"/>
      <c r="D47" s="2519" t="s">
        <v>99</v>
      </c>
      <c r="E47" s="2516"/>
      <c r="F47" s="2516"/>
      <c r="G47" s="2517"/>
      <c r="H47" s="2523" t="s">
        <v>100</v>
      </c>
      <c r="I47" s="2516"/>
      <c r="J47" s="2516"/>
      <c r="K47" s="2519" t="s">
        <v>101</v>
      </c>
      <c r="L47" s="2516"/>
      <c r="M47" s="2516"/>
      <c r="N47" s="2517"/>
      <c r="O47" s="101" t="s">
        <v>102</v>
      </c>
      <c r="P47" s="104"/>
      <c r="Q47" s="109"/>
    </row>
    <row r="48" spans="1:18" ht="14.1" customHeight="1" x14ac:dyDescent="0.2">
      <c r="A48" s="63"/>
      <c r="B48" s="101"/>
      <c r="C48" s="101"/>
      <c r="D48" s="2515" t="s">
        <v>103</v>
      </c>
      <c r="E48" s="2516"/>
      <c r="F48" s="2516"/>
      <c r="G48" s="2517"/>
      <c r="H48" s="2518" t="s">
        <v>104</v>
      </c>
      <c r="I48" s="2516"/>
      <c r="J48" s="2516"/>
      <c r="K48" s="2519" t="s">
        <v>105</v>
      </c>
      <c r="L48" s="2516"/>
      <c r="M48" s="2516"/>
      <c r="N48" s="2517"/>
      <c r="O48" s="101"/>
      <c r="P48" s="104"/>
      <c r="Q48" s="105"/>
    </row>
    <row r="49" spans="1:17" ht="3.75" customHeight="1" x14ac:dyDescent="0.2">
      <c r="A49" s="66"/>
      <c r="B49" s="110"/>
      <c r="C49" s="110"/>
      <c r="D49" s="66"/>
      <c r="E49" s="67"/>
      <c r="F49" s="67"/>
      <c r="G49" s="68"/>
      <c r="H49" s="67"/>
      <c r="I49" s="67"/>
      <c r="J49" s="67"/>
      <c r="K49" s="66"/>
      <c r="L49" s="67"/>
      <c r="M49" s="67"/>
      <c r="N49" s="68"/>
      <c r="O49" s="67"/>
      <c r="P49" s="68"/>
      <c r="Q49" s="105"/>
    </row>
    <row r="50" spans="1:17" ht="17.25" customHeight="1" x14ac:dyDescent="0.2">
      <c r="A50" s="28"/>
      <c r="B50" s="111" t="s">
        <v>106</v>
      </c>
      <c r="C50" s="111"/>
      <c r="D50" s="2520">
        <v>143</v>
      </c>
      <c r="E50" s="2521"/>
      <c r="F50" s="2521"/>
      <c r="G50" s="2522"/>
      <c r="H50" s="93"/>
      <c r="I50" s="93"/>
      <c r="J50" s="112">
        <v>1594</v>
      </c>
      <c r="K50" s="94"/>
      <c r="L50" s="93"/>
      <c r="M50" s="93"/>
      <c r="N50" s="113">
        <v>31.1</v>
      </c>
      <c r="O50" s="111" t="s">
        <v>107</v>
      </c>
      <c r="P50" s="114"/>
      <c r="Q50" s="105"/>
    </row>
    <row r="51" spans="1:17" ht="14.25" x14ac:dyDescent="0.2">
      <c r="A51" s="28"/>
      <c r="B51" s="111" t="s">
        <v>108</v>
      </c>
      <c r="C51" s="111"/>
      <c r="D51" s="2507">
        <v>17</v>
      </c>
      <c r="E51" s="2508"/>
      <c r="F51" s="2508"/>
      <c r="G51" s="2509"/>
      <c r="H51" s="93"/>
      <c r="I51" s="93"/>
      <c r="J51" s="112">
        <v>356</v>
      </c>
      <c r="K51" s="94"/>
      <c r="L51" s="93"/>
      <c r="M51" s="93"/>
      <c r="N51" s="113">
        <v>16.8</v>
      </c>
      <c r="O51" s="111" t="s">
        <v>109</v>
      </c>
      <c r="P51" s="115"/>
      <c r="Q51" s="105"/>
    </row>
    <row r="52" spans="1:17" ht="14.25" x14ac:dyDescent="0.2">
      <c r="A52" s="28"/>
      <c r="B52" s="111" t="s">
        <v>110</v>
      </c>
      <c r="C52" s="111"/>
      <c r="D52" s="2507">
        <v>107.2</v>
      </c>
      <c r="E52" s="2508"/>
      <c r="F52" s="2508"/>
      <c r="G52" s="2509"/>
      <c r="H52" s="93"/>
      <c r="I52" s="93"/>
      <c r="J52" s="112">
        <v>2282</v>
      </c>
      <c r="K52" s="94"/>
      <c r="L52" s="93"/>
      <c r="M52" s="93"/>
      <c r="N52" s="113">
        <v>107.2</v>
      </c>
      <c r="O52" s="111" t="s">
        <v>111</v>
      </c>
      <c r="P52" s="115"/>
      <c r="Q52" s="105"/>
    </row>
    <row r="53" spans="1:17" ht="14.25" x14ac:dyDescent="0.2">
      <c r="A53" s="28"/>
      <c r="B53" s="111" t="s">
        <v>112</v>
      </c>
      <c r="C53" s="111"/>
      <c r="D53" s="2507">
        <v>172</v>
      </c>
      <c r="E53" s="2508"/>
      <c r="F53" s="2508"/>
      <c r="G53" s="2509"/>
      <c r="H53" s="93"/>
      <c r="I53" s="93"/>
      <c r="J53" s="112">
        <v>1138</v>
      </c>
      <c r="K53" s="94"/>
      <c r="L53" s="93"/>
      <c r="M53" s="93"/>
      <c r="N53" s="113">
        <v>149.9</v>
      </c>
      <c r="O53" s="111" t="s">
        <v>113</v>
      </c>
      <c r="P53" s="115"/>
      <c r="Q53" s="105"/>
    </row>
    <row r="54" spans="1:17" x14ac:dyDescent="0.2">
      <c r="A54" s="28"/>
      <c r="B54" s="111" t="s">
        <v>114</v>
      </c>
      <c r="C54" s="111"/>
      <c r="D54" s="2507">
        <v>406</v>
      </c>
      <c r="E54" s="2508"/>
      <c r="F54" s="2508"/>
      <c r="G54" s="2509"/>
      <c r="H54" s="93"/>
      <c r="I54" s="2513">
        <v>14268</v>
      </c>
      <c r="J54" s="2514"/>
      <c r="K54" s="94"/>
      <c r="L54" s="93"/>
      <c r="M54" s="93"/>
      <c r="N54" s="116" t="s">
        <v>115</v>
      </c>
      <c r="O54" s="111" t="s">
        <v>116</v>
      </c>
      <c r="P54" s="115"/>
      <c r="Q54" s="105"/>
    </row>
    <row r="55" spans="1:17" x14ac:dyDescent="0.2">
      <c r="A55" s="28"/>
      <c r="B55" s="111" t="s">
        <v>117</v>
      </c>
      <c r="C55" s="111"/>
      <c r="D55" s="2507">
        <v>168.4</v>
      </c>
      <c r="E55" s="2508"/>
      <c r="F55" s="2508"/>
      <c r="G55" s="2509"/>
      <c r="H55" s="93"/>
      <c r="I55" s="93"/>
      <c r="J55" s="112">
        <v>4501</v>
      </c>
      <c r="K55" s="94"/>
      <c r="L55" s="93"/>
      <c r="M55" s="93"/>
      <c r="N55" s="116" t="s">
        <v>115</v>
      </c>
      <c r="O55" s="111" t="s">
        <v>118</v>
      </c>
      <c r="P55" s="115"/>
      <c r="Q55" s="105"/>
    </row>
    <row r="56" spans="1:17" x14ac:dyDescent="0.2">
      <c r="A56" s="28"/>
      <c r="B56" s="111" t="s">
        <v>119</v>
      </c>
      <c r="C56" s="111"/>
      <c r="D56" s="2507">
        <v>278.3</v>
      </c>
      <c r="E56" s="2508"/>
      <c r="F56" s="2508"/>
      <c r="G56" s="2509"/>
      <c r="H56" s="93"/>
      <c r="I56" s="93"/>
      <c r="J56" s="112">
        <v>5465</v>
      </c>
      <c r="K56" s="94"/>
      <c r="L56" s="93"/>
      <c r="M56" s="93"/>
      <c r="N56" s="116" t="s">
        <v>115</v>
      </c>
      <c r="O56" s="111" t="s">
        <v>120</v>
      </c>
      <c r="P56" s="115"/>
      <c r="Q56" s="105"/>
    </row>
    <row r="57" spans="1:17" x14ac:dyDescent="0.2">
      <c r="A57" s="28"/>
      <c r="B57" s="111" t="s">
        <v>121</v>
      </c>
      <c r="C57" s="111"/>
      <c r="D57" s="2507">
        <v>212.1</v>
      </c>
      <c r="E57" s="2508"/>
      <c r="F57" s="2508"/>
      <c r="G57" s="2509"/>
      <c r="H57" s="93"/>
      <c r="I57" s="93"/>
      <c r="J57" s="112">
        <v>3649</v>
      </c>
      <c r="K57" s="94"/>
      <c r="L57" s="93"/>
      <c r="M57" s="93"/>
      <c r="N57" s="113">
        <v>108.7</v>
      </c>
      <c r="O57" s="111" t="s">
        <v>122</v>
      </c>
      <c r="P57" s="115"/>
      <c r="Q57" s="105"/>
    </row>
    <row r="58" spans="1:17" x14ac:dyDescent="0.2">
      <c r="A58" s="28"/>
      <c r="B58" s="111" t="s">
        <v>123</v>
      </c>
      <c r="C58" s="111"/>
      <c r="D58" s="2507">
        <v>153.80000000000001</v>
      </c>
      <c r="E58" s="2508"/>
      <c r="F58" s="2508"/>
      <c r="G58" s="2509"/>
      <c r="H58" s="93"/>
      <c r="I58" s="93"/>
      <c r="J58" s="112">
        <v>7265</v>
      </c>
      <c r="K58" s="94"/>
      <c r="L58" s="93"/>
      <c r="M58" s="93"/>
      <c r="N58" s="116" t="s">
        <v>115</v>
      </c>
      <c r="O58" s="111" t="s">
        <v>124</v>
      </c>
      <c r="P58" s="115"/>
      <c r="Q58" s="105"/>
    </row>
    <row r="59" spans="1:17" ht="14.25" x14ac:dyDescent="0.2">
      <c r="A59" s="28"/>
      <c r="B59" s="111" t="s">
        <v>125</v>
      </c>
      <c r="C59" s="111"/>
      <c r="D59" s="2507">
        <v>5.2</v>
      </c>
      <c r="E59" s="2508"/>
      <c r="F59" s="2508"/>
      <c r="G59" s="2509"/>
      <c r="H59" s="93"/>
      <c r="I59" s="93"/>
      <c r="J59" s="112">
        <v>7</v>
      </c>
      <c r="K59" s="94"/>
      <c r="L59" s="93"/>
      <c r="M59" s="93"/>
      <c r="N59" s="113">
        <v>5.2</v>
      </c>
      <c r="O59" s="111" t="s">
        <v>126</v>
      </c>
      <c r="P59" s="115"/>
      <c r="Q59" s="105"/>
    </row>
    <row r="60" spans="1:17" x14ac:dyDescent="0.2">
      <c r="A60" s="28"/>
      <c r="B60" s="111" t="s">
        <v>127</v>
      </c>
      <c r="C60" s="111"/>
      <c r="D60" s="2507">
        <v>92.5</v>
      </c>
      <c r="E60" s="2508"/>
      <c r="F60" s="2508"/>
      <c r="G60" s="2509"/>
      <c r="H60" s="93"/>
      <c r="I60" s="93"/>
      <c r="J60" s="112">
        <v>3217</v>
      </c>
      <c r="K60" s="94"/>
      <c r="L60" s="93"/>
      <c r="M60" s="93"/>
      <c r="N60" s="116" t="s">
        <v>115</v>
      </c>
      <c r="O60" s="111" t="s">
        <v>128</v>
      </c>
      <c r="P60" s="115"/>
      <c r="Q60" s="105"/>
    </row>
    <row r="61" spans="1:17" ht="14.25" x14ac:dyDescent="0.2">
      <c r="A61" s="28"/>
      <c r="B61" s="111" t="s">
        <v>129</v>
      </c>
      <c r="C61" s="111"/>
      <c r="D61" s="2507">
        <v>178.5</v>
      </c>
      <c r="E61" s="2508"/>
      <c r="F61" s="2508"/>
      <c r="G61" s="2509"/>
      <c r="H61" s="93"/>
      <c r="I61" s="93"/>
      <c r="J61" s="112">
        <v>4414</v>
      </c>
      <c r="K61" s="94"/>
      <c r="L61" s="93"/>
      <c r="M61" s="93"/>
      <c r="N61" s="113">
        <v>10.4</v>
      </c>
      <c r="O61" s="111" t="s">
        <v>130</v>
      </c>
      <c r="P61" s="115"/>
      <c r="Q61" s="105"/>
    </row>
    <row r="62" spans="1:17" s="39" customFormat="1" ht="21" customHeight="1" x14ac:dyDescent="0.2">
      <c r="A62" s="117"/>
      <c r="B62" s="118" t="s">
        <v>131</v>
      </c>
      <c r="C62" s="118"/>
      <c r="D62" s="2510">
        <v>48.8</v>
      </c>
      <c r="E62" s="2511"/>
      <c r="F62" s="2511"/>
      <c r="G62" s="2512"/>
      <c r="H62" s="119"/>
      <c r="I62" s="119"/>
      <c r="J62" s="120">
        <v>858</v>
      </c>
      <c r="K62" s="121"/>
      <c r="L62" s="119"/>
      <c r="M62" s="119"/>
      <c r="N62" s="122" t="s">
        <v>132</v>
      </c>
      <c r="O62" s="118" t="s">
        <v>133</v>
      </c>
      <c r="P62" s="123"/>
      <c r="Q62" s="124"/>
    </row>
    <row r="63" spans="1:17" ht="6" customHeight="1" x14ac:dyDescent="0.2"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</row>
    <row r="64" spans="1:17" x14ac:dyDescent="0.2">
      <c r="B64" s="81" t="s">
        <v>134</v>
      </c>
      <c r="K64" s="125" t="s">
        <v>135</v>
      </c>
    </row>
    <row r="67" spans="2:16" ht="9.75" customHeight="1" x14ac:dyDescent="0.2"/>
    <row r="68" spans="2:16" ht="21.75" customHeight="1" x14ac:dyDescent="0.2"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</row>
  </sheetData>
  <mergeCells count="48">
    <mergeCell ref="E5:L5"/>
    <mergeCell ref="C7:D9"/>
    <mergeCell ref="N7:P10"/>
    <mergeCell ref="E8:I8"/>
    <mergeCell ref="J8:L8"/>
    <mergeCell ref="E9:I9"/>
    <mergeCell ref="J9:L9"/>
    <mergeCell ref="E12:I12"/>
    <mergeCell ref="J12:L12"/>
    <mergeCell ref="E13:I13"/>
    <mergeCell ref="J13:L13"/>
    <mergeCell ref="E14:I14"/>
    <mergeCell ref="J14:L14"/>
    <mergeCell ref="E15:I15"/>
    <mergeCell ref="J15:L15"/>
    <mergeCell ref="B24:C26"/>
    <mergeCell ref="L24:P26"/>
    <mergeCell ref="G25:K25"/>
    <mergeCell ref="G26:K26"/>
    <mergeCell ref="H28:J28"/>
    <mergeCell ref="H31:J31"/>
    <mergeCell ref="H33:J33"/>
    <mergeCell ref="H36:J36"/>
    <mergeCell ref="D45:G45"/>
    <mergeCell ref="H45:J45"/>
    <mergeCell ref="K45:N45"/>
    <mergeCell ref="H46:J46"/>
    <mergeCell ref="K46:N46"/>
    <mergeCell ref="D47:G47"/>
    <mergeCell ref="H47:J47"/>
    <mergeCell ref="K47:N47"/>
    <mergeCell ref="D57:G57"/>
    <mergeCell ref="D48:G48"/>
    <mergeCell ref="H48:J48"/>
    <mergeCell ref="K48:N48"/>
    <mergeCell ref="D50:G50"/>
    <mergeCell ref="D51:G51"/>
    <mergeCell ref="D52:G52"/>
    <mergeCell ref="D53:G53"/>
    <mergeCell ref="D54:G54"/>
    <mergeCell ref="I54:J54"/>
    <mergeCell ref="D55:G55"/>
    <mergeCell ref="D56:G56"/>
    <mergeCell ref="D58:G58"/>
    <mergeCell ref="D59:G59"/>
    <mergeCell ref="D60:G60"/>
    <mergeCell ref="D61:G61"/>
    <mergeCell ref="D62:G62"/>
  </mergeCells>
  <printOptions horizontalCentered="1"/>
  <pageMargins left="0.86614173228346458" right="0.86614173228346458" top="0.98425196850393704" bottom="0.78740157480314965" header="0.51181102362204722" footer="0.51181102362204722"/>
  <pageSetup paperSize="9" scale="85" firstPageNumber="15" orientation="portrait" useFirstPageNumber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0"/>
  <sheetViews>
    <sheetView showGridLines="0" zoomScaleNormal="100" workbookViewId="0">
      <selection activeCell="B1" sqref="B1"/>
    </sheetView>
  </sheetViews>
  <sheetFormatPr defaultRowHeight="12.75" x14ac:dyDescent="0.2"/>
  <cols>
    <col min="1" max="1" width="1.1640625" style="411" customWidth="1"/>
    <col min="2" max="3" width="1.6640625" style="964" customWidth="1"/>
    <col min="4" max="4" width="28.83203125" style="411" customWidth="1"/>
    <col min="5" max="5" width="14.83203125" style="411" customWidth="1"/>
    <col min="6" max="6" width="9" style="411" customWidth="1"/>
    <col min="7" max="7" width="8.6640625" style="411" customWidth="1"/>
    <col min="8" max="8" width="10.33203125" style="411" customWidth="1"/>
    <col min="9" max="9" width="11.6640625" style="411" customWidth="1"/>
    <col min="10" max="10" width="1" style="411" customWidth="1"/>
    <col min="11" max="11" width="33.83203125" style="411" customWidth="1"/>
    <col min="12" max="12" width="1.6640625" style="966" customWidth="1"/>
    <col min="13" max="13" width="14" style="411" customWidth="1"/>
    <col min="14" max="16384" width="9.33203125" style="411"/>
  </cols>
  <sheetData>
    <row r="1" spans="2:16" s="400" customFormat="1" ht="17.25" customHeight="1" x14ac:dyDescent="0.25">
      <c r="B1" s="401" t="s">
        <v>910</v>
      </c>
      <c r="C1" s="930"/>
      <c r="D1" s="930"/>
      <c r="L1" s="962"/>
    </row>
    <row r="2" spans="2:16" s="406" customFormat="1" ht="15" customHeight="1" x14ac:dyDescent="0.2">
      <c r="B2" s="400" t="s">
        <v>911</v>
      </c>
      <c r="C2" s="400"/>
      <c r="D2" s="400"/>
      <c r="L2" s="963"/>
    </row>
    <row r="3" spans="2:16" ht="20.100000000000001" customHeight="1" x14ac:dyDescent="0.2">
      <c r="F3" s="965"/>
    </row>
    <row r="4" spans="2:16" ht="15" customHeight="1" x14ac:dyDescent="0.2">
      <c r="D4" s="427"/>
      <c r="E4" s="427"/>
      <c r="F4" s="427"/>
      <c r="G4" s="427"/>
      <c r="H4" s="427"/>
      <c r="I4" s="427"/>
      <c r="J4" s="427"/>
      <c r="K4" s="427"/>
      <c r="L4" s="448"/>
    </row>
    <row r="5" spans="2:16" ht="6" customHeight="1" x14ac:dyDescent="0.2">
      <c r="B5" s="967"/>
      <c r="C5" s="968"/>
      <c r="D5" s="931"/>
      <c r="E5" s="857"/>
      <c r="F5" s="969"/>
      <c r="G5" s="969"/>
      <c r="H5" s="970"/>
      <c r="I5" s="856"/>
      <c r="J5" s="856"/>
      <c r="K5" s="859"/>
    </row>
    <row r="6" spans="2:16" ht="14.1" customHeight="1" x14ac:dyDescent="0.2">
      <c r="B6" s="971"/>
      <c r="C6" s="972"/>
      <c r="D6" s="973"/>
      <c r="E6" s="974" t="s">
        <v>912</v>
      </c>
      <c r="F6" s="430" t="s">
        <v>913</v>
      </c>
      <c r="G6" s="430" t="s">
        <v>914</v>
      </c>
      <c r="H6" s="430" t="s">
        <v>915</v>
      </c>
      <c r="I6" s="430" t="s">
        <v>915</v>
      </c>
      <c r="J6" s="860"/>
      <c r="K6" s="431"/>
      <c r="L6" s="456"/>
    </row>
    <row r="7" spans="2:16" ht="14.1" customHeight="1" x14ac:dyDescent="0.2">
      <c r="B7" s="860"/>
      <c r="C7" s="429" t="s">
        <v>855</v>
      </c>
      <c r="D7" s="973"/>
      <c r="E7" s="975" t="s">
        <v>916</v>
      </c>
      <c r="F7" s="430"/>
      <c r="G7" s="976"/>
      <c r="H7" s="430" t="s">
        <v>917</v>
      </c>
      <c r="I7" s="430" t="s">
        <v>918</v>
      </c>
      <c r="J7" s="860"/>
      <c r="K7" s="431" t="s">
        <v>857</v>
      </c>
      <c r="L7" s="456"/>
    </row>
    <row r="8" spans="2:16" ht="14.1" customHeight="1" x14ac:dyDescent="0.2">
      <c r="B8" s="860"/>
      <c r="C8" s="429" t="s">
        <v>919</v>
      </c>
      <c r="D8" s="973"/>
      <c r="E8" s="977" t="s">
        <v>920</v>
      </c>
      <c r="F8" s="976" t="s">
        <v>920</v>
      </c>
      <c r="G8" s="976" t="s">
        <v>920</v>
      </c>
      <c r="H8" s="976" t="s">
        <v>920</v>
      </c>
      <c r="I8" s="976" t="s">
        <v>920</v>
      </c>
      <c r="J8" s="860"/>
      <c r="K8" s="431" t="s">
        <v>921</v>
      </c>
      <c r="L8" s="456"/>
    </row>
    <row r="9" spans="2:16" ht="14.1" customHeight="1" x14ac:dyDescent="0.2">
      <c r="B9" s="978"/>
      <c r="C9" s="979" t="s">
        <v>861</v>
      </c>
      <c r="D9" s="980"/>
      <c r="E9" s="975"/>
      <c r="F9" s="430"/>
      <c r="G9" s="430"/>
      <c r="H9" s="430"/>
      <c r="I9" s="430"/>
      <c r="J9" s="860"/>
      <c r="K9" s="938" t="s">
        <v>861</v>
      </c>
      <c r="L9" s="456"/>
    </row>
    <row r="10" spans="2:16" ht="14.1" customHeight="1" x14ac:dyDescent="0.2">
      <c r="B10" s="971"/>
      <c r="C10" s="972"/>
      <c r="D10" s="973"/>
      <c r="E10" s="981" t="s">
        <v>922</v>
      </c>
      <c r="F10" s="430" t="s">
        <v>923</v>
      </c>
      <c r="G10" s="430" t="s">
        <v>924</v>
      </c>
      <c r="H10" s="430" t="s">
        <v>215</v>
      </c>
      <c r="I10" s="430" t="s">
        <v>215</v>
      </c>
      <c r="J10" s="860"/>
      <c r="K10" s="431"/>
      <c r="L10" s="456"/>
    </row>
    <row r="11" spans="2:16" ht="14.1" customHeight="1" x14ac:dyDescent="0.2">
      <c r="B11" s="971"/>
      <c r="C11" s="972"/>
      <c r="D11" s="973"/>
      <c r="E11" s="975" t="s">
        <v>925</v>
      </c>
      <c r="F11" s="430"/>
      <c r="G11" s="430"/>
      <c r="H11" s="430" t="s">
        <v>926</v>
      </c>
      <c r="I11" s="982" t="s">
        <v>927</v>
      </c>
      <c r="J11" s="860"/>
      <c r="K11" s="431"/>
      <c r="L11" s="456"/>
    </row>
    <row r="12" spans="2:16" ht="14.1" customHeight="1" x14ac:dyDescent="0.2">
      <c r="B12" s="971"/>
      <c r="C12" s="972"/>
      <c r="D12" s="973"/>
      <c r="E12" s="977" t="s">
        <v>928</v>
      </c>
      <c r="F12" s="976" t="s">
        <v>928</v>
      </c>
      <c r="G12" s="976" t="s">
        <v>928</v>
      </c>
      <c r="H12" s="976" t="s">
        <v>928</v>
      </c>
      <c r="I12" s="976" t="s">
        <v>928</v>
      </c>
      <c r="J12" s="860"/>
      <c r="K12" s="431"/>
      <c r="L12" s="932"/>
    </row>
    <row r="13" spans="2:16" ht="6" customHeight="1" thickBot="1" x14ac:dyDescent="0.25">
      <c r="B13" s="983"/>
      <c r="C13" s="984"/>
      <c r="D13" s="985"/>
      <c r="E13" s="986"/>
      <c r="F13" s="987"/>
      <c r="G13" s="988"/>
      <c r="H13" s="989"/>
      <c r="I13" s="989"/>
      <c r="J13" s="863"/>
      <c r="K13" s="436"/>
      <c r="L13" s="932"/>
    </row>
    <row r="14" spans="2:16" ht="6" customHeight="1" x14ac:dyDescent="0.2">
      <c r="B14" s="990"/>
      <c r="C14" s="991"/>
      <c r="D14" s="992"/>
      <c r="E14" s="992"/>
      <c r="F14" s="993"/>
      <c r="G14" s="961"/>
      <c r="H14" s="945"/>
      <c r="I14" s="945"/>
      <c r="J14" s="945"/>
      <c r="K14" s="946"/>
      <c r="L14" s="994"/>
    </row>
    <row r="15" spans="2:16" ht="15.95" customHeight="1" x14ac:dyDescent="0.2">
      <c r="B15" s="995"/>
      <c r="C15" s="410" t="s">
        <v>862</v>
      </c>
      <c r="D15" s="996"/>
      <c r="E15" s="996"/>
      <c r="F15" s="948"/>
      <c r="G15" s="867"/>
      <c r="H15" s="867"/>
      <c r="I15" s="867"/>
      <c r="J15" s="914"/>
      <c r="K15" s="949" t="s">
        <v>863</v>
      </c>
      <c r="L15" s="997"/>
    </row>
    <row r="16" spans="2:16" ht="15.95" customHeight="1" x14ac:dyDescent="0.2">
      <c r="B16" s="657"/>
      <c r="C16" s="630"/>
      <c r="D16" s="998" t="s">
        <v>864</v>
      </c>
      <c r="E16" s="999"/>
      <c r="G16" s="867"/>
      <c r="H16" s="867"/>
      <c r="I16" s="867"/>
      <c r="J16" s="914"/>
      <c r="K16" s="949" t="s">
        <v>865</v>
      </c>
      <c r="L16" s="1000"/>
      <c r="M16" s="880"/>
      <c r="N16" s="880"/>
      <c r="O16" s="880"/>
      <c r="P16" s="880"/>
    </row>
    <row r="17" spans="2:16" ht="15.95" customHeight="1" x14ac:dyDescent="0.2">
      <c r="B17" s="657"/>
      <c r="C17" s="630"/>
      <c r="D17" s="998" t="s">
        <v>866</v>
      </c>
      <c r="E17" s="1001">
        <v>5588</v>
      </c>
      <c r="F17" s="1001">
        <v>2975</v>
      </c>
      <c r="G17" s="1001">
        <v>16745</v>
      </c>
      <c r="H17" s="1002">
        <v>3504</v>
      </c>
      <c r="I17" s="1002">
        <v>282</v>
      </c>
      <c r="J17" s="914"/>
      <c r="K17" s="870" t="s">
        <v>867</v>
      </c>
      <c r="L17" s="661"/>
    </row>
    <row r="18" spans="2:16" ht="15.95" customHeight="1" x14ac:dyDescent="0.2">
      <c r="B18" s="995"/>
      <c r="C18" s="410" t="s">
        <v>862</v>
      </c>
      <c r="D18" s="996"/>
      <c r="E18" s="1003"/>
      <c r="F18" s="1003"/>
      <c r="G18" s="1003"/>
      <c r="H18" s="1004"/>
      <c r="I18" s="1004"/>
      <c r="J18" s="914"/>
      <c r="K18" s="949" t="s">
        <v>863</v>
      </c>
      <c r="L18" s="1000"/>
    </row>
    <row r="19" spans="2:16" ht="15.95" customHeight="1" x14ac:dyDescent="0.2">
      <c r="B19" s="657"/>
      <c r="C19" s="630"/>
      <c r="D19" s="998" t="s">
        <v>864</v>
      </c>
      <c r="E19" s="1003"/>
      <c r="F19" s="1003"/>
      <c r="G19" s="1003"/>
      <c r="H19" s="1004"/>
      <c r="I19" s="1004"/>
      <c r="J19" s="914"/>
      <c r="K19" s="870" t="s">
        <v>865</v>
      </c>
      <c r="L19" s="661"/>
      <c r="M19" s="880"/>
      <c r="N19" s="880"/>
      <c r="O19" s="880"/>
      <c r="P19" s="880"/>
    </row>
    <row r="20" spans="2:16" ht="15.95" customHeight="1" x14ac:dyDescent="0.2">
      <c r="B20" s="657"/>
      <c r="C20" s="630"/>
      <c r="D20" s="998" t="s">
        <v>868</v>
      </c>
      <c r="E20" s="1001">
        <v>5012</v>
      </c>
      <c r="F20" s="1001">
        <v>2806</v>
      </c>
      <c r="G20" s="1001">
        <v>15965</v>
      </c>
      <c r="H20" s="1002">
        <v>3487</v>
      </c>
      <c r="I20" s="1002">
        <v>279</v>
      </c>
      <c r="J20" s="914"/>
      <c r="K20" s="952" t="s">
        <v>869</v>
      </c>
      <c r="L20" s="1005"/>
    </row>
    <row r="21" spans="2:16" ht="15.95" customHeight="1" x14ac:dyDescent="0.2">
      <c r="B21" s="914"/>
      <c r="C21" s="896" t="s">
        <v>870</v>
      </c>
      <c r="D21" s="996"/>
      <c r="E21" s="1003"/>
      <c r="F21" s="1003"/>
      <c r="G21" s="1003"/>
      <c r="H21" s="1004"/>
      <c r="I21" s="1004"/>
      <c r="J21" s="914"/>
      <c r="K21" s="954" t="s">
        <v>907</v>
      </c>
      <c r="L21" s="1000"/>
    </row>
    <row r="22" spans="2:16" ht="15.95" customHeight="1" x14ac:dyDescent="0.2">
      <c r="B22" s="914"/>
      <c r="C22" s="896"/>
      <c r="D22" s="996" t="s">
        <v>872</v>
      </c>
      <c r="E22" s="1004">
        <v>3234</v>
      </c>
      <c r="F22" s="1004">
        <v>2017</v>
      </c>
      <c r="G22" s="1004">
        <v>8884</v>
      </c>
      <c r="H22" s="1004">
        <v>2788</v>
      </c>
      <c r="I22" s="1004">
        <v>230</v>
      </c>
      <c r="J22" s="1006"/>
      <c r="K22" s="954" t="s">
        <v>873</v>
      </c>
      <c r="L22" s="908"/>
    </row>
    <row r="23" spans="2:16" ht="15.95" customHeight="1" x14ac:dyDescent="0.2">
      <c r="B23" s="652"/>
      <c r="C23" s="632"/>
      <c r="D23" s="1007" t="s">
        <v>874</v>
      </c>
      <c r="E23" s="1004">
        <v>1</v>
      </c>
      <c r="F23" s="1004">
        <v>1</v>
      </c>
      <c r="G23" s="1008">
        <v>3</v>
      </c>
      <c r="H23" s="1004">
        <v>0</v>
      </c>
      <c r="I23" s="1009">
        <v>0</v>
      </c>
      <c r="J23" s="914"/>
      <c r="K23" s="954" t="s">
        <v>875</v>
      </c>
      <c r="L23" s="908"/>
    </row>
    <row r="24" spans="2:16" ht="15.95" customHeight="1" x14ac:dyDescent="0.2">
      <c r="B24" s="914"/>
      <c r="C24" s="896"/>
      <c r="D24" s="996" t="s">
        <v>876</v>
      </c>
      <c r="E24" s="1004">
        <v>1689</v>
      </c>
      <c r="F24" s="1004">
        <v>755</v>
      </c>
      <c r="G24" s="1008">
        <v>6924</v>
      </c>
      <c r="H24" s="1004">
        <v>678</v>
      </c>
      <c r="I24" s="1009">
        <v>48</v>
      </c>
      <c r="J24" s="914"/>
      <c r="K24" s="954" t="s">
        <v>877</v>
      </c>
      <c r="L24" s="908"/>
      <c r="M24" s="880"/>
      <c r="N24" s="880"/>
      <c r="O24" s="880"/>
      <c r="P24" s="880"/>
    </row>
    <row r="25" spans="2:16" ht="15.95" customHeight="1" x14ac:dyDescent="0.2">
      <c r="B25" s="914"/>
      <c r="C25" s="896"/>
      <c r="D25" s="996" t="s">
        <v>403</v>
      </c>
      <c r="E25" s="1008"/>
      <c r="F25" s="1008"/>
      <c r="G25" s="1008"/>
      <c r="H25" s="1004"/>
      <c r="I25" s="1009"/>
      <c r="J25" s="914"/>
      <c r="K25" s="954" t="s">
        <v>929</v>
      </c>
      <c r="L25" s="908"/>
    </row>
    <row r="26" spans="2:16" ht="15.95" customHeight="1" x14ac:dyDescent="0.2">
      <c r="B26" s="914"/>
      <c r="C26" s="896"/>
      <c r="D26" s="996" t="s">
        <v>880</v>
      </c>
      <c r="E26" s="1004">
        <v>79</v>
      </c>
      <c r="F26" s="1004">
        <v>73</v>
      </c>
      <c r="G26" s="1008">
        <v>541</v>
      </c>
      <c r="H26" s="1004">
        <v>129</v>
      </c>
      <c r="I26" s="1009">
        <v>6</v>
      </c>
      <c r="J26" s="914"/>
      <c r="K26" s="954" t="s">
        <v>881</v>
      </c>
      <c r="L26" s="908"/>
    </row>
    <row r="27" spans="2:16" ht="15.95" customHeight="1" x14ac:dyDescent="0.2">
      <c r="B27" s="914"/>
      <c r="C27" s="896"/>
      <c r="D27" s="996" t="s">
        <v>882</v>
      </c>
      <c r="E27" s="1008"/>
      <c r="F27" s="1008"/>
      <c r="G27" s="1010"/>
      <c r="H27" s="1004"/>
      <c r="I27" s="1009"/>
      <c r="J27" s="914"/>
      <c r="K27" s="954"/>
      <c r="L27" s="908"/>
    </row>
    <row r="28" spans="2:16" ht="15.95" customHeight="1" x14ac:dyDescent="0.2">
      <c r="B28" s="914"/>
      <c r="C28" s="896"/>
      <c r="D28" s="996" t="s">
        <v>883</v>
      </c>
      <c r="E28" s="1004">
        <v>121</v>
      </c>
      <c r="F28" s="1004">
        <v>18</v>
      </c>
      <c r="G28" s="1004">
        <v>66</v>
      </c>
      <c r="H28" s="1004">
        <v>0</v>
      </c>
      <c r="I28" s="1009">
        <v>0</v>
      </c>
      <c r="J28" s="914"/>
      <c r="K28" s="949" t="s">
        <v>884</v>
      </c>
      <c r="L28" s="1000"/>
    </row>
    <row r="29" spans="2:16" ht="15.95" customHeight="1" x14ac:dyDescent="0.2">
      <c r="B29" s="914"/>
      <c r="C29" s="896"/>
      <c r="D29" s="996" t="s">
        <v>885</v>
      </c>
      <c r="E29" s="1008">
        <v>471</v>
      </c>
      <c r="F29" s="1008">
        <v>326</v>
      </c>
      <c r="G29" s="1008">
        <v>4069</v>
      </c>
      <c r="H29" s="1004">
        <v>111</v>
      </c>
      <c r="I29" s="1009">
        <v>20</v>
      </c>
      <c r="J29" s="914"/>
      <c r="K29" s="954" t="s">
        <v>886</v>
      </c>
      <c r="L29" s="908"/>
    </row>
    <row r="30" spans="2:16" ht="15.95" customHeight="1" x14ac:dyDescent="0.2">
      <c r="B30" s="652"/>
      <c r="C30" s="632"/>
      <c r="D30" s="1007" t="s">
        <v>887</v>
      </c>
      <c r="E30" s="1008"/>
      <c r="F30" s="1008"/>
      <c r="G30" s="1008"/>
      <c r="H30" s="1004"/>
      <c r="I30" s="1009"/>
      <c r="J30" s="914"/>
      <c r="K30" s="954" t="s">
        <v>888</v>
      </c>
      <c r="L30" s="908"/>
    </row>
    <row r="31" spans="2:16" ht="15.95" customHeight="1" x14ac:dyDescent="0.2">
      <c r="B31" s="914"/>
      <c r="C31" s="896"/>
      <c r="D31" s="996" t="s">
        <v>889</v>
      </c>
      <c r="E31" s="1008">
        <v>689</v>
      </c>
      <c r="F31" s="1008">
        <v>200</v>
      </c>
      <c r="G31" s="1008">
        <v>1382</v>
      </c>
      <c r="H31" s="1004">
        <v>302</v>
      </c>
      <c r="I31" s="1009">
        <v>13</v>
      </c>
      <c r="J31" s="914"/>
      <c r="K31" s="954" t="s">
        <v>890</v>
      </c>
      <c r="L31" s="908"/>
    </row>
    <row r="32" spans="2:16" ht="15.95" customHeight="1" x14ac:dyDescent="0.2">
      <c r="B32" s="914"/>
      <c r="C32" s="896"/>
      <c r="D32" s="996" t="s">
        <v>891</v>
      </c>
      <c r="E32" s="1008"/>
      <c r="F32" s="1008"/>
      <c r="G32" s="1008"/>
      <c r="H32" s="1004"/>
      <c r="I32" s="1009"/>
      <c r="J32" s="914"/>
      <c r="K32" s="954" t="s">
        <v>892</v>
      </c>
      <c r="L32" s="908"/>
    </row>
    <row r="33" spans="2:16" ht="15.95" customHeight="1" x14ac:dyDescent="0.2">
      <c r="B33" s="914"/>
      <c r="C33" s="896"/>
      <c r="D33" s="996" t="s">
        <v>893</v>
      </c>
      <c r="E33" s="1008">
        <v>1</v>
      </c>
      <c r="F33" s="1008">
        <v>1</v>
      </c>
      <c r="G33" s="1008">
        <v>6</v>
      </c>
      <c r="H33" s="1004">
        <v>1</v>
      </c>
      <c r="I33" s="1009">
        <v>0</v>
      </c>
      <c r="J33" s="914"/>
      <c r="K33" s="954" t="s">
        <v>894</v>
      </c>
      <c r="L33" s="908"/>
    </row>
    <row r="34" spans="2:16" ht="15.95" customHeight="1" x14ac:dyDescent="0.2">
      <c r="B34" s="914"/>
      <c r="C34" s="896"/>
      <c r="D34" s="996" t="s">
        <v>895</v>
      </c>
      <c r="E34" s="1008"/>
      <c r="F34" s="1008"/>
      <c r="G34" s="1008"/>
      <c r="H34" s="1004"/>
      <c r="I34" s="1009"/>
      <c r="J34" s="914"/>
      <c r="K34" s="954" t="s">
        <v>896</v>
      </c>
      <c r="L34" s="908"/>
    </row>
    <row r="35" spans="2:16" ht="15.95" customHeight="1" x14ac:dyDescent="0.2">
      <c r="B35" s="914"/>
      <c r="C35" s="896"/>
      <c r="D35" s="996" t="s">
        <v>897</v>
      </c>
      <c r="E35" s="1008">
        <v>152</v>
      </c>
      <c r="F35" s="1008">
        <v>45</v>
      </c>
      <c r="G35" s="1008">
        <v>342</v>
      </c>
      <c r="H35" s="1004">
        <v>11</v>
      </c>
      <c r="I35" s="1009">
        <v>3</v>
      </c>
      <c r="J35" s="914"/>
      <c r="K35" s="949" t="s">
        <v>898</v>
      </c>
      <c r="L35" s="1000"/>
    </row>
    <row r="36" spans="2:16" ht="15.95" customHeight="1" x14ac:dyDescent="0.2">
      <c r="B36" s="914"/>
      <c r="C36" s="896"/>
      <c r="D36" s="996" t="s">
        <v>899</v>
      </c>
      <c r="E36" s="1008">
        <v>3</v>
      </c>
      <c r="F36" s="1008">
        <v>0</v>
      </c>
      <c r="G36" s="1008">
        <v>0</v>
      </c>
      <c r="H36" s="1004">
        <v>0</v>
      </c>
      <c r="I36" s="1009">
        <v>0</v>
      </c>
      <c r="J36" s="914"/>
      <c r="K36" s="954" t="s">
        <v>900</v>
      </c>
      <c r="L36" s="908"/>
    </row>
    <row r="37" spans="2:16" ht="15.95" customHeight="1" x14ac:dyDescent="0.2">
      <c r="B37" s="652"/>
      <c r="C37" s="632"/>
      <c r="D37" s="1007" t="s">
        <v>901</v>
      </c>
      <c r="E37" s="1008">
        <v>88</v>
      </c>
      <c r="F37" s="1008">
        <v>34</v>
      </c>
      <c r="G37" s="1008">
        <v>155</v>
      </c>
      <c r="H37" s="1004">
        <v>21</v>
      </c>
      <c r="I37" s="1009">
        <v>1</v>
      </c>
      <c r="J37" s="914"/>
      <c r="K37" s="954" t="s">
        <v>902</v>
      </c>
      <c r="L37" s="908"/>
    </row>
    <row r="38" spans="2:16" ht="15.95" customHeight="1" x14ac:dyDescent="0.2">
      <c r="B38" s="652"/>
      <c r="C38" s="632"/>
      <c r="D38" s="996"/>
      <c r="E38" s="1011"/>
      <c r="F38" s="1011"/>
      <c r="G38" s="1011"/>
      <c r="H38" s="1004"/>
      <c r="I38" s="1012"/>
      <c r="J38" s="914"/>
      <c r="K38" s="954"/>
      <c r="L38" s="908"/>
    </row>
    <row r="39" spans="2:16" ht="15.95" customHeight="1" x14ac:dyDescent="0.2">
      <c r="B39" s="995"/>
      <c r="C39" s="410" t="s">
        <v>862</v>
      </c>
      <c r="D39" s="996"/>
      <c r="E39" s="1011"/>
      <c r="F39" s="1011"/>
      <c r="G39" s="1011"/>
      <c r="H39" s="1004"/>
      <c r="I39" s="1012"/>
      <c r="J39" s="914"/>
      <c r="K39" s="949" t="s">
        <v>863</v>
      </c>
      <c r="L39" s="1000"/>
    </row>
    <row r="40" spans="2:16" ht="15.95" customHeight="1" x14ac:dyDescent="0.2">
      <c r="B40" s="657" t="s">
        <v>903</v>
      </c>
      <c r="C40" s="630" t="s">
        <v>903</v>
      </c>
      <c r="D40" s="998" t="s">
        <v>864</v>
      </c>
      <c r="E40" s="1001"/>
      <c r="F40" s="1001"/>
      <c r="G40" s="1001"/>
      <c r="H40" s="1002"/>
      <c r="I40" s="1013"/>
      <c r="J40" s="914"/>
      <c r="K40" s="870" t="s">
        <v>904</v>
      </c>
      <c r="L40" s="661"/>
    </row>
    <row r="41" spans="2:16" ht="15.95" customHeight="1" x14ac:dyDescent="0.2">
      <c r="B41" s="657"/>
      <c r="C41" s="630"/>
      <c r="D41" s="998" t="s">
        <v>905</v>
      </c>
      <c r="E41" s="1014">
        <v>576</v>
      </c>
      <c r="F41" s="1014">
        <v>168</v>
      </c>
      <c r="G41" s="1014">
        <v>780</v>
      </c>
      <c r="H41" s="1002">
        <v>17</v>
      </c>
      <c r="I41" s="1015">
        <v>3</v>
      </c>
      <c r="J41" s="914"/>
      <c r="K41" s="952" t="s">
        <v>906</v>
      </c>
      <c r="L41" s="1005"/>
      <c r="M41" s="880"/>
      <c r="N41" s="880"/>
      <c r="O41" s="880"/>
      <c r="P41" s="880"/>
    </row>
    <row r="42" spans="2:16" ht="15.95" customHeight="1" x14ac:dyDescent="0.2">
      <c r="B42" s="914"/>
      <c r="C42" s="896" t="s">
        <v>870</v>
      </c>
      <c r="D42" s="996"/>
      <c r="E42" s="1008"/>
      <c r="F42" s="1008"/>
      <c r="G42" s="1008"/>
      <c r="H42" s="1004"/>
      <c r="I42" s="1009"/>
      <c r="J42" s="914"/>
      <c r="K42" s="883" t="s">
        <v>907</v>
      </c>
      <c r="L42" s="908"/>
    </row>
    <row r="43" spans="2:16" ht="15.95" customHeight="1" x14ac:dyDescent="0.2">
      <c r="B43" s="914"/>
      <c r="C43" s="896"/>
      <c r="D43" s="996" t="s">
        <v>908</v>
      </c>
      <c r="E43" s="1008">
        <v>66</v>
      </c>
      <c r="F43" s="1008">
        <v>71</v>
      </c>
      <c r="G43" s="1008">
        <v>181</v>
      </c>
      <c r="H43" s="1004">
        <v>3</v>
      </c>
      <c r="I43" s="1009">
        <v>0</v>
      </c>
      <c r="J43" s="914"/>
      <c r="K43" s="883" t="s">
        <v>873</v>
      </c>
      <c r="L43" s="1000"/>
    </row>
    <row r="44" spans="2:16" ht="15.95" customHeight="1" x14ac:dyDescent="0.2">
      <c r="B44" s="652"/>
      <c r="C44" s="632"/>
      <c r="D44" s="1007" t="s">
        <v>874</v>
      </c>
      <c r="E44" s="1008">
        <v>0</v>
      </c>
      <c r="F44" s="1008">
        <v>0</v>
      </c>
      <c r="G44" s="1008">
        <v>0</v>
      </c>
      <c r="H44" s="1004">
        <v>0</v>
      </c>
      <c r="I44" s="1009">
        <v>0</v>
      </c>
      <c r="J44" s="914"/>
      <c r="K44" s="954" t="s">
        <v>875</v>
      </c>
      <c r="L44" s="908"/>
    </row>
    <row r="45" spans="2:16" ht="15.95" customHeight="1" x14ac:dyDescent="0.2">
      <c r="B45" s="914"/>
      <c r="C45" s="896"/>
      <c r="D45" s="996" t="s">
        <v>876</v>
      </c>
      <c r="E45" s="1008">
        <v>464</v>
      </c>
      <c r="F45" s="1008">
        <v>92</v>
      </c>
      <c r="G45" s="1008">
        <v>553</v>
      </c>
      <c r="H45" s="1004">
        <v>10</v>
      </c>
      <c r="I45" s="1009">
        <v>2</v>
      </c>
      <c r="J45" s="914"/>
      <c r="K45" s="954" t="s">
        <v>877</v>
      </c>
      <c r="L45" s="908"/>
    </row>
    <row r="46" spans="2:16" ht="15.95" customHeight="1" x14ac:dyDescent="0.2">
      <c r="B46" s="914"/>
      <c r="C46" s="896"/>
      <c r="D46" s="996" t="s">
        <v>403</v>
      </c>
      <c r="E46" s="1008"/>
      <c r="F46" s="1008"/>
      <c r="G46" s="1008"/>
      <c r="H46" s="1004"/>
      <c r="I46" s="1009"/>
      <c r="J46" s="914"/>
      <c r="K46" s="954" t="s">
        <v>929</v>
      </c>
      <c r="L46" s="908"/>
    </row>
    <row r="47" spans="2:16" ht="15.95" customHeight="1" x14ac:dyDescent="0.2">
      <c r="B47" s="914"/>
      <c r="C47" s="896"/>
      <c r="D47" s="996" t="s">
        <v>880</v>
      </c>
      <c r="E47" s="1008">
        <v>22</v>
      </c>
      <c r="F47" s="1008">
        <v>0</v>
      </c>
      <c r="G47" s="1008">
        <v>3</v>
      </c>
      <c r="H47" s="1004">
        <v>0</v>
      </c>
      <c r="I47" s="1009">
        <v>0</v>
      </c>
      <c r="J47" s="914"/>
      <c r="K47" s="954" t="s">
        <v>881</v>
      </c>
      <c r="L47" s="908"/>
      <c r="M47" s="880"/>
      <c r="N47" s="880"/>
      <c r="O47" s="880"/>
      <c r="P47" s="880"/>
    </row>
    <row r="48" spans="2:16" ht="15.95" customHeight="1" x14ac:dyDescent="0.2">
      <c r="B48" s="914"/>
      <c r="C48" s="896"/>
      <c r="D48" s="996" t="s">
        <v>882</v>
      </c>
      <c r="E48" s="1016"/>
      <c r="F48" s="1016"/>
      <c r="G48" s="1016"/>
      <c r="H48" s="1017"/>
      <c r="I48" s="1018"/>
      <c r="J48" s="914"/>
      <c r="K48" s="954"/>
      <c r="L48" s="908"/>
    </row>
    <row r="49" spans="2:14" ht="15.95" customHeight="1" x14ac:dyDescent="0.2">
      <c r="B49" s="914"/>
      <c r="C49" s="896"/>
      <c r="D49" s="996" t="s">
        <v>883</v>
      </c>
      <c r="E49" s="1008">
        <v>380</v>
      </c>
      <c r="F49" s="1008">
        <v>0</v>
      </c>
      <c r="G49" s="1008">
        <v>336</v>
      </c>
      <c r="H49" s="1004">
        <v>0</v>
      </c>
      <c r="I49" s="1009">
        <v>0</v>
      </c>
      <c r="J49" s="914"/>
      <c r="K49" s="883" t="s">
        <v>930</v>
      </c>
      <c r="L49" s="1000"/>
    </row>
    <row r="50" spans="2:14" ht="15.95" customHeight="1" x14ac:dyDescent="0.2">
      <c r="B50" s="652"/>
      <c r="C50" s="632"/>
      <c r="D50" s="1007" t="s">
        <v>887</v>
      </c>
      <c r="E50" s="1008"/>
      <c r="F50" s="1008"/>
      <c r="G50" s="1008"/>
      <c r="H50" s="1004"/>
      <c r="I50" s="1009"/>
      <c r="J50" s="914"/>
      <c r="K50" s="954" t="s">
        <v>888</v>
      </c>
      <c r="L50" s="908"/>
    </row>
    <row r="51" spans="2:14" ht="15.95" customHeight="1" x14ac:dyDescent="0.2">
      <c r="B51" s="914"/>
      <c r="C51" s="896"/>
      <c r="D51" s="996" t="s">
        <v>889</v>
      </c>
      <c r="E51" s="1008">
        <v>12</v>
      </c>
      <c r="F51" s="1008">
        <v>73</v>
      </c>
      <c r="G51" s="1008">
        <v>107</v>
      </c>
      <c r="H51" s="1004">
        <v>1</v>
      </c>
      <c r="I51" s="1009">
        <v>0</v>
      </c>
      <c r="J51" s="914"/>
      <c r="K51" s="954" t="s">
        <v>890</v>
      </c>
      <c r="L51" s="908"/>
    </row>
    <row r="52" spans="2:14" ht="15.95" customHeight="1" x14ac:dyDescent="0.2">
      <c r="B52" s="914"/>
      <c r="C52" s="896"/>
      <c r="D52" s="996" t="s">
        <v>891</v>
      </c>
      <c r="E52" s="1008"/>
      <c r="F52" s="1008"/>
      <c r="G52" s="1008"/>
      <c r="H52" s="1004"/>
      <c r="I52" s="1009"/>
      <c r="J52" s="914"/>
      <c r="K52" s="954" t="s">
        <v>892</v>
      </c>
      <c r="L52" s="908"/>
    </row>
    <row r="53" spans="2:14" ht="15.95" customHeight="1" x14ac:dyDescent="0.2">
      <c r="B53" s="914"/>
      <c r="C53" s="896"/>
      <c r="D53" s="996" t="s">
        <v>893</v>
      </c>
      <c r="E53" s="1008">
        <v>0</v>
      </c>
      <c r="F53" s="1008">
        <v>0</v>
      </c>
      <c r="G53" s="1008">
        <v>0</v>
      </c>
      <c r="H53" s="1004">
        <v>0</v>
      </c>
      <c r="I53" s="1009">
        <v>0</v>
      </c>
      <c r="J53" s="914"/>
      <c r="K53" s="954" t="s">
        <v>894</v>
      </c>
      <c r="L53" s="908"/>
    </row>
    <row r="54" spans="2:14" ht="15.95" customHeight="1" x14ac:dyDescent="0.2">
      <c r="B54" s="914"/>
      <c r="C54" s="896"/>
      <c r="D54" s="996" t="s">
        <v>895</v>
      </c>
      <c r="E54" s="1008"/>
      <c r="F54" s="1008"/>
      <c r="G54" s="1008"/>
      <c r="H54" s="1004"/>
      <c r="I54" s="1009"/>
      <c r="J54" s="914"/>
      <c r="K54" s="954" t="s">
        <v>896</v>
      </c>
      <c r="L54" s="908"/>
    </row>
    <row r="55" spans="2:14" ht="15.95" customHeight="1" x14ac:dyDescent="0.2">
      <c r="B55" s="914"/>
      <c r="C55" s="896"/>
      <c r="D55" s="996" t="s">
        <v>897</v>
      </c>
      <c r="E55" s="1008">
        <v>29</v>
      </c>
      <c r="F55" s="1008">
        <v>5</v>
      </c>
      <c r="G55" s="1008">
        <v>48</v>
      </c>
      <c r="H55" s="1004">
        <v>0</v>
      </c>
      <c r="I55" s="1009">
        <v>0</v>
      </c>
      <c r="J55" s="914"/>
      <c r="K55" s="949" t="s">
        <v>898</v>
      </c>
      <c r="L55" s="1000"/>
    </row>
    <row r="56" spans="2:14" ht="15.95" customHeight="1" x14ac:dyDescent="0.2">
      <c r="B56" s="652"/>
      <c r="C56" s="632"/>
      <c r="D56" s="1007" t="s">
        <v>901</v>
      </c>
      <c r="E56" s="1019">
        <v>45</v>
      </c>
      <c r="F56" s="1019">
        <v>6</v>
      </c>
      <c r="G56" s="1019">
        <v>46</v>
      </c>
      <c r="H56" s="1009">
        <v>4</v>
      </c>
      <c r="I56" s="1009">
        <v>0</v>
      </c>
      <c r="J56" s="914"/>
      <c r="K56" s="954" t="s">
        <v>902</v>
      </c>
      <c r="L56" s="908"/>
    </row>
    <row r="57" spans="2:14" ht="6" customHeight="1" thickBot="1" x14ac:dyDescent="0.25">
      <c r="B57" s="1020"/>
      <c r="C57" s="1021"/>
      <c r="D57" s="1022"/>
      <c r="E57" s="877"/>
      <c r="F57" s="876"/>
      <c r="G57" s="876"/>
      <c r="H57" s="876"/>
      <c r="I57" s="876"/>
      <c r="J57" s="876"/>
      <c r="K57" s="879"/>
      <c r="L57" s="456"/>
    </row>
    <row r="58" spans="2:14" ht="8.1" customHeight="1" x14ac:dyDescent="0.2">
      <c r="B58" s="1023"/>
      <c r="C58" s="1024"/>
      <c r="D58" s="456"/>
      <c r="E58" s="456"/>
      <c r="F58" s="456"/>
      <c r="G58" s="456"/>
      <c r="H58" s="456"/>
      <c r="I58" s="456"/>
      <c r="J58" s="456"/>
      <c r="K58" s="456"/>
      <c r="L58" s="456"/>
    </row>
    <row r="59" spans="2:14" ht="6" customHeight="1" x14ac:dyDescent="0.2"/>
    <row r="60" spans="2:14" s="927" customFormat="1" ht="13.5" customHeight="1" x14ac:dyDescent="0.2">
      <c r="B60" s="1025"/>
      <c r="C60" s="1025"/>
      <c r="D60" s="928"/>
      <c r="E60" s="1026"/>
      <c r="F60" s="1026"/>
      <c r="G60" s="1026"/>
      <c r="H60" s="1026"/>
      <c r="I60" s="1026"/>
      <c r="K60" s="929"/>
      <c r="L60" s="1027"/>
      <c r="N60" s="961"/>
    </row>
  </sheetData>
  <printOptions horizontalCentered="1"/>
  <pageMargins left="0.86614173228346458" right="0.86614173228346458" top="0.98425196850393704" bottom="0.98425196850393704" header="0.51181102362204722" footer="0.51181102362204722"/>
  <pageSetup paperSize="9" scale="80" firstPageNumber="49" orientation="portrait" useFirstPageNumber="1" horizontalDpi="3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showGridLines="0" zoomScale="85" zoomScaleNormal="85" workbookViewId="0">
      <selection activeCell="B1" sqref="B1"/>
    </sheetView>
  </sheetViews>
  <sheetFormatPr defaultRowHeight="12.75" x14ac:dyDescent="0.2"/>
  <cols>
    <col min="1" max="1" width="0.83203125" style="405" customWidth="1"/>
    <col min="2" max="2" width="30.6640625" style="405" customWidth="1"/>
    <col min="3" max="8" width="9.5" style="405" customWidth="1"/>
    <col min="9" max="9" width="10.33203125" style="405" customWidth="1"/>
    <col min="10" max="10" width="10.1640625" style="405" customWidth="1"/>
    <col min="11" max="11" width="10.83203125" style="405" customWidth="1"/>
    <col min="12" max="14" width="9.33203125" style="405"/>
    <col min="15" max="15" width="1" style="405" customWidth="1"/>
    <col min="16" max="16" width="31.83203125" style="405" customWidth="1"/>
    <col min="17" max="17" width="1.5" style="405" customWidth="1"/>
    <col min="18" max="16384" width="9.33203125" style="405"/>
  </cols>
  <sheetData>
    <row r="1" spans="1:21" s="400" customFormat="1" ht="16.5" x14ac:dyDescent="0.25">
      <c r="B1" s="930" t="s">
        <v>931</v>
      </c>
    </row>
    <row r="2" spans="1:21" s="406" customFormat="1" ht="15" customHeight="1" x14ac:dyDescent="0.2">
      <c r="B2" s="400" t="s">
        <v>932</v>
      </c>
    </row>
    <row r="3" spans="1:21" s="406" customFormat="1" ht="18" customHeight="1" x14ac:dyDescent="0.2">
      <c r="B3" s="400"/>
    </row>
    <row r="4" spans="1:21" ht="12.95" customHeight="1" x14ac:dyDescent="0.2">
      <c r="B4" s="896"/>
      <c r="J4" s="1028"/>
    </row>
    <row r="5" spans="1:21" x14ac:dyDescent="0.2">
      <c r="B5" s="896" t="s">
        <v>563</v>
      </c>
      <c r="C5" s="896"/>
      <c r="D5" s="896"/>
      <c r="E5" s="896"/>
      <c r="F5" s="896"/>
      <c r="G5" s="896"/>
      <c r="H5" s="896"/>
      <c r="I5" s="896"/>
      <c r="J5" s="1028"/>
      <c r="P5" s="1028" t="s">
        <v>564</v>
      </c>
    </row>
    <row r="6" spans="1:21" ht="8.1" customHeight="1" x14ac:dyDescent="0.2">
      <c r="A6" s="856"/>
      <c r="B6" s="857"/>
      <c r="C6" s="1029"/>
      <c r="D6" s="1030"/>
      <c r="E6" s="1031"/>
      <c r="F6" s="1030"/>
      <c r="G6" s="1030"/>
      <c r="H6" s="1030"/>
      <c r="I6" s="1029"/>
      <c r="J6" s="857"/>
      <c r="K6" s="857"/>
      <c r="L6" s="856"/>
      <c r="M6" s="857"/>
      <c r="N6" s="931"/>
      <c r="O6" s="857"/>
      <c r="P6" s="1032"/>
    </row>
    <row r="7" spans="1:21" ht="15" customHeight="1" x14ac:dyDescent="0.2">
      <c r="A7" s="860"/>
      <c r="B7" s="861"/>
      <c r="C7" s="1033"/>
      <c r="D7" s="1034"/>
      <c r="E7" s="1035"/>
      <c r="F7" s="1034"/>
      <c r="G7" s="1034"/>
      <c r="H7" s="1034"/>
      <c r="I7" s="1033"/>
      <c r="J7" s="1036"/>
      <c r="K7" s="1036"/>
      <c r="L7" s="1037"/>
      <c r="M7" s="1038"/>
      <c r="N7" s="1038"/>
      <c r="O7" s="860"/>
      <c r="P7" s="431"/>
      <c r="Q7" s="908"/>
    </row>
    <row r="8" spans="1:21" ht="15" customHeight="1" x14ac:dyDescent="0.2">
      <c r="A8" s="860"/>
      <c r="B8" s="861"/>
      <c r="C8" s="1037" t="s">
        <v>933</v>
      </c>
      <c r="D8" s="1038"/>
      <c r="E8" s="1038"/>
      <c r="F8" s="1039"/>
      <c r="G8" s="1036" t="s">
        <v>934</v>
      </c>
      <c r="H8" s="934"/>
      <c r="I8" s="1037"/>
      <c r="J8" s="1036" t="s">
        <v>935</v>
      </c>
      <c r="K8" s="1038"/>
      <c r="L8" s="2632" t="s">
        <v>936</v>
      </c>
      <c r="M8" s="2635"/>
      <c r="N8" s="2636"/>
      <c r="O8" s="860"/>
      <c r="P8" s="431"/>
      <c r="Q8" s="908"/>
    </row>
    <row r="9" spans="1:21" ht="15" customHeight="1" x14ac:dyDescent="0.2">
      <c r="A9" s="860"/>
      <c r="B9" s="861" t="s">
        <v>937</v>
      </c>
      <c r="C9" s="1037" t="s">
        <v>938</v>
      </c>
      <c r="D9" s="1038"/>
      <c r="E9" s="1038"/>
      <c r="F9" s="1039"/>
      <c r="G9" s="1036" t="s">
        <v>939</v>
      </c>
      <c r="H9" s="934"/>
      <c r="I9" s="1037"/>
      <c r="J9" s="1036" t="s">
        <v>940</v>
      </c>
      <c r="K9" s="1038"/>
      <c r="L9" s="2632" t="s">
        <v>941</v>
      </c>
      <c r="M9" s="2635"/>
      <c r="N9" s="2636"/>
      <c r="O9" s="860"/>
      <c r="P9" s="431" t="s">
        <v>942</v>
      </c>
      <c r="Q9" s="908"/>
    </row>
    <row r="10" spans="1:21" ht="15" customHeight="1" x14ac:dyDescent="0.2">
      <c r="A10" s="860"/>
      <c r="B10" s="1040"/>
      <c r="C10" s="1037"/>
      <c r="D10" s="1038"/>
      <c r="E10" s="1038"/>
      <c r="F10" s="1037"/>
      <c r="G10" s="1038"/>
      <c r="H10" s="1041"/>
      <c r="I10" s="1038"/>
      <c r="J10" s="934"/>
      <c r="K10" s="934"/>
      <c r="L10" s="1037"/>
      <c r="M10" s="1038"/>
      <c r="N10" s="1038"/>
      <c r="O10" s="860"/>
      <c r="P10" s="1042"/>
      <c r="Q10" s="908"/>
    </row>
    <row r="11" spans="1:21" x14ac:dyDescent="0.2">
      <c r="A11" s="860"/>
      <c r="B11" s="1040"/>
      <c r="C11" s="1043"/>
      <c r="D11" s="1044"/>
      <c r="E11" s="1044"/>
      <c r="F11" s="1043"/>
      <c r="G11" s="1044"/>
      <c r="H11" s="1044"/>
      <c r="I11" s="1043"/>
      <c r="J11" s="1044"/>
      <c r="K11" s="1044"/>
      <c r="L11" s="1043"/>
      <c r="M11" s="1044"/>
      <c r="N11" s="1044"/>
      <c r="O11" s="860"/>
      <c r="P11" s="1042"/>
      <c r="Q11" s="908"/>
    </row>
    <row r="12" spans="1:21" ht="8.1" customHeight="1" x14ac:dyDescent="0.2">
      <c r="A12" s="860"/>
      <c r="B12" s="1040"/>
      <c r="C12" s="430"/>
      <c r="D12" s="430"/>
      <c r="E12" s="430"/>
      <c r="F12" s="430"/>
      <c r="G12" s="430"/>
      <c r="H12" s="430"/>
      <c r="I12" s="430"/>
      <c r="J12" s="1039"/>
      <c r="K12" s="1039"/>
      <c r="L12" s="430"/>
      <c r="M12" s="430"/>
      <c r="N12" s="430"/>
      <c r="O12" s="860"/>
      <c r="P12" s="1042"/>
      <c r="Q12" s="908"/>
    </row>
    <row r="13" spans="1:21" ht="15" customHeight="1" x14ac:dyDescent="0.2">
      <c r="A13" s="860"/>
      <c r="B13" s="1040"/>
      <c r="C13" s="430">
        <v>2017</v>
      </c>
      <c r="D13" s="430">
        <v>2018</v>
      </c>
      <c r="E13" s="430">
        <v>2019</v>
      </c>
      <c r="F13" s="430">
        <v>2017</v>
      </c>
      <c r="G13" s="430">
        <v>2018</v>
      </c>
      <c r="H13" s="430">
        <v>2019</v>
      </c>
      <c r="I13" s="430">
        <v>2017</v>
      </c>
      <c r="J13" s="430">
        <v>2018</v>
      </c>
      <c r="K13" s="430">
        <v>2019</v>
      </c>
      <c r="L13" s="430">
        <v>2017</v>
      </c>
      <c r="M13" s="430">
        <v>2018</v>
      </c>
      <c r="N13" s="430">
        <v>2019</v>
      </c>
      <c r="O13" s="860"/>
      <c r="P13" s="1042"/>
      <c r="Q13" s="908"/>
    </row>
    <row r="14" spans="1:21" ht="8.1" customHeight="1" thickBot="1" x14ac:dyDescent="0.25">
      <c r="A14" s="863"/>
      <c r="B14" s="433"/>
      <c r="C14" s="435"/>
      <c r="D14" s="435"/>
      <c r="E14" s="435"/>
      <c r="F14" s="435"/>
      <c r="G14" s="435"/>
      <c r="H14" s="435"/>
      <c r="I14" s="435"/>
      <c r="J14" s="435"/>
      <c r="K14" s="435"/>
      <c r="L14" s="435"/>
      <c r="M14" s="435"/>
      <c r="N14" s="435"/>
      <c r="O14" s="863"/>
      <c r="P14" s="436"/>
      <c r="Q14" s="908"/>
    </row>
    <row r="15" spans="1:21" ht="8.1" customHeight="1" x14ac:dyDescent="0.2">
      <c r="A15" s="909"/>
      <c r="B15" s="927"/>
      <c r="C15" s="1045"/>
      <c r="D15" s="1045"/>
      <c r="E15" s="1045"/>
      <c r="F15" s="875"/>
      <c r="G15" s="875"/>
      <c r="H15" s="875"/>
      <c r="I15" s="1045"/>
      <c r="J15" s="1045"/>
      <c r="K15" s="1045"/>
      <c r="L15" s="875"/>
      <c r="M15" s="875"/>
      <c r="N15" s="875"/>
      <c r="O15" s="945"/>
      <c r="P15" s="946"/>
      <c r="Q15" s="908"/>
    </row>
    <row r="16" spans="1:21" ht="15.95" customHeight="1" x14ac:dyDescent="0.2">
      <c r="A16" s="914"/>
      <c r="B16" s="408" t="s">
        <v>943</v>
      </c>
      <c r="C16" s="951">
        <v>113495</v>
      </c>
      <c r="D16" s="951">
        <v>113150</v>
      </c>
      <c r="E16" s="951">
        <v>113014</v>
      </c>
      <c r="F16" s="951">
        <v>101274</v>
      </c>
      <c r="G16" s="951">
        <v>103914</v>
      </c>
      <c r="H16" s="951">
        <v>104452</v>
      </c>
      <c r="I16" s="951">
        <v>243238</v>
      </c>
      <c r="J16" s="951">
        <v>238359</v>
      </c>
      <c r="K16" s="951">
        <v>241764</v>
      </c>
      <c r="L16" s="951">
        <v>16636</v>
      </c>
      <c r="M16" s="951">
        <v>15725</v>
      </c>
      <c r="N16" s="951">
        <v>15875</v>
      </c>
      <c r="O16" s="914"/>
      <c r="P16" s="949" t="s">
        <v>944</v>
      </c>
      <c r="Q16" s="908"/>
      <c r="R16" s="488"/>
      <c r="S16" s="488"/>
      <c r="T16" s="488"/>
      <c r="U16" s="488"/>
    </row>
    <row r="17" spans="1:21" ht="15.95" customHeight="1" x14ac:dyDescent="0.2">
      <c r="A17" s="914"/>
      <c r="B17" s="405" t="s">
        <v>799</v>
      </c>
      <c r="C17" s="1046"/>
      <c r="D17" s="1046"/>
      <c r="E17" s="1046"/>
      <c r="F17" s="1046"/>
      <c r="G17" s="1046"/>
      <c r="H17" s="1046"/>
      <c r="I17" s="1046"/>
      <c r="J17" s="1046"/>
      <c r="K17" s="1046"/>
      <c r="L17" s="1046"/>
      <c r="M17" s="1046"/>
      <c r="N17" s="1046"/>
      <c r="O17" s="914"/>
      <c r="P17" s="954" t="s">
        <v>296</v>
      </c>
      <c r="Q17" s="908"/>
      <c r="R17" s="488"/>
      <c r="S17" s="488"/>
      <c r="T17" s="488"/>
      <c r="U17" s="488"/>
    </row>
    <row r="18" spans="1:21" ht="15.95" customHeight="1" x14ac:dyDescent="0.2">
      <c r="A18" s="914"/>
      <c r="B18" s="405" t="s">
        <v>945</v>
      </c>
      <c r="C18" s="1046">
        <v>99897</v>
      </c>
      <c r="D18" s="1046">
        <v>103579</v>
      </c>
      <c r="E18" s="1046">
        <v>102811</v>
      </c>
      <c r="F18" s="1046">
        <v>83497</v>
      </c>
      <c r="G18" s="1046">
        <v>85996</v>
      </c>
      <c r="H18" s="1046">
        <v>87610</v>
      </c>
      <c r="I18" s="1046">
        <v>190736</v>
      </c>
      <c r="J18" s="1046">
        <v>196169</v>
      </c>
      <c r="K18" s="1046">
        <v>200338</v>
      </c>
      <c r="L18" s="1046">
        <v>14371</v>
      </c>
      <c r="M18" s="1046">
        <v>14889</v>
      </c>
      <c r="N18" s="1046">
        <v>15011</v>
      </c>
      <c r="O18" s="914"/>
      <c r="P18" s="954" t="s">
        <v>946</v>
      </c>
      <c r="Q18" s="908"/>
      <c r="R18" s="488"/>
      <c r="S18" s="488"/>
      <c r="T18" s="488"/>
      <c r="U18" s="488"/>
    </row>
    <row r="19" spans="1:21" ht="15.95" customHeight="1" x14ac:dyDescent="0.2">
      <c r="A19" s="914"/>
      <c r="B19" s="405" t="s">
        <v>947</v>
      </c>
      <c r="C19" s="1046"/>
      <c r="D19" s="1046"/>
      <c r="E19" s="1046"/>
      <c r="F19" s="1046"/>
      <c r="G19" s="1046"/>
      <c r="H19" s="1046"/>
      <c r="I19" s="1046"/>
      <c r="J19" s="1046"/>
      <c r="K19" s="1046"/>
      <c r="L19" s="1046"/>
      <c r="M19" s="1046"/>
      <c r="N19" s="1046"/>
      <c r="O19" s="914"/>
      <c r="P19" s="954" t="s">
        <v>948</v>
      </c>
      <c r="Q19" s="908"/>
      <c r="R19" s="488"/>
      <c r="S19" s="488"/>
      <c r="T19" s="488"/>
      <c r="U19" s="488"/>
    </row>
    <row r="20" spans="1:21" ht="15.95" customHeight="1" x14ac:dyDescent="0.2">
      <c r="A20" s="914"/>
      <c r="B20" s="405" t="s">
        <v>949</v>
      </c>
      <c r="C20" s="1046">
        <v>0</v>
      </c>
      <c r="D20" s="1046">
        <v>0</v>
      </c>
      <c r="E20" s="1046">
        <v>1</v>
      </c>
      <c r="F20" s="1046">
        <v>0</v>
      </c>
      <c r="G20" s="1046">
        <v>0</v>
      </c>
      <c r="H20" s="1046">
        <v>0</v>
      </c>
      <c r="I20" s="1046">
        <v>1</v>
      </c>
      <c r="J20" s="1046">
        <v>1</v>
      </c>
      <c r="K20" s="1046">
        <v>1</v>
      </c>
      <c r="L20" s="1046">
        <v>0</v>
      </c>
      <c r="M20" s="1046">
        <v>0</v>
      </c>
      <c r="N20" s="1046">
        <v>0</v>
      </c>
      <c r="O20" s="914"/>
      <c r="P20" s="1047" t="s">
        <v>950</v>
      </c>
      <c r="Q20" s="908"/>
      <c r="R20" s="488"/>
      <c r="S20" s="488"/>
      <c r="T20" s="488"/>
      <c r="U20" s="488"/>
    </row>
    <row r="21" spans="1:21" ht="15.95" customHeight="1" x14ac:dyDescent="0.2">
      <c r="A21" s="914"/>
      <c r="B21" s="405" t="s">
        <v>951</v>
      </c>
      <c r="C21" s="1046">
        <v>12997</v>
      </c>
      <c r="D21" s="1046">
        <v>9160</v>
      </c>
      <c r="E21" s="1046">
        <v>9818</v>
      </c>
      <c r="F21" s="1046">
        <v>17393</v>
      </c>
      <c r="G21" s="1046">
        <v>17586</v>
      </c>
      <c r="H21" s="1046">
        <v>16473</v>
      </c>
      <c r="I21" s="1046">
        <v>51522</v>
      </c>
      <c r="J21" s="1046">
        <v>41435</v>
      </c>
      <c r="K21" s="1046">
        <v>40588</v>
      </c>
      <c r="L21" s="1046">
        <v>2241</v>
      </c>
      <c r="M21" s="1046">
        <v>801</v>
      </c>
      <c r="N21" s="1046">
        <v>821</v>
      </c>
      <c r="O21" s="914"/>
      <c r="P21" s="954" t="s">
        <v>952</v>
      </c>
      <c r="Q21" s="908"/>
      <c r="R21" s="488"/>
      <c r="S21" s="488"/>
      <c r="T21" s="488"/>
      <c r="U21" s="488"/>
    </row>
    <row r="22" spans="1:21" ht="15.95" customHeight="1" x14ac:dyDescent="0.2">
      <c r="A22" s="914"/>
      <c r="B22" s="405" t="s">
        <v>953</v>
      </c>
      <c r="C22" s="1046"/>
      <c r="D22" s="1046"/>
      <c r="E22" s="1046"/>
      <c r="F22" s="1046"/>
      <c r="G22" s="1046"/>
      <c r="H22" s="1046"/>
      <c r="I22" s="1046"/>
      <c r="J22" s="1046"/>
      <c r="K22" s="1046"/>
      <c r="L22" s="1046"/>
      <c r="M22" s="1046"/>
      <c r="N22" s="1046"/>
      <c r="O22" s="914"/>
      <c r="P22" s="954" t="s">
        <v>954</v>
      </c>
      <c r="Q22" s="908"/>
      <c r="R22" s="488"/>
      <c r="S22" s="488"/>
      <c r="T22" s="488"/>
      <c r="U22" s="488"/>
    </row>
    <row r="23" spans="1:21" ht="15.95" customHeight="1" x14ac:dyDescent="0.2">
      <c r="A23" s="914"/>
      <c r="B23" s="405" t="s">
        <v>955</v>
      </c>
      <c r="C23" s="1046">
        <v>99</v>
      </c>
      <c r="D23" s="1046">
        <v>73</v>
      </c>
      <c r="E23" s="1046">
        <v>52</v>
      </c>
      <c r="F23" s="1046">
        <v>4</v>
      </c>
      <c r="G23" s="1046">
        <v>2</v>
      </c>
      <c r="H23" s="1046">
        <v>2</v>
      </c>
      <c r="I23" s="1046">
        <v>61</v>
      </c>
      <c r="J23" s="1046">
        <v>22</v>
      </c>
      <c r="K23" s="1046">
        <v>12</v>
      </c>
      <c r="L23" s="1046">
        <v>1</v>
      </c>
      <c r="M23" s="1046">
        <v>0</v>
      </c>
      <c r="N23" s="1046">
        <v>0</v>
      </c>
      <c r="O23" s="914"/>
      <c r="P23" s="954" t="s">
        <v>956</v>
      </c>
      <c r="Q23" s="908"/>
      <c r="R23" s="488"/>
      <c r="S23" s="488"/>
      <c r="T23" s="488"/>
      <c r="U23" s="488"/>
    </row>
    <row r="24" spans="1:21" ht="15.95" customHeight="1" x14ac:dyDescent="0.2">
      <c r="A24" s="914"/>
      <c r="B24" s="405" t="s">
        <v>957</v>
      </c>
      <c r="C24" s="1046"/>
      <c r="D24" s="1046"/>
      <c r="E24" s="1046"/>
      <c r="F24" s="1046"/>
      <c r="G24" s="1046"/>
      <c r="H24" s="1046"/>
      <c r="I24" s="948"/>
      <c r="L24" s="1046"/>
      <c r="M24" s="1046"/>
      <c r="N24" s="1046"/>
      <c r="O24" s="914"/>
      <c r="P24" s="954"/>
      <c r="Q24" s="908"/>
      <c r="R24" s="488"/>
      <c r="S24" s="488"/>
      <c r="T24" s="488"/>
      <c r="U24" s="488"/>
    </row>
    <row r="25" spans="1:21" ht="15.95" customHeight="1" x14ac:dyDescent="0.2">
      <c r="A25" s="914"/>
      <c r="B25" s="405" t="s">
        <v>958</v>
      </c>
      <c r="C25" s="1046">
        <v>347</v>
      </c>
      <c r="D25" s="1046">
        <v>195</v>
      </c>
      <c r="E25" s="1046">
        <v>479</v>
      </c>
      <c r="F25" s="1046">
        <v>54</v>
      </c>
      <c r="G25" s="1046">
        <v>38</v>
      </c>
      <c r="H25" s="1046">
        <v>37</v>
      </c>
      <c r="I25" s="1046">
        <v>604</v>
      </c>
      <c r="J25" s="1046">
        <v>275</v>
      </c>
      <c r="K25" s="1046">
        <v>456</v>
      </c>
      <c r="L25" s="1046">
        <v>0</v>
      </c>
      <c r="M25" s="1046">
        <v>0</v>
      </c>
      <c r="N25" s="1046">
        <v>0</v>
      </c>
      <c r="O25" s="914"/>
      <c r="P25" s="954" t="s">
        <v>959</v>
      </c>
      <c r="Q25" s="908"/>
      <c r="R25" s="488"/>
      <c r="S25" s="488"/>
      <c r="T25" s="488"/>
      <c r="U25" s="488"/>
    </row>
    <row r="26" spans="1:21" ht="15.95" customHeight="1" x14ac:dyDescent="0.2">
      <c r="A26" s="914"/>
      <c r="B26" s="405" t="s">
        <v>960</v>
      </c>
      <c r="C26" s="1046"/>
      <c r="D26" s="1046"/>
      <c r="E26" s="1046"/>
      <c r="F26" s="1046"/>
      <c r="G26" s="1046"/>
      <c r="H26" s="1046"/>
      <c r="I26" s="1046"/>
      <c r="J26" s="1046"/>
      <c r="K26" s="1046"/>
      <c r="L26" s="1046"/>
      <c r="M26" s="1046"/>
      <c r="N26" s="1046"/>
      <c r="O26" s="914"/>
      <c r="P26" s="954" t="s">
        <v>961</v>
      </c>
      <c r="Q26" s="908"/>
      <c r="R26" s="488"/>
      <c r="S26" s="488"/>
      <c r="T26" s="488"/>
      <c r="U26" s="488"/>
    </row>
    <row r="27" spans="1:21" ht="15.95" customHeight="1" x14ac:dyDescent="0.2">
      <c r="A27" s="914"/>
      <c r="B27" s="405" t="s">
        <v>962</v>
      </c>
      <c r="C27" s="1046">
        <v>187</v>
      </c>
      <c r="D27" s="1046">
        <v>155</v>
      </c>
      <c r="E27" s="1046">
        <v>215</v>
      </c>
      <c r="F27" s="1046">
        <v>235</v>
      </c>
      <c r="G27" s="1046">
        <v>172</v>
      </c>
      <c r="H27" s="1046">
        <v>188</v>
      </c>
      <c r="I27" s="1046">
        <v>599</v>
      </c>
      <c r="J27" s="1046">
        <v>537</v>
      </c>
      <c r="K27" s="1046">
        <v>570</v>
      </c>
      <c r="L27" s="1046">
        <v>44</v>
      </c>
      <c r="M27" s="1046">
        <v>39</v>
      </c>
      <c r="N27" s="1046">
        <v>39</v>
      </c>
      <c r="O27" s="914"/>
      <c r="P27" s="949" t="s">
        <v>963</v>
      </c>
      <c r="Q27" s="908"/>
      <c r="R27" s="488"/>
      <c r="S27" s="488"/>
      <c r="T27" s="488"/>
      <c r="U27" s="488"/>
    </row>
    <row r="28" spans="1:21" ht="15.95" customHeight="1" x14ac:dyDescent="0.2">
      <c r="A28" s="914"/>
      <c r="B28" s="405" t="s">
        <v>964</v>
      </c>
      <c r="C28" s="1046"/>
      <c r="D28" s="1046"/>
      <c r="E28" s="1046"/>
      <c r="F28" s="1046"/>
      <c r="G28" s="1046"/>
      <c r="H28" s="1046"/>
      <c r="I28" s="1046"/>
      <c r="J28" s="1046"/>
      <c r="K28" s="1046"/>
      <c r="L28" s="1046"/>
      <c r="M28" s="1046"/>
      <c r="N28" s="1046"/>
      <c r="O28" s="914"/>
      <c r="P28" s="954"/>
      <c r="Q28" s="908"/>
      <c r="R28" s="488"/>
      <c r="S28" s="488"/>
      <c r="T28" s="488"/>
      <c r="U28" s="488"/>
    </row>
    <row r="29" spans="1:21" ht="15.95" customHeight="1" x14ac:dyDescent="0.2">
      <c r="A29" s="914"/>
      <c r="B29" s="405" t="s">
        <v>965</v>
      </c>
      <c r="C29" s="1046">
        <v>8440</v>
      </c>
      <c r="D29" s="1046">
        <v>5198</v>
      </c>
      <c r="E29" s="1046">
        <v>5359</v>
      </c>
      <c r="F29" s="1046">
        <v>9574</v>
      </c>
      <c r="G29" s="1046">
        <v>8955</v>
      </c>
      <c r="H29" s="1046">
        <v>8964</v>
      </c>
      <c r="I29" s="1046">
        <v>22865</v>
      </c>
      <c r="J29" s="1046">
        <v>20718</v>
      </c>
      <c r="K29" s="1046">
        <v>20673</v>
      </c>
      <c r="L29" s="1046">
        <v>284</v>
      </c>
      <c r="M29" s="1046">
        <v>269</v>
      </c>
      <c r="N29" s="1046">
        <v>287</v>
      </c>
      <c r="O29" s="914"/>
      <c r="P29" s="954" t="s">
        <v>966</v>
      </c>
      <c r="Q29" s="908"/>
    </row>
    <row r="30" spans="1:21" ht="15.95" customHeight="1" x14ac:dyDescent="0.2">
      <c r="A30" s="914"/>
      <c r="B30" s="405" t="s">
        <v>967</v>
      </c>
      <c r="C30" s="1046"/>
      <c r="D30" s="1046"/>
      <c r="E30" s="1046"/>
      <c r="F30" s="1046"/>
      <c r="G30" s="1046"/>
      <c r="H30" s="1046"/>
      <c r="I30" s="1046"/>
      <c r="J30" s="1046"/>
      <c r="K30" s="1046"/>
      <c r="L30" s="1046"/>
      <c r="M30" s="1046"/>
      <c r="N30" s="1046"/>
      <c r="O30" s="914"/>
      <c r="P30" s="954" t="s">
        <v>968</v>
      </c>
      <c r="Q30" s="908"/>
    </row>
    <row r="31" spans="1:21" ht="15.95" customHeight="1" x14ac:dyDescent="0.2">
      <c r="A31" s="914"/>
      <c r="B31" s="405" t="s">
        <v>969</v>
      </c>
      <c r="C31" s="1046">
        <v>1154</v>
      </c>
      <c r="D31" s="1046">
        <v>1275</v>
      </c>
      <c r="E31" s="1046">
        <v>2420</v>
      </c>
      <c r="F31" s="1046">
        <v>2683</v>
      </c>
      <c r="G31" s="1046">
        <v>3014</v>
      </c>
      <c r="H31" s="1046">
        <v>2729</v>
      </c>
      <c r="I31" s="1046">
        <v>9580</v>
      </c>
      <c r="J31" s="1046">
        <v>8619</v>
      </c>
      <c r="K31" s="1046">
        <v>8784</v>
      </c>
      <c r="L31" s="1046">
        <v>16</v>
      </c>
      <c r="M31" s="1046">
        <v>51</v>
      </c>
      <c r="N31" s="1046">
        <v>47</v>
      </c>
      <c r="O31" s="914"/>
      <c r="P31" s="954" t="s">
        <v>970</v>
      </c>
      <c r="Q31" s="908"/>
    </row>
    <row r="32" spans="1:21" ht="15.95" customHeight="1" x14ac:dyDescent="0.2">
      <c r="A32" s="914"/>
      <c r="B32" s="405" t="s">
        <v>971</v>
      </c>
      <c r="C32" s="1046"/>
      <c r="D32" s="1046"/>
      <c r="E32" s="1046"/>
      <c r="F32" s="1046"/>
      <c r="G32" s="1046"/>
      <c r="H32" s="1046"/>
      <c r="I32" s="1046"/>
      <c r="J32" s="1046"/>
      <c r="K32" s="1046"/>
      <c r="L32" s="1046"/>
      <c r="M32" s="1046"/>
      <c r="N32" s="1046"/>
      <c r="O32" s="914"/>
      <c r="P32" s="954" t="s">
        <v>972</v>
      </c>
      <c r="Q32" s="908"/>
    </row>
    <row r="33" spans="1:24" ht="15.95" customHeight="1" x14ac:dyDescent="0.2">
      <c r="A33" s="914"/>
      <c r="B33" s="405" t="s">
        <v>973</v>
      </c>
      <c r="C33" s="1046">
        <v>0</v>
      </c>
      <c r="D33" s="1046">
        <v>1</v>
      </c>
      <c r="E33" s="1046">
        <v>1</v>
      </c>
      <c r="F33" s="1046">
        <v>0</v>
      </c>
      <c r="G33" s="1046">
        <v>1</v>
      </c>
      <c r="H33" s="1046">
        <v>1</v>
      </c>
      <c r="I33" s="1046">
        <v>1</v>
      </c>
      <c r="J33" s="1046">
        <v>3</v>
      </c>
      <c r="K33" s="1046">
        <v>3</v>
      </c>
      <c r="L33" s="1046">
        <v>0</v>
      </c>
      <c r="M33" s="1046">
        <v>0</v>
      </c>
      <c r="N33" s="1046">
        <v>0</v>
      </c>
      <c r="O33" s="914"/>
      <c r="P33" s="954" t="s">
        <v>974</v>
      </c>
      <c r="Q33" s="908"/>
    </row>
    <row r="34" spans="1:24" ht="15.95" customHeight="1" x14ac:dyDescent="0.2">
      <c r="A34" s="914"/>
      <c r="B34" s="405" t="s">
        <v>975</v>
      </c>
      <c r="C34" s="1046"/>
      <c r="D34" s="1046"/>
      <c r="E34" s="1046"/>
      <c r="F34" s="1046"/>
      <c r="G34" s="1046"/>
      <c r="H34" s="1046"/>
      <c r="I34" s="1046"/>
      <c r="J34" s="1046"/>
      <c r="K34" s="1046"/>
      <c r="L34" s="1046"/>
      <c r="M34" s="1046"/>
      <c r="N34" s="1046"/>
      <c r="O34" s="914"/>
      <c r="P34" s="954" t="s">
        <v>976</v>
      </c>
      <c r="Q34" s="908"/>
    </row>
    <row r="35" spans="1:24" ht="15.95" customHeight="1" x14ac:dyDescent="0.2">
      <c r="A35" s="914"/>
      <c r="B35" s="405" t="s">
        <v>977</v>
      </c>
      <c r="C35" s="1046">
        <v>233</v>
      </c>
      <c r="D35" s="1046">
        <v>255</v>
      </c>
      <c r="E35" s="1046">
        <v>163</v>
      </c>
      <c r="F35" s="1046">
        <v>41</v>
      </c>
      <c r="G35" s="1046">
        <v>40</v>
      </c>
      <c r="H35" s="1046">
        <v>34</v>
      </c>
      <c r="I35" s="1046">
        <v>307</v>
      </c>
      <c r="J35" s="1046">
        <v>363</v>
      </c>
      <c r="K35" s="1046">
        <v>296</v>
      </c>
      <c r="L35" s="1046">
        <v>3</v>
      </c>
      <c r="M35" s="1046">
        <v>2</v>
      </c>
      <c r="N35" s="1046">
        <v>1</v>
      </c>
      <c r="O35" s="914"/>
      <c r="P35" s="949" t="s">
        <v>978</v>
      </c>
      <c r="Q35" s="908"/>
    </row>
    <row r="36" spans="1:24" ht="15.95" customHeight="1" x14ac:dyDescent="0.2">
      <c r="A36" s="914"/>
      <c r="B36" s="405" t="s">
        <v>979</v>
      </c>
      <c r="C36" s="1046">
        <v>601</v>
      </c>
      <c r="D36" s="1046">
        <v>411</v>
      </c>
      <c r="E36" s="1046">
        <v>385</v>
      </c>
      <c r="F36" s="1046">
        <v>384</v>
      </c>
      <c r="G36" s="1046">
        <v>332</v>
      </c>
      <c r="H36" s="1046">
        <v>369</v>
      </c>
      <c r="I36" s="1046">
        <v>980</v>
      </c>
      <c r="J36" s="1046">
        <v>755</v>
      </c>
      <c r="K36" s="1046">
        <v>837</v>
      </c>
      <c r="L36" s="1046">
        <v>24</v>
      </c>
      <c r="M36" s="1046">
        <v>35</v>
      </c>
      <c r="N36" s="1046">
        <v>42</v>
      </c>
      <c r="O36" s="914"/>
      <c r="P36" s="954" t="s">
        <v>980</v>
      </c>
      <c r="Q36" s="908"/>
    </row>
    <row r="37" spans="1:24" ht="8.1" customHeight="1" thickBot="1" x14ac:dyDescent="0.25">
      <c r="A37" s="925"/>
      <c r="B37" s="1048"/>
      <c r="C37" s="925"/>
      <c r="D37" s="925"/>
      <c r="E37" s="925"/>
      <c r="F37" s="925"/>
      <c r="G37" s="925"/>
      <c r="H37" s="925"/>
      <c r="I37" s="925"/>
      <c r="J37" s="925"/>
      <c r="K37" s="925"/>
      <c r="L37" s="925"/>
      <c r="M37" s="925"/>
      <c r="N37" s="925"/>
      <c r="O37" s="925"/>
      <c r="P37" s="1049"/>
      <c r="Q37" s="908"/>
    </row>
    <row r="38" spans="1:24" ht="8.1" customHeight="1" x14ac:dyDescent="0.2">
      <c r="B38" s="908"/>
      <c r="C38" s="1050"/>
      <c r="D38" s="1050"/>
      <c r="E38" s="1050"/>
      <c r="F38" s="578"/>
      <c r="G38" s="578"/>
      <c r="H38" s="578"/>
      <c r="I38" s="578"/>
      <c r="J38" s="908"/>
      <c r="K38" s="908"/>
      <c r="L38" s="908"/>
      <c r="M38" s="908"/>
      <c r="N38" s="908"/>
      <c r="O38" s="908"/>
      <c r="P38" s="908"/>
      <c r="Q38" s="908"/>
    </row>
    <row r="39" spans="1:24" ht="6" customHeight="1" x14ac:dyDescent="0.2"/>
    <row r="40" spans="1:24" ht="6" customHeight="1" x14ac:dyDescent="0.2">
      <c r="A40" s="927"/>
      <c r="B40" s="928"/>
      <c r="C40" s="927"/>
      <c r="D40" s="927"/>
      <c r="F40" s="927"/>
      <c r="G40" s="927"/>
      <c r="J40" s="929"/>
      <c r="K40" s="961"/>
      <c r="L40" s="927"/>
      <c r="M40" s="927"/>
      <c r="N40" s="927"/>
      <c r="O40" s="927"/>
      <c r="P40" s="927"/>
      <c r="Q40" s="927"/>
    </row>
    <row r="41" spans="1:24" s="927" customFormat="1" ht="13.5" customHeight="1" x14ac:dyDescent="0.2">
      <c r="A41" s="405"/>
      <c r="B41" s="405"/>
      <c r="C41" s="405"/>
      <c r="D41" s="405"/>
      <c r="E41" s="405"/>
      <c r="F41" s="405"/>
      <c r="G41" s="405"/>
      <c r="H41" s="405"/>
      <c r="J41" s="405"/>
      <c r="K41" s="405"/>
      <c r="L41" s="405"/>
      <c r="M41" s="405"/>
      <c r="N41" s="405"/>
      <c r="O41" s="405"/>
      <c r="P41" s="405"/>
      <c r="Q41" s="405"/>
      <c r="R41" s="405"/>
      <c r="S41" s="405"/>
      <c r="T41" s="405"/>
      <c r="U41" s="405"/>
      <c r="V41" s="405"/>
      <c r="W41" s="405"/>
      <c r="X41" s="405"/>
    </row>
    <row r="42" spans="1:24" x14ac:dyDescent="0.2">
      <c r="E42" s="927"/>
      <c r="H42" s="927"/>
    </row>
  </sheetData>
  <mergeCells count="2">
    <mergeCell ref="L8:N8"/>
    <mergeCell ref="L9:N9"/>
  </mergeCells>
  <printOptions horizontalCentered="1" gridLinesSet="0"/>
  <pageMargins left="0.86614173228346458" right="0.86614173228346458" top="0.98425196850393704" bottom="0.98425196850393704" header="0.51181102362204722" footer="0.51181102362204722"/>
  <pageSetup paperSize="9" scale="80" firstPageNumber="50" orientation="landscape" useFirstPageNumber="1" horizontalDpi="300" verticalDpi="300" r:id="rId1"/>
  <headerFooter alignWithMargins="0">
    <oddFooter>&amp;C42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showGridLines="0" zoomScaleNormal="100" workbookViewId="0">
      <selection activeCell="B1" sqref="B1"/>
    </sheetView>
  </sheetViews>
  <sheetFormatPr defaultRowHeight="12.75" x14ac:dyDescent="0.2"/>
  <cols>
    <col min="1" max="1" width="1.33203125" style="600" customWidth="1"/>
    <col min="2" max="2" width="31" style="600" customWidth="1"/>
    <col min="3" max="3" width="34.83203125" style="1051" customWidth="1"/>
    <col min="4" max="4" width="31" style="1051" customWidth="1"/>
    <col min="5" max="5" width="1.6640625" style="1051" customWidth="1"/>
    <col min="6" max="6" width="29.5" style="600" bestFit="1" customWidth="1"/>
    <col min="7" max="7" width="1.6640625" style="600" customWidth="1"/>
    <col min="8" max="16384" width="9.33203125" style="600"/>
  </cols>
  <sheetData>
    <row r="1" spans="1:9" ht="16.5" x14ac:dyDescent="0.25">
      <c r="A1" s="401"/>
      <c r="B1" s="930" t="s">
        <v>981</v>
      </c>
      <c r="F1" s="400"/>
      <c r="G1" s="400"/>
    </row>
    <row r="2" spans="1:9" ht="15" x14ac:dyDescent="0.2">
      <c r="A2" s="406"/>
      <c r="B2" s="400" t="s">
        <v>982</v>
      </c>
      <c r="F2" s="406"/>
      <c r="G2" s="406"/>
    </row>
    <row r="3" spans="1:9" ht="20.100000000000001" customHeight="1" x14ac:dyDescent="0.2">
      <c r="B3" s="632"/>
      <c r="C3" s="1052"/>
      <c r="D3" s="1052"/>
      <c r="E3" s="1052"/>
      <c r="F3" s="632"/>
    </row>
    <row r="4" spans="1:9" x14ac:dyDescent="0.2">
      <c r="B4" s="632"/>
      <c r="C4" s="1052"/>
      <c r="D4" s="1052"/>
      <c r="E4" s="1052"/>
      <c r="F4" s="632"/>
    </row>
    <row r="5" spans="1:9" s="1054" customFormat="1" ht="8.1" customHeight="1" x14ac:dyDescent="0.2">
      <c r="A5" s="1224"/>
      <c r="B5" s="1225"/>
      <c r="C5" s="1226"/>
      <c r="D5" s="1227"/>
      <c r="E5" s="1226"/>
      <c r="F5" s="1228"/>
      <c r="G5" s="1053"/>
    </row>
    <row r="6" spans="1:9" s="642" customFormat="1" ht="30" customHeight="1" x14ac:dyDescent="0.2">
      <c r="A6" s="1229"/>
      <c r="B6" s="1230" t="s">
        <v>983</v>
      </c>
      <c r="C6" s="2637" t="s">
        <v>984</v>
      </c>
      <c r="D6" s="2638"/>
      <c r="E6" s="1231"/>
      <c r="F6" s="1232" t="s">
        <v>985</v>
      </c>
      <c r="G6" s="641"/>
    </row>
    <row r="7" spans="1:9" s="642" customFormat="1" ht="30" customHeight="1" thickBot="1" x14ac:dyDescent="0.25">
      <c r="A7" s="1233"/>
      <c r="B7" s="1234" t="s">
        <v>986</v>
      </c>
      <c r="C7" s="1235" t="s">
        <v>987</v>
      </c>
      <c r="D7" s="1236" t="s">
        <v>984</v>
      </c>
      <c r="E7" s="1237"/>
      <c r="F7" s="1238" t="s">
        <v>988</v>
      </c>
      <c r="G7" s="641"/>
    </row>
    <row r="8" spans="1:9" ht="30" customHeight="1" x14ac:dyDescent="0.2">
      <c r="A8" s="652"/>
      <c r="B8" s="1055" t="s">
        <v>989</v>
      </c>
      <c r="C8" s="1056">
        <v>30</v>
      </c>
      <c r="D8" s="1057">
        <v>21</v>
      </c>
      <c r="E8" s="1058"/>
      <c r="F8" s="1059" t="s">
        <v>990</v>
      </c>
      <c r="G8" s="651"/>
    </row>
    <row r="9" spans="1:9" ht="30" customHeight="1" x14ac:dyDescent="0.2">
      <c r="A9" s="652"/>
      <c r="B9" s="1060" t="s">
        <v>991</v>
      </c>
      <c r="C9" s="1061">
        <v>27</v>
      </c>
      <c r="D9" s="1062">
        <v>20</v>
      </c>
      <c r="E9" s="1062"/>
      <c r="F9" s="1063" t="s">
        <v>992</v>
      </c>
      <c r="G9" s="651"/>
    </row>
    <row r="10" spans="1:9" ht="30" customHeight="1" x14ac:dyDescent="0.2">
      <c r="A10" s="652"/>
      <c r="B10" s="1060" t="s">
        <v>993</v>
      </c>
      <c r="C10" s="1064">
        <v>30</v>
      </c>
      <c r="D10" s="1062">
        <v>18</v>
      </c>
      <c r="E10" s="1062"/>
      <c r="F10" s="1063" t="s">
        <v>994</v>
      </c>
      <c r="G10" s="651"/>
    </row>
    <row r="11" spans="1:9" s="642" customFormat="1" ht="23.25" customHeight="1" x14ac:dyDescent="0.2">
      <c r="A11" s="1065"/>
      <c r="B11" s="1066" t="s">
        <v>295</v>
      </c>
      <c r="C11" s="1067"/>
      <c r="D11" s="1068"/>
      <c r="E11" s="1069"/>
      <c r="F11" s="1070" t="s">
        <v>995</v>
      </c>
      <c r="G11" s="641"/>
    </row>
    <row r="12" spans="1:9" ht="50.25" customHeight="1" x14ac:dyDescent="0.2">
      <c r="A12" s="1071"/>
      <c r="B12" s="1072" t="s">
        <v>996</v>
      </c>
      <c r="C12" s="1073" t="s">
        <v>997</v>
      </c>
      <c r="D12" s="1074" t="s">
        <v>998</v>
      </c>
      <c r="E12" s="1074"/>
      <c r="F12" s="1075" t="s">
        <v>999</v>
      </c>
      <c r="G12" s="651"/>
    </row>
    <row r="13" spans="1:9" ht="20.25" customHeight="1" x14ac:dyDescent="0.2">
      <c r="A13" s="1071"/>
      <c r="B13" s="1072" t="s">
        <v>1000</v>
      </c>
      <c r="C13" s="1076" t="s">
        <v>1001</v>
      </c>
      <c r="D13" s="1077" t="s">
        <v>1002</v>
      </c>
      <c r="E13" s="1078"/>
      <c r="F13" s="1075" t="s">
        <v>1003</v>
      </c>
      <c r="G13" s="651"/>
    </row>
    <row r="14" spans="1:9" ht="51" customHeight="1" x14ac:dyDescent="0.2">
      <c r="A14" s="1071"/>
      <c r="B14" s="1072" t="s">
        <v>1004</v>
      </c>
      <c r="C14" s="1076" t="s">
        <v>1005</v>
      </c>
      <c r="D14" s="1076" t="s">
        <v>1006</v>
      </c>
      <c r="E14" s="1079"/>
      <c r="F14" s="1075" t="s">
        <v>1007</v>
      </c>
      <c r="G14" s="651"/>
    </row>
    <row r="15" spans="1:9" ht="21.75" customHeight="1" x14ac:dyDescent="0.2">
      <c r="A15" s="1071"/>
      <c r="B15" s="1072" t="s">
        <v>1008</v>
      </c>
      <c r="C15" s="1080" t="s">
        <v>1002</v>
      </c>
      <c r="D15" s="1081" t="s">
        <v>1002</v>
      </c>
      <c r="E15" s="1082"/>
      <c r="F15" s="1075" t="s">
        <v>1009</v>
      </c>
      <c r="G15" s="651"/>
      <c r="I15" s="1083"/>
    </row>
    <row r="16" spans="1:9" ht="25.5" customHeight="1" x14ac:dyDescent="0.2">
      <c r="A16" s="652"/>
      <c r="B16" s="1084" t="s">
        <v>1010</v>
      </c>
      <c r="C16" s="1085" t="s">
        <v>1011</v>
      </c>
      <c r="D16" s="1086" t="s">
        <v>1012</v>
      </c>
      <c r="E16" s="1087"/>
      <c r="F16" s="1088" t="s">
        <v>1013</v>
      </c>
      <c r="G16" s="651"/>
    </row>
    <row r="17" spans="1:7" ht="8.1" customHeight="1" thickBot="1" x14ac:dyDescent="0.25">
      <c r="A17" s="663"/>
      <c r="B17" s="1089"/>
      <c r="C17" s="1090"/>
      <c r="D17" s="1091"/>
      <c r="E17" s="1091"/>
      <c r="F17" s="1092"/>
      <c r="G17" s="651"/>
    </row>
    <row r="18" spans="1:7" ht="8.1" customHeight="1" x14ac:dyDescent="0.2">
      <c r="B18" s="903"/>
      <c r="C18" s="1093"/>
      <c r="D18" s="1093"/>
      <c r="E18" s="1093"/>
      <c r="F18" s="647"/>
      <c r="G18" s="651"/>
    </row>
    <row r="24" spans="1:7" ht="16.5" x14ac:dyDescent="0.25">
      <c r="A24" s="401"/>
      <c r="B24" s="930" t="s">
        <v>981</v>
      </c>
      <c r="F24" s="400"/>
      <c r="G24" s="400"/>
    </row>
    <row r="25" spans="1:7" ht="15" x14ac:dyDescent="0.2">
      <c r="A25" s="406"/>
      <c r="B25" s="400" t="s">
        <v>982</v>
      </c>
      <c r="F25" s="406"/>
      <c r="G25" s="406"/>
    </row>
    <row r="26" spans="1:7" ht="20.100000000000001" customHeight="1" x14ac:dyDescent="0.2">
      <c r="B26" s="632"/>
      <c r="C26" s="1052"/>
      <c r="D26" s="1052"/>
      <c r="E26" s="1052"/>
      <c r="F26" s="632"/>
    </row>
    <row r="27" spans="1:7" ht="13.5" x14ac:dyDescent="0.2">
      <c r="A27" s="632"/>
      <c r="B27" s="629" t="s">
        <v>492</v>
      </c>
      <c r="C27" s="1052"/>
      <c r="D27" s="1052"/>
      <c r="E27" s="1052"/>
      <c r="F27" s="629" t="s">
        <v>1014</v>
      </c>
    </row>
    <row r="28" spans="1:7" ht="8.1" customHeight="1" x14ac:dyDescent="0.2">
      <c r="A28" s="1239"/>
      <c r="B28" s="1240"/>
      <c r="C28" s="1241"/>
      <c r="D28" s="1242"/>
      <c r="E28" s="1243"/>
      <c r="F28" s="1244"/>
    </row>
    <row r="29" spans="1:7" s="642" customFormat="1" ht="30" customHeight="1" x14ac:dyDescent="0.2">
      <c r="A29" s="1245"/>
      <c r="B29" s="1230" t="s">
        <v>983</v>
      </c>
      <c r="C29" s="2637" t="s">
        <v>984</v>
      </c>
      <c r="D29" s="2638"/>
      <c r="E29" s="1231"/>
      <c r="F29" s="1232" t="s">
        <v>985</v>
      </c>
      <c r="G29" s="641"/>
    </row>
    <row r="30" spans="1:7" s="642" customFormat="1" ht="30" customHeight="1" thickBot="1" x14ac:dyDescent="0.25">
      <c r="A30" s="1246"/>
      <c r="B30" s="1247" t="s">
        <v>986</v>
      </c>
      <c r="C30" s="1236" t="s">
        <v>114</v>
      </c>
      <c r="D30" s="1236" t="s">
        <v>119</v>
      </c>
      <c r="E30" s="1237"/>
      <c r="F30" s="1238" t="s">
        <v>988</v>
      </c>
      <c r="G30" s="641"/>
    </row>
    <row r="31" spans="1:7" ht="30" customHeight="1" x14ac:dyDescent="0.2">
      <c r="A31" s="652"/>
      <c r="B31" s="1055" t="s">
        <v>989</v>
      </c>
      <c r="C31" s="1100">
        <v>155</v>
      </c>
      <c r="D31" s="1057">
        <v>33</v>
      </c>
      <c r="E31" s="1062"/>
      <c r="F31" s="1059" t="s">
        <v>990</v>
      </c>
      <c r="G31" s="651"/>
    </row>
    <row r="32" spans="1:7" ht="30" customHeight="1" x14ac:dyDescent="0.2">
      <c r="A32" s="652"/>
      <c r="B32" s="1060" t="s">
        <v>991</v>
      </c>
      <c r="C32" s="1101">
        <v>121</v>
      </c>
      <c r="D32" s="1062">
        <v>22</v>
      </c>
      <c r="E32" s="1062"/>
      <c r="F32" s="1063" t="s">
        <v>992</v>
      </c>
      <c r="G32" s="651"/>
    </row>
    <row r="33" spans="1:7" ht="30" customHeight="1" x14ac:dyDescent="0.2">
      <c r="A33" s="652"/>
      <c r="B33" s="1060" t="s">
        <v>993</v>
      </c>
      <c r="C33" s="1101">
        <v>35</v>
      </c>
      <c r="D33" s="1062">
        <v>22</v>
      </c>
      <c r="E33" s="1062"/>
      <c r="F33" s="1063" t="s">
        <v>994</v>
      </c>
      <c r="G33" s="651"/>
    </row>
    <row r="34" spans="1:7" s="642" customFormat="1" ht="24" customHeight="1" x14ac:dyDescent="0.2">
      <c r="A34" s="1065"/>
      <c r="B34" s="1066" t="s">
        <v>295</v>
      </c>
      <c r="C34" s="1102"/>
      <c r="D34" s="1068"/>
      <c r="E34" s="1069"/>
      <c r="F34" s="1070" t="s">
        <v>995</v>
      </c>
      <c r="G34" s="641"/>
    </row>
    <row r="35" spans="1:7" ht="48.75" customHeight="1" x14ac:dyDescent="0.2">
      <c r="A35" s="1071"/>
      <c r="B35" s="1072" t="s">
        <v>996</v>
      </c>
      <c r="C35" s="1103" t="s">
        <v>1015</v>
      </c>
      <c r="D35" s="1104" t="s">
        <v>1016</v>
      </c>
      <c r="E35" s="1104"/>
      <c r="F35" s="1075" t="s">
        <v>1017</v>
      </c>
      <c r="G35" s="651"/>
    </row>
    <row r="36" spans="1:7" ht="23.25" customHeight="1" x14ac:dyDescent="0.2">
      <c r="A36" s="1071"/>
      <c r="B36" s="1072" t="s">
        <v>1000</v>
      </c>
      <c r="C36" s="1105" t="s">
        <v>1018</v>
      </c>
      <c r="D36" s="1106" t="s">
        <v>1019</v>
      </c>
      <c r="E36" s="1106"/>
      <c r="F36" s="1107" t="s">
        <v>1020</v>
      </c>
      <c r="G36" s="651"/>
    </row>
    <row r="37" spans="1:7" ht="72.75" customHeight="1" x14ac:dyDescent="0.2">
      <c r="A37" s="1071"/>
      <c r="B37" s="1072" t="s">
        <v>1004</v>
      </c>
      <c r="C37" s="1108" t="s">
        <v>1021</v>
      </c>
      <c r="D37" s="1108" t="s">
        <v>1022</v>
      </c>
      <c r="E37" s="1109"/>
      <c r="F37" s="1075" t="s">
        <v>1023</v>
      </c>
      <c r="G37" s="651"/>
    </row>
    <row r="38" spans="1:7" ht="23.25" customHeight="1" x14ac:dyDescent="0.2">
      <c r="A38" s="1071"/>
      <c r="B38" s="1072" t="s">
        <v>1008</v>
      </c>
      <c r="C38" s="1110" t="s">
        <v>1002</v>
      </c>
      <c r="D38" s="1110" t="s">
        <v>1002</v>
      </c>
      <c r="E38" s="1111"/>
      <c r="F38" s="1075" t="s">
        <v>1024</v>
      </c>
      <c r="G38" s="651"/>
    </row>
    <row r="39" spans="1:7" ht="24" customHeight="1" x14ac:dyDescent="0.2">
      <c r="A39" s="652"/>
      <c r="B39" s="1084" t="s">
        <v>1010</v>
      </c>
      <c r="C39" s="1112" t="s">
        <v>1025</v>
      </c>
      <c r="D39" s="1112" t="s">
        <v>1026</v>
      </c>
      <c r="E39" s="1113"/>
      <c r="F39" s="1114" t="s">
        <v>1013</v>
      </c>
      <c r="G39" s="651"/>
    </row>
    <row r="40" spans="1:7" ht="8.1" customHeight="1" thickBot="1" x14ac:dyDescent="0.25">
      <c r="A40" s="663"/>
      <c r="B40" s="1089"/>
      <c r="C40" s="1090"/>
      <c r="D40" s="1091"/>
      <c r="E40" s="1091"/>
      <c r="F40" s="1092"/>
      <c r="G40" s="651"/>
    </row>
    <row r="41" spans="1:7" ht="8.1" customHeight="1" x14ac:dyDescent="0.2">
      <c r="B41" s="908"/>
      <c r="C41" s="1093"/>
      <c r="D41" s="1093"/>
      <c r="E41" s="1093"/>
      <c r="F41" s="647"/>
      <c r="G41" s="651"/>
    </row>
    <row r="42" spans="1:7" ht="23.25" customHeight="1" x14ac:dyDescent="0.2"/>
    <row r="43" spans="1:7" ht="16.5" x14ac:dyDescent="0.25">
      <c r="A43" s="401"/>
      <c r="B43" s="930" t="s">
        <v>981</v>
      </c>
      <c r="F43" s="400"/>
      <c r="G43" s="400"/>
    </row>
    <row r="44" spans="1:7" ht="15" x14ac:dyDescent="0.2">
      <c r="A44" s="406"/>
      <c r="B44" s="400" t="s">
        <v>982</v>
      </c>
      <c r="F44" s="406"/>
      <c r="G44" s="406"/>
    </row>
    <row r="45" spans="1:7" ht="12.75" customHeight="1" x14ac:dyDescent="0.2">
      <c r="B45" s="632"/>
      <c r="C45" s="1052"/>
      <c r="D45" s="1052"/>
      <c r="E45" s="1052"/>
      <c r="F45" s="632"/>
    </row>
    <row r="46" spans="1:7" ht="13.5" x14ac:dyDescent="0.2">
      <c r="A46" s="632"/>
      <c r="B46" s="629" t="s">
        <v>1027</v>
      </c>
      <c r="C46" s="1052"/>
      <c r="D46" s="1052"/>
      <c r="E46" s="1052"/>
      <c r="F46" s="629" t="s">
        <v>1028</v>
      </c>
    </row>
    <row r="47" spans="1:7" s="632" customFormat="1" ht="8.1" customHeight="1" x14ac:dyDescent="0.2">
      <c r="A47" s="1094"/>
      <c r="B47" s="1095"/>
      <c r="C47" s="1097"/>
      <c r="D47" s="1096"/>
      <c r="E47" s="1097"/>
      <c r="F47" s="1098"/>
    </row>
    <row r="48" spans="1:7" s="642" customFormat="1" ht="30" customHeight="1" x14ac:dyDescent="0.2">
      <c r="A48" s="1099"/>
      <c r="B48" s="1230" t="s">
        <v>983</v>
      </c>
      <c r="C48" s="2637" t="s">
        <v>984</v>
      </c>
      <c r="D48" s="2638"/>
      <c r="E48" s="1231"/>
      <c r="F48" s="1232" t="s">
        <v>985</v>
      </c>
      <c r="G48" s="641"/>
    </row>
    <row r="49" spans="1:13" s="642" customFormat="1" ht="30" customHeight="1" thickBot="1" x14ac:dyDescent="0.25">
      <c r="A49" s="1115"/>
      <c r="B49" s="1247" t="s">
        <v>986</v>
      </c>
      <c r="C49" s="1248" t="s">
        <v>121</v>
      </c>
      <c r="D49" s="1248" t="s">
        <v>127</v>
      </c>
      <c r="E49" s="1249"/>
      <c r="F49" s="1238" t="s">
        <v>988</v>
      </c>
      <c r="G49" s="641"/>
    </row>
    <row r="50" spans="1:13" ht="30" customHeight="1" x14ac:dyDescent="0.2">
      <c r="A50" s="652"/>
      <c r="B50" s="1055" t="s">
        <v>989</v>
      </c>
      <c r="C50" s="1100">
        <v>30</v>
      </c>
      <c r="D50" s="1100">
        <v>18</v>
      </c>
      <c r="E50" s="1116"/>
      <c r="F50" s="1059" t="s">
        <v>990</v>
      </c>
      <c r="G50" s="651"/>
      <c r="L50" s="1117"/>
      <c r="M50" s="1117"/>
    </row>
    <row r="51" spans="1:13" ht="30" customHeight="1" x14ac:dyDescent="0.2">
      <c r="A51" s="652"/>
      <c r="B51" s="1060" t="s">
        <v>991</v>
      </c>
      <c r="C51" s="1101">
        <v>16</v>
      </c>
      <c r="D51" s="1101">
        <v>13</v>
      </c>
      <c r="E51" s="1062"/>
      <c r="F51" s="1063" t="s">
        <v>992</v>
      </c>
      <c r="G51" s="651"/>
      <c r="L51" s="1118"/>
      <c r="M51" s="1118"/>
    </row>
    <row r="52" spans="1:13" ht="30" customHeight="1" x14ac:dyDescent="0.2">
      <c r="A52" s="652"/>
      <c r="B52" s="1060" t="s">
        <v>993</v>
      </c>
      <c r="C52" s="1101">
        <v>21</v>
      </c>
      <c r="D52" s="1101">
        <v>18</v>
      </c>
      <c r="E52" s="1062"/>
      <c r="F52" s="1063" t="s">
        <v>994</v>
      </c>
      <c r="G52" s="651"/>
      <c r="L52" s="1117"/>
      <c r="M52" s="1117"/>
    </row>
    <row r="53" spans="1:13" s="642" customFormat="1" ht="30" customHeight="1" x14ac:dyDescent="0.2">
      <c r="A53" s="1065"/>
      <c r="B53" s="1066" t="s">
        <v>295</v>
      </c>
      <c r="C53" s="1102"/>
      <c r="D53" s="1102"/>
      <c r="E53" s="1068"/>
      <c r="F53" s="1070" t="s">
        <v>995</v>
      </c>
      <c r="G53" s="641"/>
      <c r="L53" s="1117"/>
      <c r="M53" s="1117"/>
    </row>
    <row r="54" spans="1:13" ht="36.75" customHeight="1" x14ac:dyDescent="0.2">
      <c r="A54" s="1071"/>
      <c r="B54" s="1072" t="s">
        <v>996</v>
      </c>
      <c r="C54" s="1119" t="s">
        <v>1029</v>
      </c>
      <c r="D54" s="1119" t="s">
        <v>1030</v>
      </c>
      <c r="E54" s="1074"/>
      <c r="F54" s="1075" t="s">
        <v>999</v>
      </c>
      <c r="G54" s="651"/>
    </row>
    <row r="55" spans="1:13" s="642" customFormat="1" ht="25.5" customHeight="1" x14ac:dyDescent="0.2">
      <c r="A55" s="1120"/>
      <c r="B55" s="1072" t="s">
        <v>1000</v>
      </c>
      <c r="C55" s="1119" t="s">
        <v>1031</v>
      </c>
      <c r="D55" s="1121" t="s">
        <v>1002</v>
      </c>
      <c r="E55" s="1082"/>
      <c r="F55" s="1075" t="s">
        <v>1003</v>
      </c>
      <c r="G55" s="641"/>
    </row>
    <row r="56" spans="1:13" ht="51" customHeight="1" x14ac:dyDescent="0.2">
      <c r="A56" s="1071"/>
      <c r="B56" s="1072" t="s">
        <v>1004</v>
      </c>
      <c r="C56" s="1122" t="s">
        <v>1032</v>
      </c>
      <c r="D56" s="1122" t="s">
        <v>1033</v>
      </c>
      <c r="E56" s="1079"/>
      <c r="F56" s="1075" t="s">
        <v>1007</v>
      </c>
      <c r="G56" s="651"/>
    </row>
    <row r="57" spans="1:13" ht="17.25" customHeight="1" x14ac:dyDescent="0.2">
      <c r="A57" s="1071"/>
      <c r="B57" s="1072" t="s">
        <v>1008</v>
      </c>
      <c r="C57" s="1121" t="s">
        <v>1002</v>
      </c>
      <c r="D57" s="1121" t="s">
        <v>1002</v>
      </c>
      <c r="E57" s="1123"/>
      <c r="F57" s="1075" t="s">
        <v>1009</v>
      </c>
      <c r="G57" s="651"/>
    </row>
    <row r="58" spans="1:13" ht="27.75" customHeight="1" x14ac:dyDescent="0.2">
      <c r="A58" s="652"/>
      <c r="B58" s="1084" t="s">
        <v>1010</v>
      </c>
      <c r="C58" s="1085" t="s">
        <v>1034</v>
      </c>
      <c r="D58" s="1124" t="s">
        <v>1035</v>
      </c>
      <c r="E58" s="1125"/>
      <c r="F58" s="1088" t="s">
        <v>1013</v>
      </c>
      <c r="G58" s="651"/>
    </row>
    <row r="59" spans="1:13" ht="8.1" customHeight="1" thickBot="1" x14ac:dyDescent="0.25">
      <c r="A59" s="663"/>
      <c r="B59" s="1089"/>
      <c r="C59" s="1126"/>
      <c r="D59" s="1127"/>
      <c r="E59" s="1127"/>
      <c r="F59" s="1092"/>
      <c r="G59" s="651"/>
    </row>
    <row r="60" spans="1:13" ht="8.1" customHeight="1" x14ac:dyDescent="0.2">
      <c r="B60" s="908"/>
      <c r="C60" s="1093"/>
      <c r="D60" s="1093"/>
      <c r="E60" s="1093"/>
      <c r="F60" s="647"/>
      <c r="G60" s="651"/>
    </row>
    <row r="64" spans="1:13" ht="6.75" customHeight="1" x14ac:dyDescent="0.2"/>
    <row r="67" spans="1:12" ht="16.5" x14ac:dyDescent="0.25">
      <c r="A67" s="401"/>
      <c r="B67" s="930" t="s">
        <v>981</v>
      </c>
      <c r="F67" s="400"/>
      <c r="G67" s="400"/>
    </row>
    <row r="68" spans="1:12" ht="15" x14ac:dyDescent="0.2">
      <c r="A68" s="406"/>
      <c r="B68" s="400" t="s">
        <v>982</v>
      </c>
      <c r="F68" s="406"/>
      <c r="G68" s="406"/>
    </row>
    <row r="69" spans="1:12" ht="20.100000000000001" customHeight="1" x14ac:dyDescent="0.2">
      <c r="B69" s="632"/>
      <c r="C69" s="1052"/>
      <c r="D69" s="1052"/>
      <c r="E69" s="1052"/>
      <c r="F69" s="632"/>
    </row>
    <row r="70" spans="1:12" ht="13.5" x14ac:dyDescent="0.2">
      <c r="B70" s="629" t="s">
        <v>1036</v>
      </c>
      <c r="C70" s="1052"/>
      <c r="D70" s="1052"/>
      <c r="E70" s="1052"/>
      <c r="F70" s="629" t="s">
        <v>1037</v>
      </c>
    </row>
    <row r="71" spans="1:12" ht="6" customHeight="1" x14ac:dyDescent="0.2">
      <c r="A71" s="1094"/>
      <c r="B71" s="1095"/>
      <c r="C71" s="1097"/>
      <c r="D71" s="1096"/>
      <c r="E71" s="1097"/>
      <c r="F71" s="1098"/>
    </row>
    <row r="72" spans="1:12" s="642" customFormat="1" ht="30" customHeight="1" x14ac:dyDescent="0.2">
      <c r="A72" s="1099"/>
      <c r="B72" s="1128" t="s">
        <v>983</v>
      </c>
      <c r="C72" s="2639" t="s">
        <v>984</v>
      </c>
      <c r="D72" s="2640"/>
      <c r="E72" s="1129"/>
      <c r="F72" s="1130" t="s">
        <v>985</v>
      </c>
      <c r="G72" s="641"/>
    </row>
    <row r="73" spans="1:12" s="642" customFormat="1" ht="30" customHeight="1" thickBot="1" x14ac:dyDescent="0.25">
      <c r="A73" s="1115"/>
      <c r="B73" s="1131" t="s">
        <v>986</v>
      </c>
      <c r="C73" s="1132" t="s">
        <v>123</v>
      </c>
      <c r="D73" s="1132" t="s">
        <v>1038</v>
      </c>
      <c r="E73" s="1133"/>
      <c r="F73" s="1134" t="s">
        <v>988</v>
      </c>
      <c r="G73" s="641"/>
    </row>
    <row r="74" spans="1:12" ht="30" customHeight="1" x14ac:dyDescent="0.2">
      <c r="A74" s="652"/>
      <c r="B74" s="1055" t="s">
        <v>989</v>
      </c>
      <c r="C74" s="1100">
        <v>48</v>
      </c>
      <c r="D74" s="1057">
        <v>24</v>
      </c>
      <c r="E74" s="1058"/>
      <c r="F74" s="1059" t="s">
        <v>990</v>
      </c>
      <c r="G74" s="651"/>
    </row>
    <row r="75" spans="1:12" ht="30" customHeight="1" x14ac:dyDescent="0.2">
      <c r="A75" s="652"/>
      <c r="B75" s="1060" t="s">
        <v>991</v>
      </c>
      <c r="C75" s="1101">
        <v>40</v>
      </c>
      <c r="D75" s="1062">
        <v>21</v>
      </c>
      <c r="E75" s="1062"/>
      <c r="F75" s="1063" t="s">
        <v>992</v>
      </c>
      <c r="G75" s="651"/>
      <c r="K75" s="1135"/>
      <c r="L75" s="1135"/>
    </row>
    <row r="76" spans="1:12" ht="30" customHeight="1" x14ac:dyDescent="0.2">
      <c r="A76" s="652"/>
      <c r="B76" s="1060" t="s">
        <v>993</v>
      </c>
      <c r="C76" s="1101">
        <v>32</v>
      </c>
      <c r="D76" s="1062">
        <v>31</v>
      </c>
      <c r="E76" s="1062"/>
      <c r="F76" s="1063" t="s">
        <v>994</v>
      </c>
      <c r="G76" s="651"/>
      <c r="K76" s="1136"/>
      <c r="L76" s="1136"/>
    </row>
    <row r="77" spans="1:12" s="642" customFormat="1" ht="30" customHeight="1" x14ac:dyDescent="0.2">
      <c r="A77" s="1065"/>
      <c r="B77" s="1066" t="s">
        <v>295</v>
      </c>
      <c r="C77" s="1102"/>
      <c r="D77" s="1068"/>
      <c r="E77" s="1069"/>
      <c r="F77" s="1070" t="s">
        <v>995</v>
      </c>
      <c r="G77" s="641"/>
      <c r="K77" s="1135"/>
      <c r="L77" s="1137"/>
    </row>
    <row r="78" spans="1:12" s="1051" customFormat="1" ht="46.5" customHeight="1" x14ac:dyDescent="0.2">
      <c r="A78" s="1138"/>
      <c r="B78" s="1072" t="s">
        <v>996</v>
      </c>
      <c r="C78" s="1139" t="s">
        <v>1039</v>
      </c>
      <c r="D78" s="1104" t="s">
        <v>1040</v>
      </c>
      <c r="E78" s="1109"/>
      <c r="F78" s="1075" t="s">
        <v>1017</v>
      </c>
      <c r="G78" s="1140"/>
    </row>
    <row r="79" spans="1:12" ht="24.75" customHeight="1" x14ac:dyDescent="0.2">
      <c r="A79" s="1071"/>
      <c r="B79" s="1072" t="s">
        <v>1000</v>
      </c>
      <c r="C79" s="1141" t="s">
        <v>1002</v>
      </c>
      <c r="D79" s="1142" t="s">
        <v>1041</v>
      </c>
      <c r="E79" s="1143"/>
      <c r="F79" s="1075" t="s">
        <v>1020</v>
      </c>
      <c r="G79" s="651"/>
    </row>
    <row r="80" spans="1:12" ht="61.5" customHeight="1" x14ac:dyDescent="0.2">
      <c r="A80" s="1071"/>
      <c r="B80" s="1072" t="s">
        <v>1004</v>
      </c>
      <c r="C80" s="1139" t="s">
        <v>1042</v>
      </c>
      <c r="D80" s="1139" t="s">
        <v>1043</v>
      </c>
      <c r="E80" s="1109"/>
      <c r="F80" s="1075" t="s">
        <v>1023</v>
      </c>
      <c r="G80" s="651"/>
    </row>
    <row r="81" spans="1:7" ht="22.5" customHeight="1" x14ac:dyDescent="0.2">
      <c r="A81" s="1071"/>
      <c r="B81" s="1072" t="s">
        <v>1008</v>
      </c>
      <c r="C81" s="1141" t="s">
        <v>1002</v>
      </c>
      <c r="D81" s="1144" t="s">
        <v>1002</v>
      </c>
      <c r="E81" s="1145"/>
      <c r="F81" s="1075" t="s">
        <v>1024</v>
      </c>
      <c r="G81" s="651"/>
    </row>
    <row r="82" spans="1:7" ht="27" customHeight="1" x14ac:dyDescent="0.2">
      <c r="A82" s="652"/>
      <c r="B82" s="1084" t="s">
        <v>1010</v>
      </c>
      <c r="C82" s="1146" t="s">
        <v>1044</v>
      </c>
      <c r="D82" s="1147" t="s">
        <v>1045</v>
      </c>
      <c r="E82" s="1148"/>
      <c r="F82" s="1114" t="s">
        <v>1013</v>
      </c>
      <c r="G82" s="651"/>
    </row>
    <row r="83" spans="1:7" ht="6" customHeight="1" thickBot="1" x14ac:dyDescent="0.25">
      <c r="A83" s="663"/>
      <c r="B83" s="1089"/>
      <c r="C83" s="1090"/>
      <c r="D83" s="1091"/>
      <c r="E83" s="1091"/>
      <c r="F83" s="1092"/>
      <c r="G83" s="651"/>
    </row>
    <row r="84" spans="1:7" ht="8.1" customHeight="1" x14ac:dyDescent="0.2">
      <c r="B84" s="908"/>
      <c r="C84" s="1093"/>
      <c r="D84" s="1093"/>
      <c r="E84" s="1093"/>
      <c r="F84" s="647"/>
      <c r="G84" s="651"/>
    </row>
    <row r="89" spans="1:7" ht="16.5" x14ac:dyDescent="0.25">
      <c r="A89" s="401"/>
      <c r="B89" s="930" t="s">
        <v>981</v>
      </c>
      <c r="F89" s="400"/>
      <c r="G89" s="400"/>
    </row>
    <row r="90" spans="1:7" ht="15" x14ac:dyDescent="0.2">
      <c r="A90" s="406"/>
      <c r="B90" s="400" t="s">
        <v>982</v>
      </c>
      <c r="F90" s="406"/>
      <c r="G90" s="406"/>
    </row>
    <row r="91" spans="1:7" ht="20.100000000000001" customHeight="1" x14ac:dyDescent="0.2">
      <c r="B91" s="632"/>
      <c r="C91" s="1052"/>
      <c r="D91" s="1052"/>
      <c r="E91" s="1052"/>
      <c r="F91" s="632"/>
    </row>
    <row r="92" spans="1:7" x14ac:dyDescent="0.2">
      <c r="A92" s="632"/>
      <c r="B92" s="629" t="s">
        <v>387</v>
      </c>
      <c r="C92" s="1052"/>
      <c r="D92" s="1052"/>
      <c r="E92" s="1052"/>
      <c r="F92" s="631" t="s">
        <v>535</v>
      </c>
    </row>
    <row r="93" spans="1:7" ht="8.1" customHeight="1" x14ac:dyDescent="0.2">
      <c r="A93" s="1094"/>
      <c r="B93" s="1095"/>
      <c r="C93" s="1149"/>
      <c r="D93" s="1149"/>
      <c r="E93" s="1097"/>
      <c r="F93" s="1098"/>
    </row>
    <row r="94" spans="1:7" s="642" customFormat="1" ht="30" customHeight="1" x14ac:dyDescent="0.2">
      <c r="A94" s="1099"/>
      <c r="B94" s="1128" t="s">
        <v>983</v>
      </c>
      <c r="C94" s="1150" t="s">
        <v>984</v>
      </c>
      <c r="D94" s="1151" t="s">
        <v>1046</v>
      </c>
      <c r="E94" s="1129"/>
      <c r="F94" s="1130" t="s">
        <v>985</v>
      </c>
      <c r="G94" s="641"/>
    </row>
    <row r="95" spans="1:7" s="642" customFormat="1" ht="30" customHeight="1" thickBot="1" x14ac:dyDescent="0.25">
      <c r="A95" s="1115"/>
      <c r="B95" s="1131" t="s">
        <v>986</v>
      </c>
      <c r="C95" s="1132" t="s">
        <v>1047</v>
      </c>
      <c r="D95" s="1132" t="s">
        <v>1048</v>
      </c>
      <c r="E95" s="1152"/>
      <c r="F95" s="1134" t="s">
        <v>988</v>
      </c>
      <c r="G95" s="641"/>
    </row>
    <row r="96" spans="1:7" ht="30" customHeight="1" x14ac:dyDescent="0.2">
      <c r="A96" s="652"/>
      <c r="B96" s="1055" t="s">
        <v>989</v>
      </c>
      <c r="C96" s="1100">
        <v>7</v>
      </c>
      <c r="D96" s="1100">
        <v>9</v>
      </c>
      <c r="E96" s="1058"/>
      <c r="F96" s="1059" t="s">
        <v>990</v>
      </c>
      <c r="G96" s="651"/>
    </row>
    <row r="97" spans="1:7" ht="30" customHeight="1" x14ac:dyDescent="0.2">
      <c r="A97" s="652"/>
      <c r="B97" s="1060" t="s">
        <v>991</v>
      </c>
      <c r="C97" s="1101">
        <v>7</v>
      </c>
      <c r="D97" s="1101">
        <v>7</v>
      </c>
      <c r="E97" s="1062"/>
      <c r="F97" s="1063" t="s">
        <v>992</v>
      </c>
      <c r="G97" s="651"/>
    </row>
    <row r="98" spans="1:7" ht="30" customHeight="1" x14ac:dyDescent="0.2">
      <c r="A98" s="652"/>
      <c r="B98" s="1060" t="s">
        <v>993</v>
      </c>
      <c r="C98" s="1101">
        <v>21</v>
      </c>
      <c r="D98" s="1101">
        <v>8</v>
      </c>
      <c r="E98" s="1062"/>
      <c r="F98" s="1063" t="s">
        <v>994</v>
      </c>
      <c r="G98" s="651"/>
    </row>
    <row r="99" spans="1:7" s="642" customFormat="1" ht="30" customHeight="1" x14ac:dyDescent="0.2">
      <c r="A99" s="1065"/>
      <c r="B99" s="1066" t="s">
        <v>295</v>
      </c>
      <c r="C99" s="1102"/>
      <c r="D99" s="1102"/>
      <c r="E99" s="1069"/>
      <c r="F99" s="1070" t="s">
        <v>995</v>
      </c>
      <c r="G99" s="641"/>
    </row>
    <row r="100" spans="1:7" s="1051" customFormat="1" ht="35.25" customHeight="1" x14ac:dyDescent="0.2">
      <c r="A100" s="1138"/>
      <c r="B100" s="1072" t="s">
        <v>996</v>
      </c>
      <c r="C100" s="1153" t="s">
        <v>1049</v>
      </c>
      <c r="D100" s="1153" t="s">
        <v>1050</v>
      </c>
      <c r="E100" s="1109"/>
      <c r="F100" s="1075" t="s">
        <v>1017</v>
      </c>
      <c r="G100" s="1140"/>
    </row>
    <row r="101" spans="1:7" s="1051" customFormat="1" ht="17.25" customHeight="1" x14ac:dyDescent="0.2">
      <c r="A101" s="1071"/>
      <c r="B101" s="1072" t="s">
        <v>1000</v>
      </c>
      <c r="C101" s="1141" t="s">
        <v>1002</v>
      </c>
      <c r="D101" s="1142" t="s">
        <v>1051</v>
      </c>
      <c r="E101" s="1143"/>
      <c r="F101" s="1154" t="s">
        <v>1020</v>
      </c>
      <c r="G101" s="1140"/>
    </row>
    <row r="102" spans="1:7" s="1051" customFormat="1" ht="44.25" customHeight="1" x14ac:dyDescent="0.2">
      <c r="A102" s="1071"/>
      <c r="B102" s="1072" t="s">
        <v>1004</v>
      </c>
      <c r="C102" s="1142" t="s">
        <v>1052</v>
      </c>
      <c r="D102" s="1142" t="s">
        <v>1053</v>
      </c>
      <c r="E102" s="1109"/>
      <c r="F102" s="1154" t="s">
        <v>1023</v>
      </c>
      <c r="G102" s="1140"/>
    </row>
    <row r="103" spans="1:7" s="1051" customFormat="1" ht="18.75" customHeight="1" x14ac:dyDescent="0.2">
      <c r="A103" s="1071"/>
      <c r="B103" s="1072" t="s">
        <v>1008</v>
      </c>
      <c r="C103" s="1141" t="s">
        <v>1002</v>
      </c>
      <c r="D103" s="1141" t="s">
        <v>1002</v>
      </c>
      <c r="E103" s="1145"/>
      <c r="F103" s="1154" t="s">
        <v>1024</v>
      </c>
      <c r="G103" s="1140"/>
    </row>
    <row r="104" spans="1:7" s="1051" customFormat="1" ht="32.25" customHeight="1" x14ac:dyDescent="0.2">
      <c r="A104" s="652"/>
      <c r="B104" s="1084" t="s">
        <v>1010</v>
      </c>
      <c r="C104" s="1142" t="s">
        <v>1044</v>
      </c>
      <c r="D104" s="1155" t="s">
        <v>1054</v>
      </c>
      <c r="E104" s="1156"/>
      <c r="F104" s="1157" t="s">
        <v>1013</v>
      </c>
      <c r="G104" s="1140"/>
    </row>
    <row r="105" spans="1:7" s="1051" customFormat="1" ht="8.1" customHeight="1" thickBot="1" x14ac:dyDescent="0.25">
      <c r="A105" s="1158"/>
      <c r="B105" s="1048"/>
      <c r="C105" s="1090"/>
      <c r="D105" s="1090"/>
      <c r="E105" s="1091"/>
      <c r="F105" s="1092"/>
      <c r="G105" s="1140"/>
    </row>
    <row r="106" spans="1:7" ht="8.1" customHeight="1" x14ac:dyDescent="0.2">
      <c r="B106" s="908"/>
      <c r="C106" s="1093"/>
      <c r="D106" s="1093"/>
      <c r="E106" s="1093"/>
      <c r="F106" s="647"/>
      <c r="G106" s="651"/>
    </row>
  </sheetData>
  <mergeCells count="4">
    <mergeCell ref="C6:D6"/>
    <mergeCell ref="C29:D29"/>
    <mergeCell ref="C48:D48"/>
    <mergeCell ref="C72:D7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firstPageNumber="43" orientation="portrait" useFirstPageNumber="1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2"/>
  <sheetViews>
    <sheetView showGridLines="0" zoomScaleNormal="100" workbookViewId="0">
      <selection activeCell="B1" sqref="B1"/>
    </sheetView>
  </sheetViews>
  <sheetFormatPr defaultRowHeight="12.75" x14ac:dyDescent="0.2"/>
  <cols>
    <col min="1" max="1" width="0.83203125" style="405" customWidth="1"/>
    <col min="2" max="2" width="29.5" style="405" customWidth="1"/>
    <col min="3" max="3" width="11.33203125" style="405" customWidth="1"/>
    <col min="4" max="4" width="10.6640625" style="405" customWidth="1"/>
    <col min="5" max="6" width="11.33203125" style="405" customWidth="1"/>
    <col min="7" max="7" width="1.6640625" style="405" customWidth="1"/>
    <col min="8" max="8" width="29.5" style="405" customWidth="1"/>
    <col min="9" max="9" width="1.6640625" style="405" customWidth="1"/>
    <col min="10" max="10" width="0.1640625" style="405" customWidth="1"/>
    <col min="11" max="16384" width="9.33203125" style="405"/>
  </cols>
  <sheetData>
    <row r="1" spans="1:14" s="400" customFormat="1" ht="15.75" customHeight="1" x14ac:dyDescent="0.25">
      <c r="B1" s="401" t="s">
        <v>1055</v>
      </c>
    </row>
    <row r="2" spans="1:14" s="406" customFormat="1" ht="15" customHeight="1" x14ac:dyDescent="0.2">
      <c r="B2" s="406" t="s">
        <v>1056</v>
      </c>
    </row>
    <row r="3" spans="1:14" s="406" customFormat="1" ht="15.95" customHeight="1" x14ac:dyDescent="0.2"/>
    <row r="4" spans="1:14" ht="13.5" customHeight="1" x14ac:dyDescent="0.2">
      <c r="B4" s="896"/>
      <c r="C4" s="896"/>
      <c r="D4" s="896"/>
      <c r="E4" s="896"/>
      <c r="F4" s="896"/>
      <c r="G4" s="896"/>
      <c r="H4" s="896"/>
      <c r="N4" s="400"/>
    </row>
    <row r="5" spans="1:14" ht="6" customHeight="1" x14ac:dyDescent="0.2">
      <c r="A5" s="856"/>
      <c r="B5" s="857"/>
      <c r="C5" s="856"/>
      <c r="D5" s="857"/>
      <c r="E5" s="857"/>
      <c r="F5" s="931"/>
      <c r="G5" s="857"/>
      <c r="H5" s="859"/>
      <c r="N5" s="406"/>
    </row>
    <row r="6" spans="1:14" ht="14.25" x14ac:dyDescent="0.2">
      <c r="A6" s="860"/>
      <c r="B6" s="2628" t="s">
        <v>3</v>
      </c>
      <c r="C6" s="2632" t="s">
        <v>1057</v>
      </c>
      <c r="D6" s="2641"/>
      <c r="E6" s="939" t="s">
        <v>1058</v>
      </c>
      <c r="F6" s="940"/>
      <c r="G6" s="934"/>
      <c r="H6" s="2643" t="s">
        <v>6</v>
      </c>
      <c r="I6" s="908"/>
      <c r="N6" s="406"/>
    </row>
    <row r="7" spans="1:14" ht="6" customHeight="1" x14ac:dyDescent="0.2">
      <c r="A7" s="860"/>
      <c r="B7" s="2628"/>
      <c r="C7" s="1043"/>
      <c r="D7" s="1159"/>
      <c r="E7" s="1044"/>
      <c r="F7" s="1160"/>
      <c r="G7" s="429"/>
      <c r="H7" s="2643"/>
      <c r="I7" s="908"/>
    </row>
    <row r="8" spans="1:14" ht="6" customHeight="1" x14ac:dyDescent="0.2">
      <c r="A8" s="860"/>
      <c r="B8" s="2628"/>
      <c r="C8" s="430"/>
      <c r="D8" s="974"/>
      <c r="E8" s="1161"/>
      <c r="F8" s="1162"/>
      <c r="G8" s="1036"/>
      <c r="H8" s="2643"/>
      <c r="I8" s="908"/>
    </row>
    <row r="9" spans="1:14" x14ac:dyDescent="0.2">
      <c r="A9" s="860"/>
      <c r="B9" s="861"/>
      <c r="C9" s="430" t="s">
        <v>987</v>
      </c>
      <c r="D9" s="974" t="s">
        <v>984</v>
      </c>
      <c r="E9" s="1161" t="s">
        <v>117</v>
      </c>
      <c r="F9" s="1163" t="s">
        <v>1059</v>
      </c>
      <c r="G9" s="1036"/>
      <c r="H9" s="431"/>
      <c r="I9" s="908"/>
    </row>
    <row r="10" spans="1:14" ht="6" customHeight="1" thickBot="1" x14ac:dyDescent="0.25">
      <c r="A10" s="863"/>
      <c r="B10" s="433"/>
      <c r="C10" s="435"/>
      <c r="D10" s="1164"/>
      <c r="E10" s="1165"/>
      <c r="F10" s="434"/>
      <c r="G10" s="435"/>
      <c r="H10" s="436"/>
      <c r="I10" s="908"/>
    </row>
    <row r="11" spans="1:14" ht="6" customHeight="1" x14ac:dyDescent="0.2">
      <c r="A11" s="909"/>
      <c r="B11" s="927"/>
      <c r="C11" s="945"/>
      <c r="D11" s="993"/>
      <c r="E11" s="927"/>
      <c r="F11" s="945"/>
      <c r="G11" s="945"/>
      <c r="H11" s="946"/>
      <c r="I11" s="908"/>
    </row>
    <row r="12" spans="1:14" ht="13.5" customHeight="1" x14ac:dyDescent="0.2">
      <c r="A12" s="1166"/>
      <c r="B12" s="1167" t="s">
        <v>1060</v>
      </c>
      <c r="C12" s="1168" t="s">
        <v>1061</v>
      </c>
      <c r="D12" s="1168" t="s">
        <v>1062</v>
      </c>
      <c r="E12" s="1169" t="s">
        <v>1063</v>
      </c>
      <c r="F12" s="1170" t="s">
        <v>1064</v>
      </c>
      <c r="G12" s="1168"/>
      <c r="H12" s="1171" t="s">
        <v>1065</v>
      </c>
      <c r="I12" s="908"/>
    </row>
    <row r="13" spans="1:14" ht="6" customHeight="1" x14ac:dyDescent="0.2">
      <c r="A13" s="914"/>
      <c r="B13" s="1172"/>
      <c r="C13" s="1173"/>
      <c r="D13" s="1173"/>
      <c r="E13" s="1174"/>
      <c r="F13" s="1175"/>
      <c r="G13" s="1173"/>
      <c r="H13" s="1176"/>
      <c r="I13" s="908"/>
    </row>
    <row r="14" spans="1:14" ht="13.5" customHeight="1" x14ac:dyDescent="0.2">
      <c r="A14" s="914"/>
      <c r="B14" s="405" t="s">
        <v>1066</v>
      </c>
      <c r="C14" s="1177">
        <v>12.6</v>
      </c>
      <c r="D14" s="1177">
        <v>12.2</v>
      </c>
      <c r="E14" s="1178">
        <v>12.4</v>
      </c>
      <c r="F14" s="1178">
        <v>14.3</v>
      </c>
      <c r="G14" s="1179"/>
      <c r="H14" s="954" t="s">
        <v>1067</v>
      </c>
      <c r="I14" s="908"/>
    </row>
    <row r="15" spans="1:14" ht="13.5" customHeight="1" x14ac:dyDescent="0.2">
      <c r="A15" s="914"/>
      <c r="B15" s="405" t="s">
        <v>1068</v>
      </c>
      <c r="C15" s="1177">
        <v>7.93</v>
      </c>
      <c r="D15" s="1177">
        <v>8.0500000000000007</v>
      </c>
      <c r="E15" s="1178">
        <v>8.06</v>
      </c>
      <c r="F15" s="1178">
        <v>8.1</v>
      </c>
      <c r="G15" s="1179"/>
      <c r="H15" s="954" t="s">
        <v>1069</v>
      </c>
      <c r="I15" s="908"/>
    </row>
    <row r="16" spans="1:14" ht="13.5" customHeight="1" x14ac:dyDescent="0.2">
      <c r="A16" s="914"/>
      <c r="B16" s="405" t="s">
        <v>1070</v>
      </c>
      <c r="C16" s="1177">
        <v>22.42</v>
      </c>
      <c r="D16" s="1177">
        <v>26.83</v>
      </c>
      <c r="E16" s="1178">
        <v>15.83</v>
      </c>
      <c r="F16" s="1180" t="s">
        <v>655</v>
      </c>
      <c r="G16" s="1179"/>
      <c r="H16" s="954" t="s">
        <v>1071</v>
      </c>
      <c r="I16" s="908"/>
    </row>
    <row r="17" spans="1:9" ht="13.5" customHeight="1" x14ac:dyDescent="0.2">
      <c r="A17" s="914"/>
      <c r="B17" s="405" t="s">
        <v>1072</v>
      </c>
      <c r="C17" s="1180" t="s">
        <v>655</v>
      </c>
      <c r="D17" s="1180" t="s">
        <v>655</v>
      </c>
      <c r="E17" s="1180" t="s">
        <v>655</v>
      </c>
      <c r="F17" s="1180" t="s">
        <v>655</v>
      </c>
      <c r="G17" s="1181"/>
      <c r="H17" s="1047" t="s">
        <v>1073</v>
      </c>
      <c r="I17" s="908"/>
    </row>
    <row r="18" spans="1:9" ht="13.5" customHeight="1" x14ac:dyDescent="0.2">
      <c r="A18" s="914"/>
      <c r="B18" s="405" t="s">
        <v>1074</v>
      </c>
      <c r="C18" s="1177">
        <v>94.21</v>
      </c>
      <c r="D18" s="1177">
        <v>97.6</v>
      </c>
      <c r="E18" s="1178">
        <v>88.13</v>
      </c>
      <c r="F18" s="1178">
        <v>91.95</v>
      </c>
      <c r="G18" s="1179"/>
      <c r="H18" s="954" t="s">
        <v>1075</v>
      </c>
      <c r="I18" s="908"/>
    </row>
    <row r="19" spans="1:9" ht="13.5" customHeight="1" x14ac:dyDescent="0.3">
      <c r="A19" s="914"/>
      <c r="B19" s="405" t="s">
        <v>1076</v>
      </c>
      <c r="C19" s="1177">
        <v>10.220000000000001</v>
      </c>
      <c r="D19" s="1177">
        <v>10.7</v>
      </c>
      <c r="E19" s="1178">
        <v>9.59</v>
      </c>
      <c r="F19" s="1178">
        <v>9.56</v>
      </c>
      <c r="G19" s="1179"/>
      <c r="H19" s="954" t="s">
        <v>1077</v>
      </c>
      <c r="I19" s="908"/>
    </row>
    <row r="20" spans="1:9" ht="14.25" customHeight="1" x14ac:dyDescent="0.3">
      <c r="A20" s="914"/>
      <c r="B20" s="405" t="s">
        <v>1078</v>
      </c>
      <c r="C20" s="1177">
        <v>2.1</v>
      </c>
      <c r="D20" s="1177">
        <v>1.5</v>
      </c>
      <c r="E20" s="1178">
        <v>3.6</v>
      </c>
      <c r="F20" s="1178">
        <v>1.3</v>
      </c>
      <c r="G20" s="1179"/>
      <c r="H20" s="1182" t="s">
        <v>1079</v>
      </c>
      <c r="I20" s="908"/>
    </row>
    <row r="21" spans="1:9" ht="10.5" customHeight="1" x14ac:dyDescent="0.2">
      <c r="A21" s="914"/>
      <c r="B21" s="405" t="s">
        <v>1080</v>
      </c>
      <c r="C21" s="1177"/>
      <c r="D21" s="1177"/>
      <c r="E21" s="1178"/>
      <c r="F21" s="1183"/>
      <c r="G21" s="1184"/>
      <c r="H21" s="954" t="s">
        <v>1081</v>
      </c>
      <c r="I21" s="908"/>
    </row>
    <row r="22" spans="1:9" ht="13.5" customHeight="1" x14ac:dyDescent="0.3">
      <c r="A22" s="914"/>
      <c r="B22" s="405" t="s">
        <v>1082</v>
      </c>
      <c r="C22" s="1177">
        <v>15</v>
      </c>
      <c r="D22" s="1177">
        <v>8.9</v>
      </c>
      <c r="E22" s="1178">
        <v>13.11</v>
      </c>
      <c r="F22" s="1183">
        <v>9</v>
      </c>
      <c r="G22" s="1184"/>
      <c r="H22" s="954" t="s">
        <v>1083</v>
      </c>
      <c r="I22" s="908"/>
    </row>
    <row r="23" spans="1:9" ht="13.5" customHeight="1" x14ac:dyDescent="0.2">
      <c r="A23" s="914"/>
      <c r="B23" s="405" t="s">
        <v>1084</v>
      </c>
      <c r="C23" s="1177">
        <v>2.14</v>
      </c>
      <c r="D23" s="1177">
        <v>1.63</v>
      </c>
      <c r="E23" s="1178">
        <v>2.14</v>
      </c>
      <c r="F23" s="1183">
        <v>1.75</v>
      </c>
      <c r="G23" s="1179"/>
      <c r="H23" s="954" t="s">
        <v>1085</v>
      </c>
      <c r="I23" s="908"/>
    </row>
    <row r="24" spans="1:9" ht="13.5" customHeight="1" x14ac:dyDescent="0.3">
      <c r="A24" s="914"/>
      <c r="B24" s="405" t="s">
        <v>1086</v>
      </c>
      <c r="C24" s="1177">
        <v>0.09</v>
      </c>
      <c r="D24" s="1177">
        <v>0.06</v>
      </c>
      <c r="E24" s="1178">
        <v>0.17</v>
      </c>
      <c r="F24" s="1183">
        <v>0.08</v>
      </c>
      <c r="G24" s="1179"/>
      <c r="H24" s="954" t="s">
        <v>1087</v>
      </c>
      <c r="I24" s="908"/>
    </row>
    <row r="25" spans="1:9" ht="13.5" customHeight="1" x14ac:dyDescent="0.2">
      <c r="A25" s="914"/>
      <c r="B25" s="405" t="s">
        <v>1088</v>
      </c>
      <c r="C25" s="1177">
        <v>0.24</v>
      </c>
      <c r="D25" s="1177">
        <v>0.08</v>
      </c>
      <c r="E25" s="1178">
        <v>0.22</v>
      </c>
      <c r="F25" s="1183">
        <v>0.13</v>
      </c>
      <c r="G25" s="1179"/>
      <c r="H25" s="954" t="s">
        <v>1089</v>
      </c>
      <c r="I25" s="908"/>
    </row>
    <row r="26" spans="1:9" ht="13.5" customHeight="1" x14ac:dyDescent="0.2">
      <c r="A26" s="914"/>
      <c r="B26" s="405" t="s">
        <v>1090</v>
      </c>
      <c r="C26" s="1177">
        <v>0.01</v>
      </c>
      <c r="D26" s="1177">
        <v>0.01</v>
      </c>
      <c r="E26" s="1178">
        <v>0.01</v>
      </c>
      <c r="F26" s="1183">
        <v>0.03</v>
      </c>
      <c r="G26" s="1179"/>
      <c r="H26" s="1047" t="s">
        <v>1091</v>
      </c>
      <c r="I26" s="908"/>
    </row>
    <row r="27" spans="1:9" ht="13.5" customHeight="1" x14ac:dyDescent="0.2">
      <c r="A27" s="914"/>
      <c r="B27" s="405" t="s">
        <v>1092</v>
      </c>
      <c r="C27" s="1177">
        <v>0.01</v>
      </c>
      <c r="D27" s="1177">
        <v>0.01</v>
      </c>
      <c r="E27" s="1180" t="s">
        <v>655</v>
      </c>
      <c r="F27" s="1183">
        <v>0.04</v>
      </c>
      <c r="G27" s="1179"/>
      <c r="H27" s="954" t="s">
        <v>1093</v>
      </c>
      <c r="I27" s="908"/>
    </row>
    <row r="28" spans="1:9" ht="13.5" customHeight="1" x14ac:dyDescent="0.2">
      <c r="A28" s="914"/>
      <c r="B28" s="405" t="s">
        <v>1094</v>
      </c>
      <c r="C28" s="1177">
        <v>0.5</v>
      </c>
      <c r="D28" s="1177">
        <v>0.5</v>
      </c>
      <c r="E28" s="1180" t="s">
        <v>655</v>
      </c>
      <c r="F28" s="1183">
        <v>0.25</v>
      </c>
      <c r="G28" s="1185"/>
      <c r="H28" s="954" t="s">
        <v>1095</v>
      </c>
      <c r="I28" s="908"/>
    </row>
    <row r="29" spans="1:9" ht="13.5" customHeight="1" x14ac:dyDescent="0.2">
      <c r="A29" s="914"/>
      <c r="B29" s="405" t="s">
        <v>1096</v>
      </c>
      <c r="C29" s="1177">
        <v>1.57</v>
      </c>
      <c r="D29" s="1177">
        <v>1.36</v>
      </c>
      <c r="E29" s="1180" t="s">
        <v>655</v>
      </c>
      <c r="F29" s="1183">
        <v>0.5</v>
      </c>
      <c r="G29" s="1185"/>
      <c r="H29" s="954" t="s">
        <v>1097</v>
      </c>
      <c r="I29" s="908"/>
    </row>
    <row r="30" spans="1:9" ht="13.5" customHeight="1" x14ac:dyDescent="0.2">
      <c r="A30" s="914"/>
      <c r="B30" s="405" t="s">
        <v>1098</v>
      </c>
      <c r="C30" s="1177">
        <v>0.5</v>
      </c>
      <c r="D30" s="1177">
        <v>0.15</v>
      </c>
      <c r="E30" s="1180" t="s">
        <v>655</v>
      </c>
      <c r="F30" s="1183">
        <v>0.5</v>
      </c>
      <c r="G30" s="1185"/>
      <c r="H30" s="954" t="s">
        <v>1099</v>
      </c>
      <c r="I30" s="908"/>
    </row>
    <row r="31" spans="1:9" ht="13.5" customHeight="1" x14ac:dyDescent="0.2">
      <c r="A31" s="914"/>
      <c r="B31" s="405" t="s">
        <v>1100</v>
      </c>
      <c r="C31" s="1177">
        <v>1.9</v>
      </c>
      <c r="D31" s="1177">
        <v>0.5</v>
      </c>
      <c r="E31" s="1180" t="s">
        <v>655</v>
      </c>
      <c r="F31" s="1183">
        <v>0.5</v>
      </c>
      <c r="G31" s="1179"/>
      <c r="H31" s="954" t="s">
        <v>1101</v>
      </c>
      <c r="I31" s="908"/>
    </row>
    <row r="32" spans="1:9" ht="13.5" customHeight="1" x14ac:dyDescent="0.2">
      <c r="A32" s="914"/>
      <c r="B32" s="405" t="s">
        <v>1102</v>
      </c>
      <c r="C32" s="1177">
        <v>6.91</v>
      </c>
      <c r="D32" s="1177">
        <v>4.04</v>
      </c>
      <c r="E32" s="1180" t="s">
        <v>655</v>
      </c>
      <c r="F32" s="1183">
        <v>2.0499999999999998</v>
      </c>
      <c r="G32" s="1179"/>
      <c r="H32" s="954" t="s">
        <v>1103</v>
      </c>
      <c r="I32" s="908"/>
    </row>
    <row r="33" spans="1:9" ht="6" customHeight="1" thickBot="1" x14ac:dyDescent="0.25">
      <c r="A33" s="925"/>
      <c r="B33" s="1048"/>
      <c r="C33" s="1186"/>
      <c r="D33" s="1186"/>
      <c r="E33" s="1186"/>
      <c r="F33" s="1186"/>
      <c r="G33" s="1186"/>
      <c r="H33" s="1092"/>
      <c r="I33" s="908"/>
    </row>
    <row r="34" spans="1:9" ht="6.95" customHeight="1" x14ac:dyDescent="0.2">
      <c r="B34" s="908"/>
      <c r="C34" s="1187"/>
      <c r="D34" s="1187"/>
      <c r="E34" s="1188"/>
      <c r="F34" s="1188"/>
      <c r="G34" s="1188"/>
      <c r="H34" s="903"/>
      <c r="I34" s="908"/>
    </row>
    <row r="35" spans="1:9" ht="6" customHeight="1" x14ac:dyDescent="0.2">
      <c r="C35" s="1189"/>
      <c r="D35" s="1189"/>
      <c r="E35" s="1190"/>
      <c r="F35" s="1190"/>
      <c r="G35" s="1190"/>
      <c r="H35" s="896"/>
    </row>
    <row r="38" spans="1:9" s="400" customFormat="1" ht="15.75" customHeight="1" x14ac:dyDescent="0.25">
      <c r="B38" s="401" t="s">
        <v>1055</v>
      </c>
    </row>
    <row r="39" spans="1:9" s="406" customFormat="1" ht="14.25" x14ac:dyDescent="0.2">
      <c r="B39" s="406" t="s">
        <v>1056</v>
      </c>
    </row>
    <row r="40" spans="1:9" ht="15.95" customHeight="1" x14ac:dyDescent="0.2"/>
    <row r="41" spans="1:9" ht="13.5" customHeight="1" x14ac:dyDescent="0.2">
      <c r="B41" s="1191" t="s">
        <v>1104</v>
      </c>
      <c r="C41" s="896"/>
      <c r="D41" s="896"/>
      <c r="E41" s="896"/>
      <c r="F41" s="896"/>
      <c r="G41" s="896"/>
      <c r="H41" s="1192" t="s">
        <v>1105</v>
      </c>
    </row>
    <row r="42" spans="1:9" ht="6" customHeight="1" x14ac:dyDescent="0.2">
      <c r="A42" s="856"/>
      <c r="B42" s="857"/>
      <c r="C42" s="856"/>
      <c r="D42" s="857"/>
      <c r="E42" s="857"/>
      <c r="F42" s="931"/>
      <c r="G42" s="857"/>
      <c r="H42" s="859"/>
    </row>
    <row r="43" spans="1:9" x14ac:dyDescent="0.2">
      <c r="A43" s="860"/>
      <c r="B43" s="2628" t="s">
        <v>3</v>
      </c>
      <c r="C43" s="2632" t="s">
        <v>1106</v>
      </c>
      <c r="D43" s="2641"/>
      <c r="E43" s="2641" t="s">
        <v>1107</v>
      </c>
      <c r="F43" s="2642"/>
      <c r="G43" s="1193"/>
      <c r="H43" s="2643" t="s">
        <v>783</v>
      </c>
      <c r="I43" s="908"/>
    </row>
    <row r="44" spans="1:9" ht="6" customHeight="1" x14ac:dyDescent="0.2">
      <c r="A44" s="860"/>
      <c r="B44" s="2628"/>
      <c r="C44" s="1043"/>
      <c r="D44" s="1159"/>
      <c r="E44" s="1044"/>
      <c r="F44" s="1160"/>
      <c r="G44" s="429"/>
      <c r="H44" s="2643"/>
      <c r="I44" s="908"/>
    </row>
    <row r="45" spans="1:9" ht="6" customHeight="1" x14ac:dyDescent="0.2">
      <c r="A45" s="860"/>
      <c r="B45" s="2628"/>
      <c r="C45" s="430"/>
      <c r="D45" s="974"/>
      <c r="E45" s="1161"/>
      <c r="F45" s="430"/>
      <c r="G45" s="430"/>
      <c r="H45" s="2643"/>
      <c r="I45" s="908"/>
    </row>
    <row r="46" spans="1:9" x14ac:dyDescent="0.2">
      <c r="A46" s="860"/>
      <c r="B46" s="861"/>
      <c r="C46" s="430" t="s">
        <v>114</v>
      </c>
      <c r="D46" s="974" t="s">
        <v>119</v>
      </c>
      <c r="E46" s="1161" t="s">
        <v>121</v>
      </c>
      <c r="F46" s="430" t="s">
        <v>1108</v>
      </c>
      <c r="G46" s="430"/>
      <c r="H46" s="431"/>
      <c r="I46" s="908"/>
    </row>
    <row r="47" spans="1:9" ht="6" customHeight="1" thickBot="1" x14ac:dyDescent="0.25">
      <c r="A47" s="863"/>
      <c r="B47" s="433"/>
      <c r="C47" s="435"/>
      <c r="D47" s="1164"/>
      <c r="E47" s="1165"/>
      <c r="F47" s="435"/>
      <c r="G47" s="435"/>
      <c r="H47" s="436"/>
      <c r="I47" s="908"/>
    </row>
    <row r="48" spans="1:9" ht="6" customHeight="1" x14ac:dyDescent="0.2">
      <c r="A48" s="909"/>
      <c r="B48" s="927"/>
      <c r="C48" s="945"/>
      <c r="D48" s="993"/>
      <c r="E48" s="927"/>
      <c r="F48" s="945"/>
      <c r="G48" s="945"/>
      <c r="H48" s="946"/>
      <c r="I48" s="908"/>
    </row>
    <row r="49" spans="1:9" ht="13.5" customHeight="1" x14ac:dyDescent="0.2">
      <c r="A49" s="1166"/>
      <c r="B49" s="1167" t="s">
        <v>1060</v>
      </c>
      <c r="C49" s="1169" t="s">
        <v>53</v>
      </c>
      <c r="D49" s="1194" t="s">
        <v>1109</v>
      </c>
      <c r="E49" s="1169" t="s">
        <v>1110</v>
      </c>
      <c r="F49" s="1170" t="s">
        <v>1111</v>
      </c>
      <c r="G49" s="1168"/>
      <c r="H49" s="1171" t="s">
        <v>1065</v>
      </c>
      <c r="I49" s="908"/>
    </row>
    <row r="50" spans="1:9" ht="6" customHeight="1" x14ac:dyDescent="0.2">
      <c r="A50" s="914"/>
      <c r="B50" s="1172"/>
      <c r="C50" s="1174"/>
      <c r="D50" s="1174"/>
      <c r="E50" s="1174"/>
      <c r="F50" s="1175"/>
      <c r="G50" s="1173"/>
      <c r="H50" s="1176"/>
      <c r="I50" s="908"/>
    </row>
    <row r="51" spans="1:9" ht="13.5" customHeight="1" x14ac:dyDescent="0.2">
      <c r="A51" s="914"/>
      <c r="B51" s="405" t="s">
        <v>1066</v>
      </c>
      <c r="C51" s="1178">
        <v>13</v>
      </c>
      <c r="D51" s="1178">
        <v>12.8</v>
      </c>
      <c r="E51" s="1178">
        <v>13.2</v>
      </c>
      <c r="F51" s="1183">
        <v>12.8</v>
      </c>
      <c r="G51" s="1184"/>
      <c r="H51" s="954" t="s">
        <v>1067</v>
      </c>
      <c r="I51" s="908"/>
    </row>
    <row r="52" spans="1:9" ht="13.5" customHeight="1" x14ac:dyDescent="0.2">
      <c r="A52" s="914"/>
      <c r="B52" s="405" t="s">
        <v>1068</v>
      </c>
      <c r="C52" s="1178">
        <v>7.88</v>
      </c>
      <c r="D52" s="1178">
        <v>7.84</v>
      </c>
      <c r="E52" s="1178">
        <v>7.96</v>
      </c>
      <c r="F52" s="1183">
        <v>7.74</v>
      </c>
      <c r="G52" s="1184"/>
      <c r="H52" s="954" t="s">
        <v>1069</v>
      </c>
      <c r="I52" s="908"/>
    </row>
    <row r="53" spans="1:9" ht="13.5" customHeight="1" x14ac:dyDescent="0.2">
      <c r="A53" s="914"/>
      <c r="B53" s="405" t="s">
        <v>1070</v>
      </c>
      <c r="C53" s="1178">
        <v>10.92</v>
      </c>
      <c r="D53" s="1178">
        <v>16.5</v>
      </c>
      <c r="E53" s="1178">
        <v>17.670000000000002</v>
      </c>
      <c r="F53" s="1183">
        <v>28.22</v>
      </c>
      <c r="G53" s="1184"/>
      <c r="H53" s="954" t="s">
        <v>1071</v>
      </c>
      <c r="I53" s="908"/>
    </row>
    <row r="54" spans="1:9" ht="13.5" customHeight="1" x14ac:dyDescent="0.2">
      <c r="A54" s="914"/>
      <c r="B54" s="405" t="s">
        <v>1072</v>
      </c>
      <c r="C54" s="1195" t="s">
        <v>655</v>
      </c>
      <c r="D54" s="1195" t="s">
        <v>655</v>
      </c>
      <c r="E54" s="1195" t="s">
        <v>655</v>
      </c>
      <c r="F54" s="1183">
        <v>181.4</v>
      </c>
      <c r="G54" s="1184"/>
      <c r="H54" s="1047" t="s">
        <v>1073</v>
      </c>
      <c r="I54" s="908"/>
    </row>
    <row r="55" spans="1:9" ht="13.5" customHeight="1" x14ac:dyDescent="0.2">
      <c r="A55" s="914"/>
      <c r="B55" s="405" t="s">
        <v>1074</v>
      </c>
      <c r="C55" s="1178">
        <v>93.39</v>
      </c>
      <c r="D55" s="1178">
        <v>93.19</v>
      </c>
      <c r="E55" s="1178">
        <v>95.28</v>
      </c>
      <c r="F55" s="1183">
        <v>86.25</v>
      </c>
      <c r="G55" s="1184"/>
      <c r="H55" s="954" t="s">
        <v>1075</v>
      </c>
      <c r="I55" s="908"/>
    </row>
    <row r="56" spans="1:9" ht="13.5" customHeight="1" x14ac:dyDescent="0.3">
      <c r="A56" s="914"/>
      <c r="B56" s="405" t="s">
        <v>1076</v>
      </c>
      <c r="C56" s="1178">
        <v>10.130000000000001</v>
      </c>
      <c r="D56" s="1178">
        <v>10.5</v>
      </c>
      <c r="E56" s="1178">
        <v>10.5</v>
      </c>
      <c r="F56" s="1183">
        <v>9.4</v>
      </c>
      <c r="G56" s="1184"/>
      <c r="H56" s="954" t="s">
        <v>1077</v>
      </c>
      <c r="I56" s="908"/>
    </row>
    <row r="57" spans="1:9" ht="15" customHeight="1" x14ac:dyDescent="0.3">
      <c r="A57" s="914"/>
      <c r="B57" s="405" t="s">
        <v>1078</v>
      </c>
      <c r="C57" s="1178">
        <v>1.4</v>
      </c>
      <c r="D57" s="1178">
        <v>1.8</v>
      </c>
      <c r="E57" s="1178">
        <v>2.2999999999999998</v>
      </c>
      <c r="F57" s="1183">
        <v>2</v>
      </c>
      <c r="G57" s="1184"/>
      <c r="H57" s="1182" t="s">
        <v>1079</v>
      </c>
      <c r="I57" s="908"/>
    </row>
    <row r="58" spans="1:9" s="408" customFormat="1" ht="12.75" customHeight="1" x14ac:dyDescent="0.2">
      <c r="A58" s="995"/>
      <c r="B58" s="405" t="s">
        <v>1112</v>
      </c>
      <c r="C58" s="1196"/>
      <c r="D58" s="1196"/>
      <c r="E58" s="1196"/>
      <c r="F58" s="1197"/>
      <c r="G58" s="1181"/>
      <c r="H58" s="954" t="s">
        <v>1081</v>
      </c>
      <c r="I58" s="1000"/>
    </row>
    <row r="59" spans="1:9" ht="12.75" customHeight="1" x14ac:dyDescent="0.3">
      <c r="A59" s="914"/>
      <c r="B59" s="405" t="s">
        <v>1082</v>
      </c>
      <c r="C59" s="1178">
        <v>9.1999999999999993</v>
      </c>
      <c r="D59" s="1178">
        <v>13.4</v>
      </c>
      <c r="E59" s="1178">
        <v>15.2</v>
      </c>
      <c r="F59" s="1183">
        <v>14</v>
      </c>
      <c r="G59" s="1184"/>
      <c r="H59" s="954" t="s">
        <v>1083</v>
      </c>
      <c r="I59" s="908"/>
    </row>
    <row r="60" spans="1:9" ht="13.5" customHeight="1" x14ac:dyDescent="0.2">
      <c r="A60" s="914"/>
      <c r="B60" s="405" t="s">
        <v>1084</v>
      </c>
      <c r="C60" s="1178">
        <v>1.46</v>
      </c>
      <c r="D60" s="1178">
        <v>1.79</v>
      </c>
      <c r="E60" s="1178">
        <v>1.71</v>
      </c>
      <c r="F60" s="1183">
        <v>1.05</v>
      </c>
      <c r="G60" s="1198"/>
      <c r="H60" s="954" t="s">
        <v>1085</v>
      </c>
      <c r="I60" s="908"/>
    </row>
    <row r="61" spans="1:9" ht="13.5" customHeight="1" x14ac:dyDescent="0.3">
      <c r="A61" s="914"/>
      <c r="B61" s="405" t="s">
        <v>1086</v>
      </c>
      <c r="C61" s="1178">
        <v>7.0000000000000007E-2</v>
      </c>
      <c r="D61" s="1178">
        <v>0.11</v>
      </c>
      <c r="E61" s="1178">
        <v>0.11</v>
      </c>
      <c r="F61" s="1183">
        <v>0.14000000000000001</v>
      </c>
      <c r="G61" s="1198"/>
      <c r="H61" s="954" t="s">
        <v>1087</v>
      </c>
      <c r="I61" s="908"/>
    </row>
    <row r="62" spans="1:9" ht="13.5" customHeight="1" x14ac:dyDescent="0.2">
      <c r="A62" s="914"/>
      <c r="B62" s="405" t="s">
        <v>1088</v>
      </c>
      <c r="C62" s="1178">
        <v>0.11</v>
      </c>
      <c r="D62" s="1178">
        <v>0.15</v>
      </c>
      <c r="E62" s="1178">
        <v>0.24</v>
      </c>
      <c r="F62" s="1183">
        <v>0.06</v>
      </c>
      <c r="G62" s="1184"/>
      <c r="H62" s="954" t="s">
        <v>1089</v>
      </c>
      <c r="I62" s="908"/>
    </row>
    <row r="63" spans="1:9" ht="13.5" customHeight="1" x14ac:dyDescent="0.2">
      <c r="A63" s="914"/>
      <c r="B63" s="405" t="s">
        <v>1090</v>
      </c>
      <c r="C63" s="1178">
        <v>1.4E-2</v>
      </c>
      <c r="D63" s="1178">
        <v>0.01</v>
      </c>
      <c r="E63" s="1178">
        <v>0.01</v>
      </c>
      <c r="F63" s="1183">
        <v>8.0000000000000002E-3</v>
      </c>
      <c r="G63" s="1198"/>
      <c r="H63" s="1047" t="s">
        <v>1091</v>
      </c>
      <c r="I63" s="908"/>
    </row>
    <row r="64" spans="1:9" ht="13.5" customHeight="1" x14ac:dyDescent="0.2">
      <c r="A64" s="914"/>
      <c r="B64" s="405" t="s">
        <v>1092</v>
      </c>
      <c r="C64" s="1178">
        <v>0.01</v>
      </c>
      <c r="D64" s="1178">
        <v>0.02</v>
      </c>
      <c r="E64" s="1178">
        <v>0.02</v>
      </c>
      <c r="F64" s="1183">
        <v>0.08</v>
      </c>
      <c r="G64" s="1198"/>
      <c r="H64" s="954" t="s">
        <v>1093</v>
      </c>
      <c r="I64" s="908"/>
    </row>
    <row r="65" spans="1:9" ht="13.5" customHeight="1" x14ac:dyDescent="0.2">
      <c r="A65" s="914"/>
      <c r="B65" s="405" t="s">
        <v>1094</v>
      </c>
      <c r="C65" s="1178">
        <v>0.5</v>
      </c>
      <c r="D65" s="1178">
        <v>0.5</v>
      </c>
      <c r="E65" s="1178">
        <v>0.5</v>
      </c>
      <c r="F65" s="1178">
        <v>0.52</v>
      </c>
      <c r="G65" s="1185"/>
      <c r="H65" s="954" t="s">
        <v>1095</v>
      </c>
      <c r="I65" s="908"/>
    </row>
    <row r="66" spans="1:9" ht="13.5" customHeight="1" x14ac:dyDescent="0.2">
      <c r="A66" s="914"/>
      <c r="B66" s="405" t="s">
        <v>1096</v>
      </c>
      <c r="C66" s="1178">
        <v>1.43</v>
      </c>
      <c r="D66" s="1178">
        <v>1.74</v>
      </c>
      <c r="E66" s="1178">
        <v>1.38</v>
      </c>
      <c r="F66" s="1183">
        <v>1.41</v>
      </c>
      <c r="G66" s="1198"/>
      <c r="H66" s="954" t="s">
        <v>1097</v>
      </c>
      <c r="I66" s="908"/>
    </row>
    <row r="67" spans="1:9" ht="13.5" customHeight="1" x14ac:dyDescent="0.2">
      <c r="A67" s="914"/>
      <c r="B67" s="405" t="s">
        <v>1098</v>
      </c>
      <c r="C67" s="1178">
        <v>0.15</v>
      </c>
      <c r="D67" s="1178">
        <v>0.15</v>
      </c>
      <c r="E67" s="1178">
        <v>0.26</v>
      </c>
      <c r="F67" s="1183">
        <v>0.84</v>
      </c>
      <c r="G67" s="1198"/>
      <c r="H67" s="954" t="s">
        <v>1099</v>
      </c>
      <c r="I67" s="908"/>
    </row>
    <row r="68" spans="1:9" ht="13.5" customHeight="1" x14ac:dyDescent="0.2">
      <c r="A68" s="914"/>
      <c r="B68" s="405" t="s">
        <v>1100</v>
      </c>
      <c r="C68" s="1178">
        <v>0.76</v>
      </c>
      <c r="D68" s="1178">
        <v>0.7</v>
      </c>
      <c r="E68" s="1178">
        <v>1.87</v>
      </c>
      <c r="F68" s="1183">
        <v>2</v>
      </c>
      <c r="G68" s="1198"/>
      <c r="H68" s="954" t="s">
        <v>1101</v>
      </c>
      <c r="I68" s="908"/>
    </row>
    <row r="69" spans="1:9" ht="13.5" customHeight="1" x14ac:dyDescent="0.2">
      <c r="A69" s="914"/>
      <c r="B69" s="405" t="s">
        <v>1102</v>
      </c>
      <c r="C69" s="1178">
        <v>3.01</v>
      </c>
      <c r="D69" s="1178">
        <v>7.33</v>
      </c>
      <c r="E69" s="1178">
        <v>8.91</v>
      </c>
      <c r="F69" s="1178">
        <v>7.45</v>
      </c>
      <c r="G69" s="1198"/>
      <c r="H69" s="954" t="s">
        <v>1103</v>
      </c>
      <c r="I69" s="908"/>
    </row>
    <row r="70" spans="1:9" ht="6" customHeight="1" thickBot="1" x14ac:dyDescent="0.25">
      <c r="A70" s="925"/>
      <c r="B70" s="1048"/>
      <c r="C70" s="925"/>
      <c r="D70" s="925"/>
      <c r="E70" s="925"/>
      <c r="F70" s="925"/>
      <c r="G70" s="925"/>
      <c r="H70" s="1049"/>
      <c r="I70" s="908"/>
    </row>
    <row r="71" spans="1:9" ht="6.95" customHeight="1" x14ac:dyDescent="0.2">
      <c r="B71" s="908"/>
      <c r="C71" s="908"/>
      <c r="D71" s="908"/>
      <c r="E71" s="908"/>
      <c r="F71" s="908"/>
      <c r="G71" s="908"/>
      <c r="H71" s="908"/>
      <c r="I71" s="908"/>
    </row>
    <row r="72" spans="1:9" s="400" customFormat="1" ht="15.75" customHeight="1" x14ac:dyDescent="0.25">
      <c r="B72" s="401" t="s">
        <v>1113</v>
      </c>
    </row>
    <row r="73" spans="1:9" s="406" customFormat="1" ht="14.25" x14ac:dyDescent="0.2">
      <c r="B73" s="406" t="s">
        <v>1114</v>
      </c>
    </row>
    <row r="74" spans="1:9" ht="15" customHeight="1" x14ac:dyDescent="0.2"/>
    <row r="75" spans="1:9" ht="13.5" customHeight="1" x14ac:dyDescent="0.2">
      <c r="B75" s="1191" t="s">
        <v>528</v>
      </c>
      <c r="C75" s="896"/>
      <c r="D75" s="896"/>
      <c r="E75" s="896"/>
      <c r="F75" s="896"/>
      <c r="G75" s="896"/>
      <c r="H75" s="1192" t="s">
        <v>1115</v>
      </c>
    </row>
    <row r="76" spans="1:9" ht="5.0999999999999996" customHeight="1" x14ac:dyDescent="0.2">
      <c r="A76" s="856"/>
      <c r="B76" s="857"/>
      <c r="C76" s="856"/>
      <c r="D76" s="857"/>
      <c r="E76" s="857"/>
      <c r="F76" s="931"/>
      <c r="G76" s="857"/>
      <c r="H76" s="859"/>
    </row>
    <row r="77" spans="1:9" x14ac:dyDescent="0.2">
      <c r="A77" s="860"/>
      <c r="B77" s="2628" t="s">
        <v>3</v>
      </c>
      <c r="C77" s="2632" t="s">
        <v>1116</v>
      </c>
      <c r="D77" s="2641"/>
      <c r="E77" s="2641" t="s">
        <v>1107</v>
      </c>
      <c r="F77" s="2642"/>
      <c r="G77" s="1199"/>
      <c r="H77" s="2643" t="s">
        <v>783</v>
      </c>
      <c r="I77" s="908"/>
    </row>
    <row r="78" spans="1:9" ht="6" customHeight="1" x14ac:dyDescent="0.2">
      <c r="A78" s="860"/>
      <c r="B78" s="2628"/>
      <c r="C78" s="1043"/>
      <c r="D78" s="1159"/>
      <c r="E78" s="1044"/>
      <c r="F78" s="1160"/>
      <c r="G78" s="429"/>
      <c r="H78" s="2643"/>
      <c r="I78" s="908"/>
    </row>
    <row r="79" spans="1:9" ht="6" customHeight="1" x14ac:dyDescent="0.2">
      <c r="A79" s="860"/>
      <c r="B79" s="2628"/>
      <c r="C79" s="430"/>
      <c r="D79" s="974"/>
      <c r="E79" s="1161"/>
      <c r="F79" s="430"/>
      <c r="G79" s="430"/>
      <c r="H79" s="2643"/>
      <c r="I79" s="908"/>
    </row>
    <row r="80" spans="1:9" x14ac:dyDescent="0.2">
      <c r="A80" s="860"/>
      <c r="B80" s="861"/>
      <c r="C80" s="430" t="s">
        <v>1117</v>
      </c>
      <c r="D80" s="974" t="s">
        <v>1118</v>
      </c>
      <c r="E80" s="1161" t="s">
        <v>1119</v>
      </c>
      <c r="F80" s="430" t="s">
        <v>123</v>
      </c>
      <c r="G80" s="430"/>
      <c r="H80" s="431"/>
      <c r="I80" s="908"/>
    </row>
    <row r="81" spans="1:14" ht="5.0999999999999996" customHeight="1" thickBot="1" x14ac:dyDescent="0.25">
      <c r="A81" s="1200"/>
      <c r="B81" s="1201"/>
      <c r="C81" s="1202"/>
      <c r="D81" s="1203"/>
      <c r="E81" s="1204"/>
      <c r="F81" s="1202"/>
      <c r="G81" s="1202"/>
      <c r="H81" s="1205"/>
      <c r="I81" s="908"/>
    </row>
    <row r="82" spans="1:14" ht="5.0999999999999996" customHeight="1" x14ac:dyDescent="0.2">
      <c r="A82" s="909"/>
      <c r="B82" s="927"/>
      <c r="C82" s="945"/>
      <c r="D82" s="993"/>
      <c r="E82" s="927"/>
      <c r="F82" s="945"/>
      <c r="G82" s="945"/>
      <c r="H82" s="946"/>
      <c r="I82" s="908"/>
    </row>
    <row r="83" spans="1:14" s="1209" customFormat="1" ht="25.5" customHeight="1" x14ac:dyDescent="0.2">
      <c r="A83" s="1206"/>
      <c r="B83" s="1167" t="s">
        <v>1060</v>
      </c>
      <c r="C83" s="1168" t="s">
        <v>1120</v>
      </c>
      <c r="D83" s="1169" t="s">
        <v>1121</v>
      </c>
      <c r="E83" s="1170" t="s">
        <v>1122</v>
      </c>
      <c r="F83" s="1207" t="s">
        <v>1123</v>
      </c>
      <c r="G83" s="1168"/>
      <c r="H83" s="1171" t="s">
        <v>1065</v>
      </c>
      <c r="I83" s="1208"/>
    </row>
    <row r="84" spans="1:14" s="1209" customFormat="1" ht="5.0999999999999996" customHeight="1" x14ac:dyDescent="0.2">
      <c r="A84" s="1210"/>
      <c r="B84" s="1172"/>
      <c r="C84" s="1211"/>
      <c r="D84" s="1211"/>
      <c r="E84" s="1175"/>
      <c r="F84" s="1212"/>
      <c r="G84" s="1175"/>
      <c r="H84" s="1176"/>
      <c r="I84" s="1208"/>
    </row>
    <row r="85" spans="1:14" ht="13.5" customHeight="1" x14ac:dyDescent="0.2">
      <c r="A85" s="914"/>
      <c r="B85" s="405" t="s">
        <v>1066</v>
      </c>
      <c r="C85" s="1178">
        <v>12.7</v>
      </c>
      <c r="D85" s="1183">
        <v>12.2</v>
      </c>
      <c r="E85" s="1178">
        <v>12</v>
      </c>
      <c r="F85" s="1178">
        <v>11.9</v>
      </c>
      <c r="G85" s="1213"/>
      <c r="H85" s="954" t="s">
        <v>1067</v>
      </c>
      <c r="I85" s="908"/>
    </row>
    <row r="86" spans="1:14" ht="13.5" customHeight="1" x14ac:dyDescent="0.2">
      <c r="A86" s="914"/>
      <c r="B86" s="405" t="s">
        <v>1068</v>
      </c>
      <c r="C86" s="1178">
        <v>7.64</v>
      </c>
      <c r="D86" s="1183">
        <v>7.71</v>
      </c>
      <c r="E86" s="1178">
        <v>7.77</v>
      </c>
      <c r="F86" s="1178">
        <v>7.65</v>
      </c>
      <c r="G86" s="1213"/>
      <c r="H86" s="954" t="s">
        <v>1069</v>
      </c>
      <c r="I86" s="908"/>
    </row>
    <row r="87" spans="1:14" ht="13.5" customHeight="1" x14ac:dyDescent="0.2">
      <c r="A87" s="914"/>
      <c r="B87" s="405" t="s">
        <v>1070</v>
      </c>
      <c r="C87" s="1178">
        <v>13.73</v>
      </c>
      <c r="D87" s="1178">
        <v>14.73</v>
      </c>
      <c r="E87" s="1178">
        <v>55.33</v>
      </c>
      <c r="F87" s="1178">
        <v>30.5</v>
      </c>
      <c r="G87" s="1213"/>
      <c r="H87" s="1047" t="s">
        <v>1071</v>
      </c>
      <c r="I87" s="908"/>
    </row>
    <row r="88" spans="1:14" ht="13.5" customHeight="1" x14ac:dyDescent="0.2">
      <c r="A88" s="914"/>
      <c r="B88" s="405" t="s">
        <v>1072</v>
      </c>
      <c r="C88" s="1178">
        <v>198.8</v>
      </c>
      <c r="D88" s="1178">
        <v>204.9</v>
      </c>
      <c r="E88" s="1178">
        <v>330.2</v>
      </c>
      <c r="F88" s="1178">
        <v>227.9</v>
      </c>
      <c r="G88" s="1214"/>
      <c r="H88" s="954" t="s">
        <v>1073</v>
      </c>
      <c r="I88" s="908"/>
    </row>
    <row r="89" spans="1:14" ht="13.5" customHeight="1" x14ac:dyDescent="0.2">
      <c r="A89" s="914"/>
      <c r="B89" s="405" t="s">
        <v>1074</v>
      </c>
      <c r="C89" s="1178">
        <v>86.5</v>
      </c>
      <c r="D89" s="1183">
        <v>96.17</v>
      </c>
      <c r="E89" s="1178">
        <v>85</v>
      </c>
      <c r="F89" s="1178">
        <v>85.5</v>
      </c>
      <c r="G89" s="1213"/>
      <c r="H89" s="954" t="s">
        <v>1075</v>
      </c>
      <c r="I89" s="908"/>
    </row>
    <row r="90" spans="1:14" ht="13.5" customHeight="1" x14ac:dyDescent="0.3">
      <c r="A90" s="914"/>
      <c r="B90" s="405" t="s">
        <v>1076</v>
      </c>
      <c r="C90" s="1178">
        <v>9.5</v>
      </c>
      <c r="D90" s="1183">
        <v>10.6</v>
      </c>
      <c r="E90" s="1178">
        <v>9.4</v>
      </c>
      <c r="F90" s="1178">
        <v>9.6</v>
      </c>
      <c r="G90" s="1213"/>
      <c r="H90" s="954" t="s">
        <v>1077</v>
      </c>
      <c r="I90" s="908"/>
    </row>
    <row r="91" spans="1:14" ht="13.5" customHeight="1" x14ac:dyDescent="0.3">
      <c r="A91" s="914"/>
      <c r="B91" s="405" t="s">
        <v>1078</v>
      </c>
      <c r="C91" s="1178">
        <v>2.2000000000000002</v>
      </c>
      <c r="D91" s="1183">
        <v>2.4</v>
      </c>
      <c r="E91" s="1178">
        <v>2.9</v>
      </c>
      <c r="F91" s="1178">
        <v>2.2000000000000002</v>
      </c>
      <c r="G91" s="1213"/>
      <c r="H91" s="1182" t="s">
        <v>1079</v>
      </c>
      <c r="I91" s="908"/>
    </row>
    <row r="92" spans="1:14" ht="12" customHeight="1" x14ac:dyDescent="0.2">
      <c r="A92" s="914"/>
      <c r="B92" s="405" t="s">
        <v>1080</v>
      </c>
      <c r="C92" s="1178"/>
      <c r="D92" s="1183"/>
      <c r="E92" s="1178"/>
      <c r="F92" s="1178"/>
      <c r="G92" s="1213"/>
      <c r="H92" s="954" t="s">
        <v>1081</v>
      </c>
      <c r="I92" s="908"/>
    </row>
    <row r="93" spans="1:14" ht="13.5" customHeight="1" x14ac:dyDescent="0.3">
      <c r="A93" s="914"/>
      <c r="B93" s="405" t="s">
        <v>1082</v>
      </c>
      <c r="C93" s="1178">
        <v>19.8</v>
      </c>
      <c r="D93" s="1183">
        <v>13.8</v>
      </c>
      <c r="E93" s="1178">
        <v>21.4</v>
      </c>
      <c r="F93" s="1178">
        <v>19.399999999999999</v>
      </c>
      <c r="G93" s="1213"/>
      <c r="H93" s="954" t="s">
        <v>1083</v>
      </c>
      <c r="I93" s="908"/>
    </row>
    <row r="94" spans="1:14" ht="13.5" customHeight="1" x14ac:dyDescent="0.2">
      <c r="A94" s="914"/>
      <c r="B94" s="405" t="s">
        <v>1084</v>
      </c>
      <c r="C94" s="1178">
        <v>1.03</v>
      </c>
      <c r="D94" s="1183">
        <v>1.02</v>
      </c>
      <c r="E94" s="1178">
        <v>1.21</v>
      </c>
      <c r="F94" s="1178">
        <v>1.1299999999999999</v>
      </c>
      <c r="G94" s="1215"/>
      <c r="H94" s="954" t="s">
        <v>1085</v>
      </c>
      <c r="I94" s="908"/>
      <c r="N94" s="1216"/>
    </row>
    <row r="95" spans="1:14" ht="13.5" customHeight="1" x14ac:dyDescent="0.3">
      <c r="A95" s="914"/>
      <c r="B95" s="405" t="s">
        <v>1086</v>
      </c>
      <c r="C95" s="1178">
        <v>0.22</v>
      </c>
      <c r="D95" s="1183">
        <v>0.19</v>
      </c>
      <c r="E95" s="1178">
        <v>0.11</v>
      </c>
      <c r="F95" s="1178">
        <v>0.15</v>
      </c>
      <c r="G95" s="1215"/>
      <c r="H95" s="954" t="s">
        <v>1087</v>
      </c>
      <c r="I95" s="908"/>
    </row>
    <row r="96" spans="1:14" ht="13.5" customHeight="1" x14ac:dyDescent="0.2">
      <c r="A96" s="914"/>
      <c r="B96" s="405" t="s">
        <v>1088</v>
      </c>
      <c r="C96" s="1178">
        <v>0.11</v>
      </c>
      <c r="D96" s="1183">
        <v>0.08</v>
      </c>
      <c r="E96" s="1178">
        <v>0.08</v>
      </c>
      <c r="F96" s="1178">
        <v>0.09</v>
      </c>
      <c r="G96" s="1215"/>
      <c r="H96" s="1047" t="s">
        <v>1089</v>
      </c>
      <c r="I96" s="908"/>
      <c r="N96" s="1216"/>
    </row>
    <row r="97" spans="1:9" ht="13.5" customHeight="1" x14ac:dyDescent="0.2">
      <c r="A97" s="914"/>
      <c r="B97" s="405" t="s">
        <v>1090</v>
      </c>
      <c r="C97" s="1178">
        <v>8.0000000000000002E-3</v>
      </c>
      <c r="D97" s="1183">
        <v>0.01</v>
      </c>
      <c r="E97" s="1195" t="s">
        <v>655</v>
      </c>
      <c r="F97" s="1178">
        <v>0.01</v>
      </c>
      <c r="G97" s="1215"/>
      <c r="H97" s="954" t="s">
        <v>1091</v>
      </c>
      <c r="I97" s="908"/>
    </row>
    <row r="98" spans="1:9" ht="13.5" customHeight="1" x14ac:dyDescent="0.2">
      <c r="A98" s="914"/>
      <c r="B98" s="405" t="s">
        <v>1092</v>
      </c>
      <c r="C98" s="1178">
        <v>0.05</v>
      </c>
      <c r="D98" s="1183">
        <v>0.06</v>
      </c>
      <c r="E98" s="1195" t="s">
        <v>655</v>
      </c>
      <c r="F98" s="1178">
        <v>0.05</v>
      </c>
      <c r="G98" s="1215"/>
      <c r="H98" s="954" t="s">
        <v>1093</v>
      </c>
      <c r="I98" s="908"/>
    </row>
    <row r="99" spans="1:9" ht="13.5" customHeight="1" x14ac:dyDescent="0.2">
      <c r="A99" s="914"/>
      <c r="B99" s="405" t="s">
        <v>1094</v>
      </c>
      <c r="C99" s="1178">
        <v>0.52</v>
      </c>
      <c r="D99" s="1183">
        <v>0.52</v>
      </c>
      <c r="E99" s="1195" t="s">
        <v>655</v>
      </c>
      <c r="F99" s="1178">
        <v>0.59</v>
      </c>
      <c r="G99" s="1215"/>
      <c r="H99" s="954" t="s">
        <v>1095</v>
      </c>
      <c r="I99" s="908"/>
    </row>
    <row r="100" spans="1:9" ht="13.5" customHeight="1" x14ac:dyDescent="0.2">
      <c r="A100" s="914"/>
      <c r="B100" s="405" t="s">
        <v>1096</v>
      </c>
      <c r="C100" s="1178">
        <v>2.08</v>
      </c>
      <c r="D100" s="1178">
        <v>4.9000000000000004</v>
      </c>
      <c r="E100" s="1183">
        <v>4.45</v>
      </c>
      <c r="F100" s="1178">
        <v>4.8</v>
      </c>
      <c r="G100" s="1215"/>
      <c r="H100" s="954" t="s">
        <v>1097</v>
      </c>
      <c r="I100" s="908"/>
    </row>
    <row r="101" spans="1:9" ht="13.5" customHeight="1" x14ac:dyDescent="0.2">
      <c r="A101" s="914"/>
      <c r="B101" s="405" t="s">
        <v>1098</v>
      </c>
      <c r="C101" s="1178">
        <v>0.9</v>
      </c>
      <c r="D101" s="1183">
        <v>0.96</v>
      </c>
      <c r="E101" s="1195" t="s">
        <v>655</v>
      </c>
      <c r="F101" s="1178">
        <v>1</v>
      </c>
      <c r="G101" s="1215"/>
      <c r="H101" s="954" t="s">
        <v>1099</v>
      </c>
      <c r="I101" s="908"/>
    </row>
    <row r="102" spans="1:9" ht="13.5" customHeight="1" x14ac:dyDescent="0.2">
      <c r="A102" s="914"/>
      <c r="B102" s="405" t="s">
        <v>1100</v>
      </c>
      <c r="C102" s="1178">
        <v>2.14</v>
      </c>
      <c r="D102" s="1183">
        <v>1.97</v>
      </c>
      <c r="E102" s="1195" t="s">
        <v>655</v>
      </c>
      <c r="F102" s="1178">
        <v>2.1</v>
      </c>
      <c r="G102" s="1215"/>
      <c r="H102" s="954" t="s">
        <v>1101</v>
      </c>
      <c r="I102" s="908"/>
    </row>
    <row r="103" spans="1:9" ht="13.5" customHeight="1" x14ac:dyDescent="0.2">
      <c r="A103" s="914"/>
      <c r="B103" s="405" t="s">
        <v>1102</v>
      </c>
      <c r="C103" s="1178">
        <v>5.79</v>
      </c>
      <c r="D103" s="1183">
        <v>7.6</v>
      </c>
      <c r="E103" s="1195" t="s">
        <v>655</v>
      </c>
      <c r="F103" s="1177">
        <v>8.69</v>
      </c>
      <c r="G103" s="1198"/>
      <c r="H103" s="954" t="s">
        <v>1103</v>
      </c>
      <c r="I103" s="908"/>
    </row>
    <row r="104" spans="1:9" ht="5.0999999999999996" customHeight="1" thickBot="1" x14ac:dyDescent="0.25">
      <c r="A104" s="925"/>
      <c r="B104" s="1048"/>
      <c r="C104" s="925"/>
      <c r="D104" s="925"/>
      <c r="E104" s="925"/>
      <c r="F104" s="925"/>
      <c r="G104" s="925"/>
      <c r="H104" s="1049"/>
      <c r="I104" s="908"/>
    </row>
    <row r="105" spans="1:9" ht="6.95" customHeight="1" x14ac:dyDescent="0.2">
      <c r="B105" s="908"/>
      <c r="C105" s="908"/>
      <c r="D105" s="908"/>
      <c r="E105" s="908"/>
      <c r="F105" s="908"/>
      <c r="G105" s="908"/>
      <c r="H105" s="908"/>
      <c r="I105" s="908"/>
    </row>
    <row r="106" spans="1:9" ht="6" customHeight="1" x14ac:dyDescent="0.2"/>
    <row r="107" spans="1:9" ht="6" customHeight="1" x14ac:dyDescent="0.2"/>
    <row r="109" spans="1:9" s="400" customFormat="1" ht="15.75" customHeight="1" x14ac:dyDescent="0.25">
      <c r="B109" s="401" t="s">
        <v>1113</v>
      </c>
    </row>
    <row r="110" spans="1:9" s="406" customFormat="1" ht="14.25" x14ac:dyDescent="0.2">
      <c r="B110" s="406" t="s">
        <v>1056</v>
      </c>
    </row>
    <row r="111" spans="1:9" ht="15" customHeight="1" x14ac:dyDescent="0.2"/>
    <row r="112" spans="1:9" ht="13.5" customHeight="1" x14ac:dyDescent="0.2">
      <c r="B112" s="1191" t="s">
        <v>387</v>
      </c>
      <c r="C112" s="896"/>
      <c r="D112" s="896"/>
      <c r="E112" s="896"/>
      <c r="F112" s="896"/>
      <c r="G112" s="896"/>
      <c r="H112" s="1192" t="s">
        <v>1124</v>
      </c>
    </row>
    <row r="113" spans="1:9" ht="5.0999999999999996" customHeight="1" x14ac:dyDescent="0.2">
      <c r="A113" s="856"/>
      <c r="B113" s="857"/>
      <c r="C113" s="856"/>
      <c r="D113" s="857"/>
      <c r="E113" s="857"/>
      <c r="F113" s="931"/>
      <c r="G113" s="857"/>
      <c r="H113" s="859"/>
    </row>
    <row r="114" spans="1:9" x14ac:dyDescent="0.2">
      <c r="A114" s="860"/>
      <c r="B114" s="2628" t="s">
        <v>3</v>
      </c>
      <c r="C114" s="2632" t="s">
        <v>1116</v>
      </c>
      <c r="D114" s="2641"/>
      <c r="E114" s="2641" t="s">
        <v>1107</v>
      </c>
      <c r="F114" s="2642"/>
      <c r="G114" s="1199"/>
      <c r="H114" s="2643" t="s">
        <v>783</v>
      </c>
      <c r="I114" s="908"/>
    </row>
    <row r="115" spans="1:9" ht="6" customHeight="1" x14ac:dyDescent="0.2">
      <c r="A115" s="860"/>
      <c r="B115" s="2628"/>
      <c r="C115" s="1043"/>
      <c r="D115" s="1159"/>
      <c r="E115" s="1044"/>
      <c r="F115" s="1160"/>
      <c r="G115" s="429"/>
      <c r="H115" s="2643"/>
      <c r="I115" s="908"/>
    </row>
    <row r="116" spans="1:9" ht="6" customHeight="1" x14ac:dyDescent="0.2">
      <c r="A116" s="860"/>
      <c r="B116" s="2628"/>
      <c r="C116" s="430"/>
      <c r="D116" s="1217"/>
      <c r="E116" s="1161"/>
      <c r="F116" s="430"/>
      <c r="G116" s="430"/>
      <c r="H116" s="2643"/>
      <c r="I116" s="908"/>
    </row>
    <row r="117" spans="1:9" x14ac:dyDescent="0.2">
      <c r="A117" s="860"/>
      <c r="B117" s="861"/>
      <c r="C117" s="430" t="s">
        <v>127</v>
      </c>
      <c r="D117" s="1162" t="s">
        <v>1038</v>
      </c>
      <c r="E117" s="1161" t="s">
        <v>1125</v>
      </c>
      <c r="F117" s="430" t="s">
        <v>106</v>
      </c>
      <c r="G117" s="430"/>
      <c r="H117" s="431"/>
      <c r="I117" s="908"/>
    </row>
    <row r="118" spans="1:9" ht="5.0999999999999996" customHeight="1" thickBot="1" x14ac:dyDescent="0.25">
      <c r="A118" s="863"/>
      <c r="B118" s="433"/>
      <c r="C118" s="435"/>
      <c r="D118" s="434"/>
      <c r="E118" s="1165"/>
      <c r="F118" s="435"/>
      <c r="G118" s="435"/>
      <c r="H118" s="436"/>
      <c r="I118" s="908"/>
    </row>
    <row r="119" spans="1:9" ht="5.0999999999999996" customHeight="1" x14ac:dyDescent="0.2">
      <c r="A119" s="909"/>
      <c r="B119" s="927"/>
      <c r="C119" s="945"/>
      <c r="D119" s="993"/>
      <c r="E119" s="927"/>
      <c r="F119" s="945"/>
      <c r="G119" s="945"/>
      <c r="H119" s="946"/>
      <c r="I119" s="908"/>
    </row>
    <row r="120" spans="1:9" s="1220" customFormat="1" ht="27.75" customHeight="1" x14ac:dyDescent="0.2">
      <c r="A120" s="1218"/>
      <c r="B120" s="1167" t="s">
        <v>1060</v>
      </c>
      <c r="C120" s="1168" t="s">
        <v>1126</v>
      </c>
      <c r="D120" s="1169" t="s">
        <v>1127</v>
      </c>
      <c r="E120" s="1170" t="s">
        <v>1128</v>
      </c>
      <c r="F120" s="1207" t="s">
        <v>1129</v>
      </c>
      <c r="G120" s="1168"/>
      <c r="H120" s="1171" t="s">
        <v>1065</v>
      </c>
      <c r="I120" s="1219"/>
    </row>
    <row r="121" spans="1:9" s="1220" customFormat="1" ht="5.0999999999999996" customHeight="1" x14ac:dyDescent="0.2">
      <c r="A121" s="1221"/>
      <c r="B121" s="1172"/>
      <c r="C121" s="1173"/>
      <c r="D121" s="1174"/>
      <c r="E121" s="1175"/>
      <c r="F121" s="1222"/>
      <c r="G121" s="1173"/>
      <c r="H121" s="1176"/>
      <c r="I121" s="1219"/>
    </row>
    <row r="122" spans="1:9" x14ac:dyDescent="0.2">
      <c r="A122" s="914"/>
      <c r="B122" s="405" t="s">
        <v>1066</v>
      </c>
      <c r="C122" s="1178">
        <v>11.9</v>
      </c>
      <c r="D122" s="1178">
        <v>12.2</v>
      </c>
      <c r="E122" s="1183">
        <v>9.8000000000000007</v>
      </c>
      <c r="F122" s="1177">
        <v>10.199999999999999</v>
      </c>
      <c r="G122" s="1184"/>
      <c r="H122" s="954" t="s">
        <v>1067</v>
      </c>
      <c r="I122" s="908"/>
    </row>
    <row r="123" spans="1:9" ht="13.5" customHeight="1" x14ac:dyDescent="0.2">
      <c r="A123" s="914"/>
      <c r="B123" s="405" t="s">
        <v>1068</v>
      </c>
      <c r="C123" s="1178">
        <v>7.75</v>
      </c>
      <c r="D123" s="1178">
        <v>7.96</v>
      </c>
      <c r="E123" s="1183">
        <v>8.3000000000000007</v>
      </c>
      <c r="F123" s="1177">
        <v>8.08</v>
      </c>
      <c r="G123" s="1184"/>
      <c r="H123" s="954" t="s">
        <v>1069</v>
      </c>
      <c r="I123" s="908"/>
    </row>
    <row r="124" spans="1:9" ht="13.5" customHeight="1" x14ac:dyDescent="0.2">
      <c r="A124" s="914"/>
      <c r="B124" s="405" t="s">
        <v>1070</v>
      </c>
      <c r="C124" s="1178">
        <v>33.619999999999997</v>
      </c>
      <c r="D124" s="1178">
        <v>43.93</v>
      </c>
      <c r="E124" s="1183">
        <v>5.13</v>
      </c>
      <c r="F124" s="1177">
        <v>11.57</v>
      </c>
      <c r="G124" s="1184"/>
      <c r="H124" s="1047" t="s">
        <v>1071</v>
      </c>
      <c r="I124" s="908"/>
    </row>
    <row r="125" spans="1:9" ht="13.5" customHeight="1" x14ac:dyDescent="0.2">
      <c r="A125" s="914"/>
      <c r="B125" s="405" t="s">
        <v>1072</v>
      </c>
      <c r="C125" s="1178">
        <v>276.60000000000002</v>
      </c>
      <c r="D125" s="1178">
        <v>373.4</v>
      </c>
      <c r="E125" s="1183">
        <v>215.2</v>
      </c>
      <c r="F125" s="1177">
        <v>267.8</v>
      </c>
      <c r="G125" s="1184"/>
      <c r="H125" s="954" t="s">
        <v>1073</v>
      </c>
      <c r="I125" s="908"/>
    </row>
    <row r="126" spans="1:9" ht="13.5" customHeight="1" x14ac:dyDescent="0.2">
      <c r="A126" s="914"/>
      <c r="B126" s="405" t="s">
        <v>1074</v>
      </c>
      <c r="C126" s="1178">
        <v>92.73</v>
      </c>
      <c r="D126" s="1178">
        <v>93.67</v>
      </c>
      <c r="E126" s="1183">
        <v>101.67</v>
      </c>
      <c r="F126" s="1177">
        <v>104.42</v>
      </c>
      <c r="G126" s="1184"/>
      <c r="H126" s="954" t="s">
        <v>1075</v>
      </c>
      <c r="I126" s="908"/>
    </row>
    <row r="127" spans="1:9" ht="13.5" customHeight="1" x14ac:dyDescent="0.3">
      <c r="A127" s="914"/>
      <c r="B127" s="405" t="s">
        <v>1076</v>
      </c>
      <c r="C127" s="1178">
        <v>10.199999999999999</v>
      </c>
      <c r="D127" s="1178">
        <v>10.3</v>
      </c>
      <c r="E127" s="1183">
        <v>11.7</v>
      </c>
      <c r="F127" s="1177">
        <v>11.9</v>
      </c>
      <c r="G127" s="1184"/>
      <c r="H127" s="954" t="s">
        <v>1077</v>
      </c>
      <c r="I127" s="908"/>
    </row>
    <row r="128" spans="1:9" ht="13.5" customHeight="1" x14ac:dyDescent="0.3">
      <c r="A128" s="914"/>
      <c r="B128" s="405" t="s">
        <v>1078</v>
      </c>
      <c r="C128" s="1178">
        <v>2.6</v>
      </c>
      <c r="D128" s="1178">
        <v>2.9</v>
      </c>
      <c r="E128" s="1183">
        <v>1.9</v>
      </c>
      <c r="F128" s="1177">
        <v>2.2999999999999998</v>
      </c>
      <c r="G128" s="1184"/>
      <c r="H128" s="1182" t="s">
        <v>1079</v>
      </c>
      <c r="I128" s="908"/>
    </row>
    <row r="129" spans="1:9" ht="12" customHeight="1" x14ac:dyDescent="0.2">
      <c r="A129" s="914"/>
      <c r="B129" s="405" t="s">
        <v>1080</v>
      </c>
      <c r="C129" s="1178"/>
      <c r="D129" s="1178"/>
      <c r="E129" s="1183"/>
      <c r="F129" s="1177"/>
      <c r="G129" s="1184"/>
      <c r="H129" s="954" t="s">
        <v>1081</v>
      </c>
      <c r="I129" s="908"/>
    </row>
    <row r="130" spans="1:9" ht="12.75" customHeight="1" x14ac:dyDescent="0.3">
      <c r="A130" s="914"/>
      <c r="B130" s="405" t="s">
        <v>1082</v>
      </c>
      <c r="C130" s="1178">
        <v>19.5</v>
      </c>
      <c r="D130" s="1178">
        <v>18.3</v>
      </c>
      <c r="E130" s="1183">
        <v>8</v>
      </c>
      <c r="F130" s="1177">
        <v>11.9</v>
      </c>
      <c r="G130" s="1184"/>
      <c r="H130" s="954" t="s">
        <v>1083</v>
      </c>
      <c r="I130" s="908"/>
    </row>
    <row r="131" spans="1:9" ht="13.5" customHeight="1" x14ac:dyDescent="0.2">
      <c r="A131" s="914"/>
      <c r="B131" s="405" t="s">
        <v>1084</v>
      </c>
      <c r="C131" s="1178">
        <v>1.7</v>
      </c>
      <c r="D131" s="1178">
        <v>1.86</v>
      </c>
      <c r="E131" s="1183">
        <v>0.87</v>
      </c>
      <c r="F131" s="1177">
        <v>1.18</v>
      </c>
      <c r="G131" s="1198"/>
      <c r="H131" s="954" t="s">
        <v>1085</v>
      </c>
      <c r="I131" s="908"/>
    </row>
    <row r="132" spans="1:9" ht="13.5" customHeight="1" x14ac:dyDescent="0.3">
      <c r="A132" s="914"/>
      <c r="B132" s="405" t="s">
        <v>1086</v>
      </c>
      <c r="C132" s="1178">
        <v>0.14000000000000001</v>
      </c>
      <c r="D132" s="1178">
        <v>0.12</v>
      </c>
      <c r="E132" s="1183">
        <v>7.0000000000000007E-2</v>
      </c>
      <c r="F132" s="1177">
        <v>0.1</v>
      </c>
      <c r="G132" s="1198"/>
      <c r="H132" s="954" t="s">
        <v>1087</v>
      </c>
      <c r="I132" s="908"/>
    </row>
    <row r="133" spans="1:9" ht="13.5" customHeight="1" x14ac:dyDescent="0.2">
      <c r="A133" s="914"/>
      <c r="B133" s="405" t="s">
        <v>1088</v>
      </c>
      <c r="C133" s="1178">
        <v>0.14000000000000001</v>
      </c>
      <c r="D133" s="1178">
        <v>0.16</v>
      </c>
      <c r="E133" s="1183">
        <v>0.02</v>
      </c>
      <c r="F133" s="1177">
        <v>0.08</v>
      </c>
      <c r="G133" s="1198"/>
      <c r="H133" s="1047" t="s">
        <v>1089</v>
      </c>
      <c r="I133" s="908"/>
    </row>
    <row r="134" spans="1:9" ht="13.5" customHeight="1" x14ac:dyDescent="0.2">
      <c r="A134" s="914"/>
      <c r="B134" s="405" t="s">
        <v>1090</v>
      </c>
      <c r="C134" s="1178">
        <v>0.01</v>
      </c>
      <c r="D134" s="1178">
        <v>0.01</v>
      </c>
      <c r="E134" s="1183">
        <v>0.01</v>
      </c>
      <c r="F134" s="1177">
        <v>0.02</v>
      </c>
      <c r="G134" s="1198"/>
      <c r="H134" s="1047" t="s">
        <v>1091</v>
      </c>
      <c r="I134" s="908"/>
    </row>
    <row r="135" spans="1:9" ht="13.5" customHeight="1" x14ac:dyDescent="0.2">
      <c r="A135" s="914"/>
      <c r="B135" s="405" t="s">
        <v>1092</v>
      </c>
      <c r="C135" s="1178">
        <v>0.04</v>
      </c>
      <c r="D135" s="1178">
        <v>0.04</v>
      </c>
      <c r="E135" s="1183">
        <v>0.03</v>
      </c>
      <c r="F135" s="1177">
        <v>0.05</v>
      </c>
      <c r="G135" s="1198"/>
      <c r="H135" s="954" t="s">
        <v>1093</v>
      </c>
      <c r="I135" s="908"/>
    </row>
    <row r="136" spans="1:9" ht="13.5" customHeight="1" x14ac:dyDescent="0.2">
      <c r="A136" s="914"/>
      <c r="B136" s="405" t="s">
        <v>1094</v>
      </c>
      <c r="C136" s="1178">
        <v>0.48</v>
      </c>
      <c r="D136" s="1178">
        <v>0.47</v>
      </c>
      <c r="E136" s="1183">
        <v>0.48</v>
      </c>
      <c r="F136" s="1177">
        <v>1.03</v>
      </c>
      <c r="G136" s="1198"/>
      <c r="H136" s="954" t="s">
        <v>1095</v>
      </c>
      <c r="I136" s="908"/>
    </row>
    <row r="137" spans="1:9" ht="13.5" customHeight="1" x14ac:dyDescent="0.2">
      <c r="A137" s="914"/>
      <c r="B137" s="405" t="s">
        <v>1096</v>
      </c>
      <c r="C137" s="1178">
        <v>4.99</v>
      </c>
      <c r="D137" s="1178">
        <v>4.9400000000000004</v>
      </c>
      <c r="E137" s="1183">
        <v>4.91</v>
      </c>
      <c r="F137" s="1177">
        <v>9.49</v>
      </c>
      <c r="G137" s="1198"/>
      <c r="H137" s="954" t="s">
        <v>1097</v>
      </c>
      <c r="I137" s="908"/>
    </row>
    <row r="138" spans="1:9" ht="13.5" customHeight="1" x14ac:dyDescent="0.2">
      <c r="A138" s="914"/>
      <c r="B138" s="405" t="s">
        <v>1098</v>
      </c>
      <c r="C138" s="1178">
        <v>1</v>
      </c>
      <c r="D138" s="1178">
        <v>1.0900000000000001</v>
      </c>
      <c r="E138" s="1183">
        <v>0.88</v>
      </c>
      <c r="F138" s="1177">
        <v>2.1</v>
      </c>
      <c r="G138" s="1198"/>
      <c r="H138" s="954" t="s">
        <v>1099</v>
      </c>
      <c r="I138" s="908"/>
    </row>
    <row r="139" spans="1:9" ht="13.5" customHeight="1" x14ac:dyDescent="0.2">
      <c r="A139" s="914"/>
      <c r="B139" s="405" t="s">
        <v>1100</v>
      </c>
      <c r="C139" s="1178">
        <v>2.15</v>
      </c>
      <c r="D139" s="1178">
        <v>2.39</v>
      </c>
      <c r="E139" s="1183">
        <v>3.3</v>
      </c>
      <c r="F139" s="1177">
        <v>4.4800000000000004</v>
      </c>
      <c r="G139" s="1198"/>
      <c r="H139" s="954" t="s">
        <v>1101</v>
      </c>
      <c r="I139" s="908"/>
    </row>
    <row r="140" spans="1:9" ht="13.5" customHeight="1" x14ac:dyDescent="0.2">
      <c r="A140" s="914"/>
      <c r="B140" s="405" t="s">
        <v>1102</v>
      </c>
      <c r="C140" s="1178">
        <v>7.55</v>
      </c>
      <c r="D140" s="1178">
        <v>7.27</v>
      </c>
      <c r="E140" s="1183">
        <v>6.13</v>
      </c>
      <c r="F140" s="1177">
        <v>10.18</v>
      </c>
      <c r="G140" s="1198"/>
      <c r="H140" s="954" t="s">
        <v>1103</v>
      </c>
      <c r="I140" s="908"/>
    </row>
    <row r="141" spans="1:9" ht="5.0999999999999996" customHeight="1" thickBot="1" x14ac:dyDescent="0.25">
      <c r="A141" s="925"/>
      <c r="B141" s="1048"/>
      <c r="C141" s="925" t="s">
        <v>1130</v>
      </c>
      <c r="D141" s="925" t="s">
        <v>1130</v>
      </c>
      <c r="E141" s="925" t="s">
        <v>1130</v>
      </c>
      <c r="F141" s="925" t="s">
        <v>359</v>
      </c>
      <c r="G141" s="925"/>
      <c r="H141" s="1049"/>
      <c r="I141" s="908"/>
    </row>
    <row r="142" spans="1:9" ht="6.95" customHeight="1" x14ac:dyDescent="0.2">
      <c r="B142" s="908"/>
      <c r="C142" s="908"/>
      <c r="D142" s="908"/>
      <c r="E142" s="908"/>
      <c r="F142" s="1223"/>
      <c r="G142" s="903"/>
      <c r="H142" s="908"/>
      <c r="I142" s="908"/>
    </row>
  </sheetData>
  <mergeCells count="15">
    <mergeCell ref="B6:B8"/>
    <mergeCell ref="C6:D6"/>
    <mergeCell ref="H6:H8"/>
    <mergeCell ref="B43:B45"/>
    <mergeCell ref="C43:D43"/>
    <mergeCell ref="E43:F43"/>
    <mergeCell ref="H43:H45"/>
    <mergeCell ref="B77:B79"/>
    <mergeCell ref="C77:D77"/>
    <mergeCell ref="E77:F77"/>
    <mergeCell ref="H77:H79"/>
    <mergeCell ref="B114:B116"/>
    <mergeCell ref="C114:D114"/>
    <mergeCell ref="E114:F114"/>
    <mergeCell ref="H114:H116"/>
  </mergeCells>
  <printOptions horizontalCentered="1"/>
  <pageMargins left="0.86614173228346458" right="0.86614173228346458" top="0.78740157480314965" bottom="0.78740157480314965" header="0.51181102362204722" footer="0.51181102362204722"/>
  <pageSetup paperSize="9" scale="88" firstPageNumber="46" orientation="portrait" useFirstPageNumber="1" r:id="rId1"/>
  <headerFooter alignWithMargins="0"/>
  <rowBreaks count="1" manualBreakCount="1">
    <brk id="71" max="16383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35"/>
  <sheetViews>
    <sheetView workbookViewId="0">
      <selection activeCell="B3" sqref="B3"/>
    </sheetView>
  </sheetViews>
  <sheetFormatPr defaultRowHeight="12.75" x14ac:dyDescent="0.2"/>
  <cols>
    <col min="1" max="1" width="1.6640625" style="1255" customWidth="1"/>
    <col min="2" max="2" width="17.1640625" style="1256" customWidth="1"/>
    <col min="3" max="3" width="13.6640625" style="1256" customWidth="1"/>
    <col min="4" max="4" width="11.6640625" style="1255" customWidth="1"/>
    <col min="5" max="5" width="12.33203125" style="1255" customWidth="1"/>
    <col min="6" max="6" width="13.5" style="1255" customWidth="1"/>
    <col min="7" max="7" width="1" style="1255" customWidth="1"/>
    <col min="8" max="8" width="13.6640625" style="1256" customWidth="1"/>
    <col min="9" max="9" width="17.5" style="1256" customWidth="1"/>
    <col min="10" max="10" width="1" style="1255" customWidth="1"/>
    <col min="11" max="11" width="16.1640625" style="1255" customWidth="1"/>
    <col min="12" max="16384" width="9.33203125" style="1255"/>
  </cols>
  <sheetData>
    <row r="3" spans="1:13" s="1250" customFormat="1" ht="15.95" customHeight="1" x14ac:dyDescent="0.25">
      <c r="B3" s="1251" t="s">
        <v>1131</v>
      </c>
      <c r="C3" s="1251"/>
      <c r="H3" s="1252"/>
      <c r="I3" s="1252"/>
    </row>
    <row r="4" spans="1:13" s="1253" customFormat="1" ht="15" customHeight="1" x14ac:dyDescent="0.2">
      <c r="B4" s="1254" t="s">
        <v>1132</v>
      </c>
      <c r="C4" s="1254"/>
      <c r="H4" s="1254"/>
      <c r="I4" s="1254"/>
    </row>
    <row r="5" spans="1:13" ht="15.75" customHeight="1" x14ac:dyDescent="0.2">
      <c r="B5" s="1254"/>
      <c r="C5" s="1254"/>
    </row>
    <row r="6" spans="1:13" ht="13.5" customHeight="1" thickBot="1" x14ac:dyDescent="0.25">
      <c r="B6" s="1257"/>
      <c r="C6" s="1257"/>
      <c r="D6" s="1258"/>
      <c r="E6" s="1258"/>
      <c r="F6" s="1258"/>
      <c r="G6" s="1258"/>
      <c r="H6" s="1257"/>
      <c r="I6" s="1259"/>
    </row>
    <row r="7" spans="1:13" ht="6" customHeight="1" x14ac:dyDescent="0.2">
      <c r="A7" s="1260"/>
      <c r="B7" s="1261"/>
      <c r="C7" s="1261"/>
      <c r="D7" s="1262"/>
      <c r="E7" s="1263"/>
      <c r="F7" s="1264"/>
      <c r="G7" s="1265"/>
      <c r="H7" s="1261"/>
      <c r="I7" s="1266"/>
      <c r="J7" s="1267"/>
      <c r="K7" s="1268"/>
    </row>
    <row r="8" spans="1:13" ht="15" customHeight="1" x14ac:dyDescent="0.2">
      <c r="A8" s="1269"/>
      <c r="B8" s="1270"/>
      <c r="C8" s="1270"/>
      <c r="D8" s="2644" t="s">
        <v>1133</v>
      </c>
      <c r="E8" s="2645"/>
      <c r="F8" s="2646"/>
      <c r="G8" s="1271"/>
      <c r="H8" s="1270"/>
      <c r="I8" s="1272"/>
      <c r="J8" s="1267"/>
      <c r="K8" s="1268"/>
    </row>
    <row r="9" spans="1:13" ht="15" customHeight="1" x14ac:dyDescent="0.2">
      <c r="A9" s="1269"/>
      <c r="B9" s="1270" t="s">
        <v>3</v>
      </c>
      <c r="C9" s="1270"/>
      <c r="D9" s="2647" t="s">
        <v>1134</v>
      </c>
      <c r="E9" s="2648"/>
      <c r="F9" s="2649"/>
      <c r="G9" s="1271"/>
      <c r="H9" s="1270" t="s">
        <v>6</v>
      </c>
      <c r="I9" s="1272"/>
      <c r="J9" s="1267"/>
      <c r="K9" s="1268"/>
    </row>
    <row r="10" spans="1:13" ht="30" customHeight="1" x14ac:dyDescent="0.2">
      <c r="A10" s="1269"/>
      <c r="B10" s="1270"/>
      <c r="C10" s="1270"/>
      <c r="D10" s="2650" t="s">
        <v>1135</v>
      </c>
      <c r="E10" s="2651"/>
      <c r="F10" s="2652"/>
      <c r="G10" s="1271"/>
      <c r="H10" s="1270"/>
      <c r="I10" s="1272"/>
      <c r="J10" s="1267"/>
      <c r="K10" s="1268"/>
    </row>
    <row r="11" spans="1:13" ht="39" customHeight="1" thickBot="1" x14ac:dyDescent="0.25">
      <c r="A11" s="1273"/>
      <c r="B11" s="1274"/>
      <c r="C11" s="1274"/>
      <c r="D11" s="1275" t="s">
        <v>1136</v>
      </c>
      <c r="E11" s="1275" t="s">
        <v>1137</v>
      </c>
      <c r="F11" s="1275" t="s">
        <v>1138</v>
      </c>
      <c r="G11" s="1276"/>
      <c r="H11" s="1274"/>
      <c r="I11" s="1277"/>
      <c r="J11" s="1278"/>
      <c r="K11" s="1268"/>
    </row>
    <row r="12" spans="1:13" s="1283" customFormat="1" ht="17.25" customHeight="1" x14ac:dyDescent="0.2">
      <c r="A12" s="1279"/>
      <c r="B12" s="1280" t="s">
        <v>1139</v>
      </c>
      <c r="C12" s="1280"/>
      <c r="D12" s="2653">
        <v>0.32</v>
      </c>
      <c r="E12" s="2654"/>
      <c r="F12" s="2655"/>
      <c r="G12" s="1281"/>
      <c r="H12" s="1280" t="s">
        <v>1140</v>
      </c>
      <c r="I12" s="1282"/>
      <c r="J12" s="1278"/>
      <c r="K12" s="1268"/>
    </row>
    <row r="13" spans="1:13" s="1283" customFormat="1" ht="15" customHeight="1" x14ac:dyDescent="0.2">
      <c r="A13" s="1279"/>
      <c r="B13" s="1280" t="s">
        <v>1141</v>
      </c>
      <c r="C13" s="1280"/>
      <c r="D13" s="2656">
        <v>15</v>
      </c>
      <c r="E13" s="2657"/>
      <c r="F13" s="2658"/>
      <c r="G13" s="1281"/>
      <c r="H13" s="1280" t="s">
        <v>1142</v>
      </c>
      <c r="I13" s="1282"/>
      <c r="J13" s="1284"/>
      <c r="K13" s="1268"/>
    </row>
    <row r="14" spans="1:13" s="1293" customFormat="1" ht="24.75" customHeight="1" x14ac:dyDescent="0.2">
      <c r="A14" s="1285"/>
      <c r="B14" s="1286" t="s">
        <v>1143</v>
      </c>
      <c r="C14" s="1286"/>
      <c r="D14" s="1287">
        <v>10</v>
      </c>
      <c r="E14" s="1287">
        <v>10</v>
      </c>
      <c r="F14" s="1287">
        <v>10</v>
      </c>
      <c r="G14" s="1288"/>
      <c r="H14" s="1289" t="s">
        <v>1144</v>
      </c>
      <c r="I14" s="1290"/>
      <c r="J14" s="1291"/>
      <c r="K14" s="1292"/>
      <c r="L14" s="1292"/>
      <c r="M14" s="1292"/>
    </row>
    <row r="15" spans="1:13" ht="15" customHeight="1" x14ac:dyDescent="0.2">
      <c r="A15" s="1294"/>
      <c r="B15" s="1295" t="s">
        <v>1145</v>
      </c>
      <c r="C15" s="1296"/>
      <c r="D15" s="1297">
        <v>23.58</v>
      </c>
      <c r="E15" s="1297">
        <v>23.9</v>
      </c>
      <c r="F15" s="1297">
        <v>24.08</v>
      </c>
      <c r="G15" s="1298"/>
      <c r="H15" s="1299" t="s">
        <v>1146</v>
      </c>
      <c r="I15" s="1300"/>
      <c r="J15" s="1291"/>
      <c r="K15" s="1292"/>
      <c r="L15" s="1292"/>
      <c r="M15" s="1292"/>
    </row>
    <row r="16" spans="1:13" ht="15" customHeight="1" x14ac:dyDescent="0.2">
      <c r="A16" s="1294"/>
      <c r="B16" s="1295" t="s">
        <v>1147</v>
      </c>
      <c r="C16" s="1296"/>
      <c r="D16" s="1301">
        <v>4.41</v>
      </c>
      <c r="E16" s="1302">
        <v>3.67</v>
      </c>
      <c r="F16" s="1302">
        <v>3.69</v>
      </c>
      <c r="G16" s="1298"/>
      <c r="H16" s="1299" t="s">
        <v>1148</v>
      </c>
      <c r="I16" s="1300"/>
      <c r="J16" s="1303"/>
      <c r="K16" s="1292"/>
      <c r="L16" s="1292"/>
      <c r="M16" s="1292"/>
    </row>
    <row r="17" spans="1:21" s="1311" customFormat="1" ht="15" customHeight="1" x14ac:dyDescent="0.2">
      <c r="A17" s="1304"/>
      <c r="B17" s="1305" t="s">
        <v>1149</v>
      </c>
      <c r="C17" s="1306"/>
      <c r="D17" s="1307">
        <v>2.06</v>
      </c>
      <c r="E17" s="1307">
        <v>2.1875</v>
      </c>
      <c r="F17" s="1307">
        <v>2.06</v>
      </c>
      <c r="G17" s="1308"/>
      <c r="H17" s="1306" t="s">
        <v>1150</v>
      </c>
      <c r="I17" s="1309"/>
      <c r="J17" s="1303"/>
      <c r="K17" s="1292"/>
      <c r="L17" s="1292"/>
      <c r="M17" s="1292"/>
      <c r="N17" s="1310"/>
      <c r="O17" s="1310"/>
      <c r="P17" s="1310"/>
      <c r="Q17" s="1310"/>
      <c r="R17" s="1310"/>
      <c r="S17" s="1310"/>
      <c r="T17" s="1310"/>
      <c r="U17" s="1310"/>
    </row>
    <row r="18" spans="1:21" s="1311" customFormat="1" ht="27" customHeight="1" x14ac:dyDescent="0.2">
      <c r="A18" s="1304"/>
      <c r="B18" s="1305" t="s">
        <v>1151</v>
      </c>
      <c r="C18" s="1306"/>
      <c r="D18" s="1307" t="s">
        <v>1152</v>
      </c>
      <c r="E18" s="1307" t="s">
        <v>1152</v>
      </c>
      <c r="F18" s="1307" t="s">
        <v>1152</v>
      </c>
      <c r="G18" s="1308"/>
      <c r="H18" s="1299" t="s">
        <v>1153</v>
      </c>
      <c r="I18" s="1309"/>
      <c r="J18" s="1303"/>
      <c r="K18" s="1292"/>
      <c r="L18" s="1292"/>
      <c r="M18" s="1292"/>
      <c r="N18" s="1310"/>
      <c r="O18" s="1310"/>
      <c r="P18" s="1310"/>
      <c r="Q18" s="1310"/>
      <c r="R18" s="1310"/>
      <c r="S18" s="1310"/>
      <c r="T18" s="1310"/>
      <c r="U18" s="1310"/>
    </row>
    <row r="19" spans="1:21" s="1311" customFormat="1" ht="30.75" customHeight="1" x14ac:dyDescent="0.2">
      <c r="A19" s="1304"/>
      <c r="B19" s="1305" t="s">
        <v>1154</v>
      </c>
      <c r="C19" s="1306"/>
      <c r="D19" s="1307" t="s">
        <v>1152</v>
      </c>
      <c r="E19" s="1307" t="s">
        <v>1152</v>
      </c>
      <c r="F19" s="1307" t="s">
        <v>1152</v>
      </c>
      <c r="G19" s="1308"/>
      <c r="H19" s="1299" t="s">
        <v>1155</v>
      </c>
      <c r="I19" s="1309"/>
      <c r="J19" s="1303"/>
      <c r="K19" s="1292"/>
      <c r="L19" s="1305"/>
      <c r="M19" s="1306"/>
      <c r="N19" s="1312"/>
      <c r="O19" s="1312"/>
      <c r="P19" s="1312"/>
      <c r="Q19" s="1306"/>
      <c r="R19" s="1299"/>
      <c r="S19" s="1306"/>
      <c r="T19" s="1310"/>
      <c r="U19" s="1310"/>
    </row>
    <row r="20" spans="1:21" s="1311" customFormat="1" ht="15" customHeight="1" x14ac:dyDescent="0.2">
      <c r="A20" s="1304"/>
      <c r="B20" s="1305" t="s">
        <v>1156</v>
      </c>
      <c r="C20" s="1306"/>
      <c r="D20" s="1297">
        <v>99.85</v>
      </c>
      <c r="E20" s="1297">
        <v>96.2</v>
      </c>
      <c r="F20" s="1297">
        <v>99.05</v>
      </c>
      <c r="G20" s="1308"/>
      <c r="H20" s="1299" t="s">
        <v>1157</v>
      </c>
      <c r="I20" s="1309"/>
      <c r="J20" s="1303"/>
      <c r="K20" s="1292"/>
      <c r="L20" s="1305"/>
      <c r="M20" s="1306"/>
      <c r="N20" s="1312"/>
      <c r="O20" s="1312"/>
      <c r="P20" s="1312"/>
      <c r="Q20" s="1306"/>
      <c r="R20" s="1299"/>
      <c r="S20" s="1306"/>
      <c r="T20" s="1310"/>
      <c r="U20" s="1310"/>
    </row>
    <row r="21" spans="1:21" s="1311" customFormat="1" ht="15" customHeight="1" x14ac:dyDescent="0.2">
      <c r="A21" s="1304"/>
      <c r="B21" s="1305" t="s">
        <v>1158</v>
      </c>
      <c r="C21" s="1306"/>
      <c r="D21" s="1313">
        <v>0.9</v>
      </c>
      <c r="E21" s="1314">
        <v>0.65</v>
      </c>
      <c r="F21" s="1314">
        <v>0.75</v>
      </c>
      <c r="G21" s="1308"/>
      <c r="H21" s="1306" t="s">
        <v>1159</v>
      </c>
      <c r="I21" s="1309"/>
      <c r="J21" s="1303"/>
      <c r="K21" s="1292"/>
      <c r="L21" s="1292"/>
      <c r="M21" s="1292"/>
    </row>
    <row r="22" spans="1:21" s="1311" customFormat="1" ht="15" customHeight="1" x14ac:dyDescent="0.2">
      <c r="A22" s="1304"/>
      <c r="B22" s="1305" t="s">
        <v>1160</v>
      </c>
      <c r="C22" s="1306"/>
      <c r="D22" s="1301">
        <v>0.03</v>
      </c>
      <c r="E22" s="1315">
        <v>0.04</v>
      </c>
      <c r="F22" s="1315">
        <v>2.5000000000000001E-2</v>
      </c>
      <c r="G22" s="1308"/>
      <c r="H22" s="1306" t="s">
        <v>1161</v>
      </c>
      <c r="I22" s="1309"/>
      <c r="J22" s="1303"/>
      <c r="K22" s="1292"/>
      <c r="L22" s="1292"/>
      <c r="M22" s="1292"/>
    </row>
    <row r="23" spans="1:21" s="1311" customFormat="1" ht="15" customHeight="1" x14ac:dyDescent="0.2">
      <c r="A23" s="1304"/>
      <c r="B23" s="1305" t="s">
        <v>1162</v>
      </c>
      <c r="C23" s="1306"/>
      <c r="D23" s="1301">
        <v>0</v>
      </c>
      <c r="E23" s="1316">
        <v>0</v>
      </c>
      <c r="F23" s="1316">
        <v>0</v>
      </c>
      <c r="G23" s="1308"/>
      <c r="H23" s="1306" t="s">
        <v>1163</v>
      </c>
      <c r="I23" s="1309"/>
      <c r="J23" s="1303"/>
      <c r="K23" s="1292"/>
      <c r="L23" s="1292"/>
      <c r="M23" s="1292"/>
    </row>
    <row r="24" spans="1:21" s="1311" customFormat="1" ht="15" customHeight="1" x14ac:dyDescent="0.2">
      <c r="A24" s="1304"/>
      <c r="B24" s="1305" t="s">
        <v>1164</v>
      </c>
      <c r="C24" s="1306"/>
      <c r="D24" s="1301" t="s">
        <v>1165</v>
      </c>
      <c r="E24" s="1316" t="s">
        <v>1165</v>
      </c>
      <c r="F24" s="1316" t="s">
        <v>1165</v>
      </c>
      <c r="G24" s="1308"/>
      <c r="H24" s="1306" t="s">
        <v>1166</v>
      </c>
      <c r="I24" s="1309"/>
      <c r="J24" s="1303"/>
      <c r="K24" s="1292"/>
      <c r="L24" s="1292"/>
      <c r="M24" s="1292"/>
    </row>
    <row r="25" spans="1:21" s="1311" customFormat="1" ht="15" customHeight="1" x14ac:dyDescent="0.2">
      <c r="A25" s="1304"/>
      <c r="B25" s="1305" t="s">
        <v>1167</v>
      </c>
      <c r="C25" s="1306"/>
      <c r="D25" s="1297">
        <v>64.5</v>
      </c>
      <c r="E25" s="1297">
        <v>17</v>
      </c>
      <c r="F25" s="1297">
        <v>24.6</v>
      </c>
      <c r="G25" s="1308"/>
      <c r="H25" s="1305" t="s">
        <v>1168</v>
      </c>
      <c r="I25" s="1309"/>
      <c r="J25" s="1303"/>
      <c r="K25" s="1292"/>
      <c r="L25" s="1292"/>
      <c r="M25" s="1292"/>
    </row>
    <row r="26" spans="1:21" s="1311" customFormat="1" ht="15" customHeight="1" x14ac:dyDescent="0.2">
      <c r="A26" s="1304"/>
      <c r="B26" s="1305" t="s">
        <v>1169</v>
      </c>
      <c r="C26" s="1306"/>
      <c r="D26" s="1297">
        <v>74.8</v>
      </c>
      <c r="E26" s="1297">
        <v>24.4</v>
      </c>
      <c r="F26" s="1297">
        <v>65.2</v>
      </c>
      <c r="G26" s="1308"/>
      <c r="H26" s="1306" t="s">
        <v>1170</v>
      </c>
      <c r="I26" s="1309"/>
      <c r="J26" s="1303"/>
      <c r="K26" s="1292"/>
      <c r="L26" s="1292"/>
      <c r="M26" s="1292"/>
    </row>
    <row r="27" spans="1:21" ht="15" customHeight="1" x14ac:dyDescent="0.2">
      <c r="A27" s="1294"/>
      <c r="B27" s="1295" t="s">
        <v>1171</v>
      </c>
      <c r="C27" s="1296"/>
      <c r="D27" s="1317">
        <v>1382</v>
      </c>
      <c r="E27" s="1318">
        <v>936</v>
      </c>
      <c r="F27" s="1318">
        <v>1308.2</v>
      </c>
      <c r="G27" s="1298"/>
      <c r="H27" s="1296" t="s">
        <v>1172</v>
      </c>
      <c r="I27" s="1300"/>
      <c r="J27" s="1303"/>
      <c r="K27" s="1292"/>
      <c r="L27" s="1292"/>
      <c r="M27" s="1292"/>
    </row>
    <row r="28" spans="1:21" ht="15" customHeight="1" x14ac:dyDescent="0.2">
      <c r="A28" s="1294"/>
      <c r="B28" s="1295" t="s">
        <v>1173</v>
      </c>
      <c r="C28" s="1296"/>
      <c r="D28" s="1319"/>
      <c r="E28" s="1302"/>
      <c r="F28" s="1302"/>
      <c r="G28" s="1298"/>
      <c r="H28" s="1296" t="s">
        <v>1174</v>
      </c>
      <c r="I28" s="1300"/>
      <c r="J28" s="1303"/>
      <c r="K28" s="1292"/>
      <c r="L28" s="1292"/>
      <c r="M28" s="1292"/>
    </row>
    <row r="29" spans="1:21" s="1283" customFormat="1" ht="27" customHeight="1" x14ac:dyDescent="0.2">
      <c r="A29" s="1279"/>
      <c r="B29" s="1320" t="s">
        <v>1175</v>
      </c>
      <c r="C29" s="1280"/>
      <c r="D29" s="1307" t="s">
        <v>1152</v>
      </c>
      <c r="E29" s="1307" t="s">
        <v>1152</v>
      </c>
      <c r="F29" s="1307" t="s">
        <v>1152</v>
      </c>
      <c r="G29" s="1281"/>
      <c r="H29" s="1280" t="s">
        <v>1176</v>
      </c>
      <c r="I29" s="1282"/>
      <c r="J29" s="1303"/>
      <c r="K29" s="1292"/>
      <c r="L29" s="1292"/>
      <c r="M29" s="1292"/>
    </row>
    <row r="30" spans="1:21" ht="6" customHeight="1" thickBot="1" x14ac:dyDescent="0.25">
      <c r="A30" s="1321"/>
      <c r="B30" s="1322"/>
      <c r="C30" s="1322"/>
      <c r="D30" s="1323"/>
      <c r="E30" s="1323"/>
      <c r="F30" s="1323"/>
      <c r="G30" s="1324"/>
      <c r="H30" s="1322"/>
      <c r="I30" s="1325"/>
      <c r="J30" s="1303"/>
      <c r="K30" s="1268"/>
    </row>
    <row r="31" spans="1:21" ht="4.5" customHeight="1" x14ac:dyDescent="0.2">
      <c r="A31" s="1326"/>
      <c r="B31" s="1326"/>
      <c r="C31" s="1291"/>
      <c r="D31" s="1291"/>
      <c r="E31" s="1291"/>
      <c r="F31" s="1267"/>
      <c r="G31" s="1326"/>
      <c r="H31" s="1326"/>
      <c r="I31" s="1326"/>
      <c r="J31" s="1303"/>
      <c r="K31" s="1268"/>
    </row>
    <row r="32" spans="1:21" ht="1.5" customHeight="1" x14ac:dyDescent="0.2">
      <c r="K32" s="1268"/>
      <c r="L32" s="1283"/>
      <c r="M32" s="1283"/>
    </row>
    <row r="33" spans="11:13" ht="13.5" customHeight="1" x14ac:dyDescent="0.2">
      <c r="K33" s="1268"/>
      <c r="L33" s="1283"/>
      <c r="M33" s="1283"/>
    </row>
    <row r="34" spans="11:13" ht="13.5" customHeight="1" x14ac:dyDescent="0.2">
      <c r="K34" s="1268"/>
    </row>
    <row r="35" spans="11:13" ht="13.5" customHeight="1" x14ac:dyDescent="0.2">
      <c r="K35" s="1268"/>
    </row>
  </sheetData>
  <mergeCells count="5">
    <mergeCell ref="D8:F8"/>
    <mergeCell ref="D9:F9"/>
    <mergeCell ref="D10:F10"/>
    <mergeCell ref="D12:F12"/>
    <mergeCell ref="D13:F13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5"/>
  <sheetViews>
    <sheetView workbookViewId="0">
      <selection activeCell="D9" sqref="D9:F9"/>
    </sheetView>
  </sheetViews>
  <sheetFormatPr defaultRowHeight="12.75" x14ac:dyDescent="0.2"/>
  <cols>
    <col min="1" max="1" width="0.83203125" style="1332" customWidth="1"/>
    <col min="2" max="2" width="17.1640625" style="1333" customWidth="1"/>
    <col min="3" max="3" width="16" style="1333" customWidth="1"/>
    <col min="4" max="6" width="12.5" style="1332" customWidth="1"/>
    <col min="7" max="7" width="1" style="1332" customWidth="1"/>
    <col min="8" max="8" width="13.6640625" style="1333" customWidth="1"/>
    <col min="9" max="9" width="19.5" style="1333" customWidth="1"/>
    <col min="10" max="10" width="1" style="1332" customWidth="1"/>
    <col min="11" max="16384" width="9.33203125" style="1332"/>
  </cols>
  <sheetData>
    <row r="3" spans="1:10" s="1327" customFormat="1" ht="15.75" customHeight="1" x14ac:dyDescent="0.25">
      <c r="B3" s="1328" t="s">
        <v>1177</v>
      </c>
      <c r="C3" s="1328"/>
      <c r="H3" s="1329"/>
      <c r="I3" s="1329"/>
    </row>
    <row r="4" spans="1:10" s="1330" customFormat="1" ht="15" customHeight="1" x14ac:dyDescent="0.2">
      <c r="B4" s="1331" t="s">
        <v>1178</v>
      </c>
      <c r="C4" s="1331"/>
      <c r="H4" s="1331"/>
      <c r="I4" s="1331"/>
    </row>
    <row r="5" spans="1:10" ht="13.5" customHeight="1" x14ac:dyDescent="0.2">
      <c r="B5" s="1331"/>
      <c r="C5" s="1331"/>
    </row>
    <row r="6" spans="1:10" ht="13.5" customHeight="1" x14ac:dyDescent="0.2">
      <c r="B6" s="1334" t="s">
        <v>1104</v>
      </c>
      <c r="C6" s="1334"/>
      <c r="D6" s="1335"/>
      <c r="E6" s="1335"/>
      <c r="F6" s="1335"/>
      <c r="G6" s="1335"/>
      <c r="H6" s="1334"/>
      <c r="I6" s="1336" t="s">
        <v>1179</v>
      </c>
    </row>
    <row r="7" spans="1:10" ht="6" customHeight="1" x14ac:dyDescent="0.2">
      <c r="A7" s="1375"/>
      <c r="B7" s="1376"/>
      <c r="C7" s="1376"/>
      <c r="D7" s="1377"/>
      <c r="E7" s="1378"/>
      <c r="F7" s="1379"/>
      <c r="G7" s="1380"/>
      <c r="H7" s="1376"/>
      <c r="I7" s="1381"/>
      <c r="J7" s="1291"/>
    </row>
    <row r="8" spans="1:10" ht="15" customHeight="1" x14ac:dyDescent="0.2">
      <c r="A8" s="1382"/>
      <c r="B8" s="1383"/>
      <c r="C8" s="1383"/>
      <c r="D8" s="2659" t="s">
        <v>1133</v>
      </c>
      <c r="E8" s="2660"/>
      <c r="F8" s="2661"/>
      <c r="G8" s="1382"/>
      <c r="H8" s="1384"/>
      <c r="I8" s="1385"/>
      <c r="J8" s="1291"/>
    </row>
    <row r="9" spans="1:10" ht="15" customHeight="1" x14ac:dyDescent="0.2">
      <c r="A9" s="1382"/>
      <c r="B9" s="1386" t="s">
        <v>3</v>
      </c>
      <c r="C9" s="1383"/>
      <c r="D9" s="2662" t="s">
        <v>1134</v>
      </c>
      <c r="E9" s="2663"/>
      <c r="F9" s="2664"/>
      <c r="G9" s="1382"/>
      <c r="H9" s="1386" t="s">
        <v>6</v>
      </c>
      <c r="I9" s="1385"/>
      <c r="J9" s="1291"/>
    </row>
    <row r="10" spans="1:10" ht="40.5" customHeight="1" x14ac:dyDescent="0.2">
      <c r="A10" s="1382"/>
      <c r="B10" s="1383"/>
      <c r="C10" s="1383"/>
      <c r="D10" s="2665" t="s">
        <v>1180</v>
      </c>
      <c r="E10" s="2666"/>
      <c r="F10" s="1387" t="s">
        <v>1181</v>
      </c>
      <c r="G10" s="1382"/>
      <c r="H10" s="1384"/>
      <c r="I10" s="1385"/>
      <c r="J10" s="1291"/>
    </row>
    <row r="11" spans="1:10" ht="24.75" customHeight="1" thickBot="1" x14ac:dyDescent="0.25">
      <c r="A11" s="1388"/>
      <c r="B11" s="1389"/>
      <c r="C11" s="1389"/>
      <c r="D11" s="1390" t="s">
        <v>1182</v>
      </c>
      <c r="E11" s="1391" t="s">
        <v>1183</v>
      </c>
      <c r="F11" s="1392" t="s">
        <v>1184</v>
      </c>
      <c r="G11" s="1388"/>
      <c r="H11" s="1389"/>
      <c r="I11" s="1393"/>
      <c r="J11" s="1291"/>
    </row>
    <row r="12" spans="1:10" s="1341" customFormat="1" ht="18.75" customHeight="1" x14ac:dyDescent="0.2">
      <c r="A12" s="1340"/>
      <c r="B12" s="1341" t="s">
        <v>1185</v>
      </c>
      <c r="D12" s="2667">
        <v>0.09</v>
      </c>
      <c r="E12" s="2668"/>
      <c r="F12" s="1342">
        <v>0.13</v>
      </c>
      <c r="G12" s="1340"/>
      <c r="H12" s="1343" t="s">
        <v>1186</v>
      </c>
      <c r="I12" s="1344"/>
      <c r="J12" s="1278"/>
    </row>
    <row r="13" spans="1:10" s="1341" customFormat="1" ht="18" customHeight="1" x14ac:dyDescent="0.2">
      <c r="A13" s="1340"/>
      <c r="B13" s="1341" t="s">
        <v>1141</v>
      </c>
      <c r="D13" s="2656">
        <v>5</v>
      </c>
      <c r="E13" s="2658"/>
      <c r="F13" s="1345">
        <v>10</v>
      </c>
      <c r="G13" s="1340"/>
      <c r="H13" s="1343" t="s">
        <v>1142</v>
      </c>
      <c r="I13" s="1344"/>
      <c r="J13" s="1278"/>
    </row>
    <row r="14" spans="1:10" s="1348" customFormat="1" ht="26.25" customHeight="1" x14ac:dyDescent="0.2">
      <c r="A14" s="1346"/>
      <c r="B14" s="1347" t="s">
        <v>1143</v>
      </c>
      <c r="D14" s="1349">
        <v>7</v>
      </c>
      <c r="E14" s="1302">
        <v>7</v>
      </c>
      <c r="F14" s="1350">
        <v>7</v>
      </c>
      <c r="G14" s="1346"/>
      <c r="H14" s="1351" t="s">
        <v>1144</v>
      </c>
      <c r="I14" s="1352"/>
      <c r="J14" s="1284"/>
    </row>
    <row r="15" spans="1:10" ht="15" customHeight="1" x14ac:dyDescent="0.2">
      <c r="A15" s="1353"/>
      <c r="B15" s="1295" t="s">
        <v>1145</v>
      </c>
      <c r="D15" s="1297">
        <v>25.5</v>
      </c>
      <c r="E15" s="1297">
        <v>25.8</v>
      </c>
      <c r="F15" s="1354">
        <v>24.6</v>
      </c>
      <c r="G15" s="1353"/>
      <c r="H15" s="1351" t="s">
        <v>1187</v>
      </c>
      <c r="I15" s="1355"/>
      <c r="J15" s="1291"/>
    </row>
    <row r="16" spans="1:10" ht="15" customHeight="1" x14ac:dyDescent="0.2">
      <c r="A16" s="1353"/>
      <c r="B16" s="1295" t="s">
        <v>1147</v>
      </c>
      <c r="D16" s="1302">
        <v>20.12</v>
      </c>
      <c r="E16" s="1356">
        <v>22.07</v>
      </c>
      <c r="F16" s="1342">
        <v>5.0709999999999997</v>
      </c>
      <c r="G16" s="1353"/>
      <c r="H16" s="1351" t="s">
        <v>1148</v>
      </c>
      <c r="I16" s="1355"/>
      <c r="J16" s="1291"/>
    </row>
    <row r="17" spans="1:10" s="1358" customFormat="1" ht="15" customHeight="1" x14ac:dyDescent="0.2">
      <c r="A17" s="1357"/>
      <c r="B17" s="1305" t="s">
        <v>1149</v>
      </c>
      <c r="D17" s="1307">
        <v>1.71</v>
      </c>
      <c r="E17" s="1307">
        <v>1.71</v>
      </c>
      <c r="F17" s="1359">
        <v>2.35</v>
      </c>
      <c r="G17" s="1357"/>
      <c r="H17" s="1360" t="s">
        <v>1150</v>
      </c>
      <c r="I17" s="1361"/>
      <c r="J17" s="1303"/>
    </row>
    <row r="18" spans="1:10" s="1358" customFormat="1" ht="29.25" customHeight="1" x14ac:dyDescent="0.2">
      <c r="A18" s="1357"/>
      <c r="B18" s="1305" t="s">
        <v>1151</v>
      </c>
      <c r="D18" s="1307" t="s">
        <v>1152</v>
      </c>
      <c r="E18" s="1307" t="s">
        <v>1152</v>
      </c>
      <c r="F18" s="1307" t="s">
        <v>1152</v>
      </c>
      <c r="G18" s="1357"/>
      <c r="H18" s="1360" t="s">
        <v>1153</v>
      </c>
      <c r="I18" s="1361"/>
      <c r="J18" s="1303"/>
    </row>
    <row r="19" spans="1:10" s="1358" customFormat="1" ht="29.25" customHeight="1" x14ac:dyDescent="0.2">
      <c r="A19" s="1357"/>
      <c r="B19" s="1305" t="s">
        <v>1154</v>
      </c>
      <c r="D19" s="1307" t="s">
        <v>1152</v>
      </c>
      <c r="E19" s="1307" t="s">
        <v>1152</v>
      </c>
      <c r="F19" s="1307" t="s">
        <v>1152</v>
      </c>
      <c r="G19" s="1357"/>
      <c r="H19" s="1360" t="s">
        <v>1155</v>
      </c>
      <c r="I19" s="1361"/>
      <c r="J19" s="1303"/>
    </row>
    <row r="20" spans="1:10" s="1358" customFormat="1" ht="15" customHeight="1" x14ac:dyDescent="0.2">
      <c r="A20" s="1357"/>
      <c r="B20" s="1305" t="s">
        <v>1156</v>
      </c>
      <c r="D20" s="1316" t="s">
        <v>1165</v>
      </c>
      <c r="E20" s="1316" t="s">
        <v>1165</v>
      </c>
      <c r="F20" s="1316" t="s">
        <v>1165</v>
      </c>
      <c r="G20" s="1357"/>
      <c r="H20" s="1351" t="s">
        <v>1157</v>
      </c>
      <c r="I20" s="1361"/>
      <c r="J20" s="1303"/>
    </row>
    <row r="21" spans="1:10" s="1358" customFormat="1" ht="15" customHeight="1" x14ac:dyDescent="0.2">
      <c r="A21" s="1357"/>
      <c r="B21" s="1305" t="s">
        <v>1158</v>
      </c>
      <c r="D21" s="1316" t="s">
        <v>1165</v>
      </c>
      <c r="E21" s="1316" t="s">
        <v>1165</v>
      </c>
      <c r="F21" s="1316" t="s">
        <v>1165</v>
      </c>
      <c r="G21" s="1357"/>
      <c r="H21" s="1351" t="s">
        <v>1159</v>
      </c>
      <c r="I21" s="1361"/>
      <c r="J21" s="1303"/>
    </row>
    <row r="22" spans="1:10" s="1358" customFormat="1" ht="15" customHeight="1" x14ac:dyDescent="0.2">
      <c r="A22" s="1357"/>
      <c r="B22" s="1305" t="s">
        <v>1160</v>
      </c>
      <c r="D22" s="1316" t="s">
        <v>1165</v>
      </c>
      <c r="E22" s="1316" t="s">
        <v>1165</v>
      </c>
      <c r="F22" s="1316" t="s">
        <v>1165</v>
      </c>
      <c r="G22" s="1357"/>
      <c r="H22" s="1351" t="s">
        <v>1161</v>
      </c>
      <c r="I22" s="1361"/>
      <c r="J22" s="1303"/>
    </row>
    <row r="23" spans="1:10" s="1358" customFormat="1" ht="15" customHeight="1" x14ac:dyDescent="0.2">
      <c r="A23" s="1357"/>
      <c r="B23" s="1305" t="s">
        <v>1162</v>
      </c>
      <c r="D23" s="1301" t="s">
        <v>1165</v>
      </c>
      <c r="E23" s="1316" t="s">
        <v>1165</v>
      </c>
      <c r="F23" s="1316" t="s">
        <v>1165</v>
      </c>
      <c r="G23" s="1357"/>
      <c r="H23" s="1351" t="s">
        <v>1163</v>
      </c>
      <c r="I23" s="1361"/>
      <c r="J23" s="1303"/>
    </row>
    <row r="24" spans="1:10" s="1358" customFormat="1" ht="15" customHeight="1" x14ac:dyDescent="0.2">
      <c r="A24" s="1357"/>
      <c r="B24" s="1305" t="s">
        <v>1164</v>
      </c>
      <c r="D24" s="1316" t="s">
        <v>1165</v>
      </c>
      <c r="E24" s="1316" t="s">
        <v>1165</v>
      </c>
      <c r="F24" s="1342" t="s">
        <v>1165</v>
      </c>
      <c r="G24" s="1357"/>
      <c r="H24" s="1360" t="s">
        <v>1166</v>
      </c>
      <c r="I24" s="1361"/>
      <c r="J24" s="1303"/>
    </row>
    <row r="25" spans="1:10" s="1358" customFormat="1" ht="15" customHeight="1" x14ac:dyDescent="0.2">
      <c r="A25" s="1357"/>
      <c r="B25" s="1305" t="s">
        <v>1167</v>
      </c>
      <c r="D25" s="1297">
        <v>55.14</v>
      </c>
      <c r="E25" s="1297">
        <v>25.14</v>
      </c>
      <c r="F25" s="1362">
        <v>274</v>
      </c>
      <c r="G25" s="1357"/>
      <c r="H25" s="1305" t="s">
        <v>1168</v>
      </c>
      <c r="I25" s="1361"/>
      <c r="J25" s="1303"/>
    </row>
    <row r="26" spans="1:10" s="1358" customFormat="1" ht="15" customHeight="1" x14ac:dyDescent="0.2">
      <c r="A26" s="1357"/>
      <c r="B26" s="1305" t="s">
        <v>1169</v>
      </c>
      <c r="D26" s="1297">
        <v>181.14</v>
      </c>
      <c r="E26" s="1297">
        <v>64.28</v>
      </c>
      <c r="F26" s="1362">
        <v>55.71</v>
      </c>
      <c r="G26" s="1357"/>
      <c r="H26" s="1360" t="s">
        <v>1170</v>
      </c>
      <c r="I26" s="1361"/>
      <c r="J26" s="1303"/>
    </row>
    <row r="27" spans="1:10" ht="15" customHeight="1" x14ac:dyDescent="0.2">
      <c r="A27" s="1353"/>
      <c r="B27" s="1295" t="s">
        <v>1171</v>
      </c>
      <c r="D27" s="1363">
        <v>10378.57</v>
      </c>
      <c r="E27" s="1364">
        <v>6994.85</v>
      </c>
      <c r="F27" s="1365">
        <v>171.14</v>
      </c>
      <c r="G27" s="1353"/>
      <c r="H27" s="1334" t="s">
        <v>1188</v>
      </c>
      <c r="I27" s="1355"/>
      <c r="J27" s="1291"/>
    </row>
    <row r="28" spans="1:10" ht="15" customHeight="1" x14ac:dyDescent="0.2">
      <c r="A28" s="1353"/>
      <c r="B28" s="1295" t="s">
        <v>1173</v>
      </c>
      <c r="D28" s="1366"/>
      <c r="E28" s="1367"/>
      <c r="F28" s="1368"/>
      <c r="G28" s="1353"/>
      <c r="H28" s="1334" t="s">
        <v>1174</v>
      </c>
      <c r="I28" s="1355"/>
      <c r="J28" s="1291"/>
    </row>
    <row r="29" spans="1:10" s="1341" customFormat="1" ht="25.5" customHeight="1" x14ac:dyDescent="0.2">
      <c r="A29" s="1340"/>
      <c r="B29" s="1320" t="s">
        <v>1175</v>
      </c>
      <c r="D29" s="1307" t="s">
        <v>1152</v>
      </c>
      <c r="E29" s="1307" t="s">
        <v>1152</v>
      </c>
      <c r="F29" s="1307" t="s">
        <v>1152</v>
      </c>
      <c r="G29" s="1340"/>
      <c r="H29" s="1343" t="s">
        <v>1176</v>
      </c>
      <c r="I29" s="1344"/>
      <c r="J29" s="1278"/>
    </row>
    <row r="30" spans="1:10" ht="6" customHeight="1" thickBot="1" x14ac:dyDescent="0.25">
      <c r="A30" s="1369"/>
      <c r="B30" s="1370"/>
      <c r="C30" s="1370"/>
      <c r="D30" s="1371"/>
      <c r="E30" s="1371"/>
      <c r="F30" s="1371"/>
      <c r="G30" s="1369"/>
      <c r="H30" s="1370"/>
      <c r="I30" s="1372"/>
      <c r="J30" s="1291"/>
    </row>
    <row r="31" spans="1:10" ht="4.5" customHeight="1" x14ac:dyDescent="0.2">
      <c r="A31" s="1373"/>
      <c r="B31" s="1373"/>
      <c r="C31" s="1373"/>
      <c r="D31" s="1291"/>
      <c r="E31" s="1291"/>
      <c r="F31" s="1291"/>
      <c r="G31" s="1291"/>
      <c r="H31" s="1373"/>
      <c r="I31" s="1373"/>
      <c r="J31" s="1291"/>
    </row>
    <row r="32" spans="1:10" ht="6" customHeight="1" x14ac:dyDescent="0.2"/>
    <row r="33" spans="4:7" ht="13.5" customHeight="1" x14ac:dyDescent="0.2">
      <c r="D33" s="1255"/>
      <c r="E33" s="1255"/>
      <c r="F33" s="1255"/>
      <c r="G33" s="1374"/>
    </row>
    <row r="34" spans="4:7" ht="13.5" customHeight="1" x14ac:dyDescent="0.2">
      <c r="D34" s="1255"/>
      <c r="E34" s="1255"/>
      <c r="F34" s="1255"/>
    </row>
    <row r="35" spans="4:7" ht="13.5" customHeight="1" x14ac:dyDescent="0.2"/>
  </sheetData>
  <mergeCells count="5">
    <mergeCell ref="D8:F8"/>
    <mergeCell ref="D9:F9"/>
    <mergeCell ref="D10:E10"/>
    <mergeCell ref="D12:E12"/>
    <mergeCell ref="D13:E13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4"/>
  <sheetViews>
    <sheetView workbookViewId="0">
      <selection activeCell="N28" sqref="N28"/>
    </sheetView>
  </sheetViews>
  <sheetFormatPr defaultRowHeight="12.75" x14ac:dyDescent="0.2"/>
  <cols>
    <col min="1" max="1" width="1.33203125" style="1394" customWidth="1"/>
    <col min="2" max="2" width="2" style="1394" customWidth="1"/>
    <col min="3" max="3" width="31.1640625" style="1394" customWidth="1"/>
    <col min="4" max="4" width="11.83203125" style="1394" customWidth="1"/>
    <col min="5" max="5" width="11" style="1394" customWidth="1"/>
    <col min="6" max="6" width="12" style="1394" customWidth="1"/>
    <col min="7" max="7" width="1.83203125" style="1394" customWidth="1"/>
    <col min="8" max="8" width="1.6640625" style="1394" customWidth="1"/>
    <col min="9" max="9" width="31.1640625" style="1394" customWidth="1"/>
    <col min="10" max="10" width="1" style="1394" customWidth="1"/>
    <col min="11" max="16384" width="9.33203125" style="1394"/>
  </cols>
  <sheetData>
    <row r="3" spans="1:10" ht="15.75" x14ac:dyDescent="0.25">
      <c r="A3" s="1327"/>
      <c r="B3" s="1328" t="s">
        <v>1177</v>
      </c>
      <c r="C3" s="1328"/>
      <c r="D3" s="1327"/>
      <c r="E3" s="1327"/>
      <c r="F3" s="1327"/>
      <c r="G3" s="1327"/>
      <c r="H3" s="1329"/>
      <c r="I3" s="1329"/>
      <c r="J3" s="1327"/>
    </row>
    <row r="4" spans="1:10" ht="14.25" x14ac:dyDescent="0.2">
      <c r="A4" s="1330"/>
      <c r="B4" s="1331" t="s">
        <v>1132</v>
      </c>
      <c r="C4" s="1331"/>
      <c r="D4" s="1330"/>
      <c r="E4" s="1330"/>
      <c r="F4" s="1330"/>
      <c r="G4" s="1330"/>
      <c r="H4" s="1331"/>
      <c r="I4" s="1331"/>
      <c r="J4" s="1330"/>
    </row>
    <row r="5" spans="1:10" ht="14.25" x14ac:dyDescent="0.2">
      <c r="A5" s="1332"/>
      <c r="B5" s="1331"/>
      <c r="C5" s="1331"/>
      <c r="D5" s="1332"/>
      <c r="E5" s="1332"/>
      <c r="F5" s="1332"/>
      <c r="G5" s="1332"/>
      <c r="H5" s="1333"/>
      <c r="I5" s="1333"/>
      <c r="J5" s="1332"/>
    </row>
    <row r="6" spans="1:10" ht="14.25" x14ac:dyDescent="0.2">
      <c r="A6" s="1332"/>
      <c r="B6" s="1334" t="s">
        <v>528</v>
      </c>
      <c r="C6" s="1334"/>
      <c r="D6" s="1335"/>
      <c r="E6" s="1335"/>
      <c r="F6" s="1335"/>
      <c r="G6" s="1335"/>
      <c r="H6" s="1334"/>
      <c r="I6" s="1336" t="s">
        <v>1189</v>
      </c>
      <c r="J6" s="1332"/>
    </row>
    <row r="7" spans="1:10" ht="7.5" customHeight="1" x14ac:dyDescent="0.2">
      <c r="A7" s="1395"/>
      <c r="B7" s="1396"/>
      <c r="C7" s="1396"/>
      <c r="D7" s="1397"/>
      <c r="E7" s="1398"/>
      <c r="F7" s="1399"/>
      <c r="G7" s="1400"/>
      <c r="H7" s="1396"/>
      <c r="I7" s="1401"/>
      <c r="J7" s="1291"/>
    </row>
    <row r="8" spans="1:10" x14ac:dyDescent="0.2">
      <c r="A8" s="1402"/>
      <c r="B8" s="1403"/>
      <c r="C8" s="1403"/>
      <c r="D8" s="2669" t="s">
        <v>1133</v>
      </c>
      <c r="E8" s="2670"/>
      <c r="F8" s="2671"/>
      <c r="G8" s="1404"/>
      <c r="H8" s="1405"/>
      <c r="I8" s="1406"/>
      <c r="J8" s="1291"/>
    </row>
    <row r="9" spans="1:10" x14ac:dyDescent="0.2">
      <c r="A9" s="1402"/>
      <c r="B9" s="1407" t="s">
        <v>3</v>
      </c>
      <c r="C9" s="1407"/>
      <c r="D9" s="2672" t="s">
        <v>1134</v>
      </c>
      <c r="E9" s="2673"/>
      <c r="F9" s="2674"/>
      <c r="G9" s="1408"/>
      <c r="H9" s="1407" t="s">
        <v>6</v>
      </c>
      <c r="I9" s="1406"/>
      <c r="J9" s="1291"/>
    </row>
    <row r="10" spans="1:10" ht="42.75" customHeight="1" x14ac:dyDescent="0.2">
      <c r="A10" s="1402"/>
      <c r="B10" s="1403"/>
      <c r="C10" s="1403"/>
      <c r="D10" s="1409" t="s">
        <v>1190</v>
      </c>
      <c r="E10" s="1410" t="s">
        <v>1191</v>
      </c>
      <c r="F10" s="1411" t="s">
        <v>1192</v>
      </c>
      <c r="G10" s="1412"/>
      <c r="H10" s="1405"/>
      <c r="I10" s="1406"/>
      <c r="J10" s="1291"/>
    </row>
    <row r="11" spans="1:10" ht="25.5" customHeight="1" thickBot="1" x14ac:dyDescent="0.25">
      <c r="A11" s="1413"/>
      <c r="B11" s="1414"/>
      <c r="C11" s="1414"/>
      <c r="D11" s="1415" t="s">
        <v>1182</v>
      </c>
      <c r="E11" s="1416" t="s">
        <v>1193</v>
      </c>
      <c r="F11" s="1417" t="s">
        <v>1184</v>
      </c>
      <c r="G11" s="1418"/>
      <c r="H11" s="1414"/>
      <c r="I11" s="1419"/>
      <c r="J11" s="1291"/>
    </row>
    <row r="12" spans="1:10" ht="21.75" customHeight="1" x14ac:dyDescent="0.2">
      <c r="A12" s="1340"/>
      <c r="B12" s="1341" t="s">
        <v>1185</v>
      </c>
      <c r="C12" s="1341"/>
      <c r="D12" s="1420">
        <v>0.16</v>
      </c>
      <c r="E12" s="1342">
        <v>0.56000000000000005</v>
      </c>
      <c r="F12" s="1421">
        <v>0.04</v>
      </c>
      <c r="G12" s="1343"/>
      <c r="H12" s="1343" t="s">
        <v>1186</v>
      </c>
      <c r="I12" s="1344"/>
      <c r="J12" s="1278"/>
    </row>
    <row r="13" spans="1:10" ht="15" customHeight="1" x14ac:dyDescent="0.2">
      <c r="A13" s="1340"/>
      <c r="B13" s="1341" t="s">
        <v>1141</v>
      </c>
      <c r="C13" s="1341"/>
      <c r="D13" s="1422">
        <v>12</v>
      </c>
      <c r="E13" s="1345">
        <v>50</v>
      </c>
      <c r="F13" s="1423">
        <v>5</v>
      </c>
      <c r="G13" s="1343"/>
      <c r="H13" s="1343" t="s">
        <v>1142</v>
      </c>
      <c r="I13" s="1344"/>
      <c r="J13" s="1278"/>
    </row>
    <row r="14" spans="1:10" ht="24" customHeight="1" x14ac:dyDescent="0.2">
      <c r="A14" s="1346"/>
      <c r="B14" s="1286" t="s">
        <v>1143</v>
      </c>
      <c r="C14" s="1424"/>
      <c r="D14" s="1425">
        <v>7</v>
      </c>
      <c r="E14" s="1426">
        <v>3</v>
      </c>
      <c r="F14" s="1426">
        <v>3</v>
      </c>
      <c r="G14" s="1427"/>
      <c r="H14" s="1351" t="s">
        <v>1144</v>
      </c>
      <c r="I14" s="1352"/>
      <c r="J14" s="1284"/>
    </row>
    <row r="15" spans="1:10" ht="15" customHeight="1" x14ac:dyDescent="0.2">
      <c r="A15" s="1353"/>
      <c r="B15" s="1295" t="s">
        <v>1145</v>
      </c>
      <c r="C15" s="1333"/>
      <c r="D15" s="1428">
        <v>25.08</v>
      </c>
      <c r="E15" s="1426">
        <v>22.3</v>
      </c>
      <c r="F15" s="1426">
        <v>23.9</v>
      </c>
      <c r="G15" s="1335"/>
      <c r="H15" s="1351" t="s">
        <v>1187</v>
      </c>
      <c r="I15" s="1355"/>
      <c r="J15" s="1291"/>
    </row>
    <row r="16" spans="1:10" ht="15" customHeight="1" x14ac:dyDescent="0.2">
      <c r="A16" s="1353"/>
      <c r="B16" s="1295" t="s">
        <v>1147</v>
      </c>
      <c r="C16" s="1333"/>
      <c r="D16" s="1420">
        <v>2.871</v>
      </c>
      <c r="E16" s="1426">
        <v>1.35</v>
      </c>
      <c r="F16" s="1426">
        <v>4.7</v>
      </c>
      <c r="G16" s="1335"/>
      <c r="H16" s="1351" t="s">
        <v>1148</v>
      </c>
      <c r="I16" s="1355"/>
      <c r="J16" s="1291"/>
    </row>
    <row r="17" spans="1:10" ht="15" customHeight="1" x14ac:dyDescent="0.2">
      <c r="A17" s="1357"/>
      <c r="B17" s="1305" t="s">
        <v>1149</v>
      </c>
      <c r="C17" s="1358"/>
      <c r="D17" s="1420">
        <v>2.5</v>
      </c>
      <c r="E17" s="1426">
        <v>2</v>
      </c>
      <c r="F17" s="1426">
        <v>2</v>
      </c>
      <c r="G17" s="1360"/>
      <c r="H17" s="1360" t="s">
        <v>1150</v>
      </c>
      <c r="I17" s="1361"/>
      <c r="J17" s="1303"/>
    </row>
    <row r="18" spans="1:10" ht="26.25" customHeight="1" x14ac:dyDescent="0.2">
      <c r="A18" s="1357"/>
      <c r="B18" s="1305" t="s">
        <v>1151</v>
      </c>
      <c r="C18" s="1358"/>
      <c r="D18" s="1307" t="s">
        <v>1152</v>
      </c>
      <c r="E18" s="1307" t="s">
        <v>1152</v>
      </c>
      <c r="F18" s="1307" t="s">
        <v>1152</v>
      </c>
      <c r="G18" s="1360"/>
      <c r="H18" s="1360" t="s">
        <v>1153</v>
      </c>
      <c r="I18" s="1361"/>
      <c r="J18" s="1303"/>
    </row>
    <row r="19" spans="1:10" ht="29.25" customHeight="1" x14ac:dyDescent="0.2">
      <c r="A19" s="1357"/>
      <c r="B19" s="1305" t="s">
        <v>1154</v>
      </c>
      <c r="C19" s="1358"/>
      <c r="D19" s="1307" t="s">
        <v>1152</v>
      </c>
      <c r="E19" s="1307" t="s">
        <v>1152</v>
      </c>
      <c r="F19" s="1307" t="s">
        <v>1152</v>
      </c>
      <c r="G19" s="1360"/>
      <c r="H19" s="1360" t="s">
        <v>1155</v>
      </c>
      <c r="I19" s="1361"/>
      <c r="J19" s="1303"/>
    </row>
    <row r="20" spans="1:10" ht="15" customHeight="1" x14ac:dyDescent="0.2">
      <c r="A20" s="1357"/>
      <c r="B20" s="1305" t="s">
        <v>1156</v>
      </c>
      <c r="C20" s="1358"/>
      <c r="D20" s="1429">
        <v>98.8</v>
      </c>
      <c r="E20" s="1426" t="s">
        <v>1165</v>
      </c>
      <c r="F20" s="1426" t="s">
        <v>1165</v>
      </c>
      <c r="G20" s="1360"/>
      <c r="H20" s="1351" t="s">
        <v>1157</v>
      </c>
      <c r="I20" s="1361"/>
      <c r="J20" s="1303"/>
    </row>
    <row r="21" spans="1:10" ht="15" customHeight="1" x14ac:dyDescent="0.2">
      <c r="A21" s="1357"/>
      <c r="B21" s="1305" t="s">
        <v>1158</v>
      </c>
      <c r="C21" s="1358"/>
      <c r="D21" s="1430">
        <v>0</v>
      </c>
      <c r="E21" s="1426" t="s">
        <v>1165</v>
      </c>
      <c r="F21" s="1426" t="s">
        <v>1165</v>
      </c>
      <c r="G21" s="1360"/>
      <c r="H21" s="1351" t="s">
        <v>1159</v>
      </c>
      <c r="I21" s="1361"/>
      <c r="J21" s="1303"/>
    </row>
    <row r="22" spans="1:10" ht="15" customHeight="1" x14ac:dyDescent="0.2">
      <c r="A22" s="1357"/>
      <c r="B22" s="1305" t="s">
        <v>1160</v>
      </c>
      <c r="C22" s="1358"/>
      <c r="D22" s="1430">
        <v>0.02</v>
      </c>
      <c r="E22" s="1426" t="s">
        <v>1165</v>
      </c>
      <c r="F22" s="1426" t="s">
        <v>1165</v>
      </c>
      <c r="G22" s="1360"/>
      <c r="H22" s="1351" t="s">
        <v>1161</v>
      </c>
      <c r="I22" s="1361"/>
      <c r="J22" s="1303"/>
    </row>
    <row r="23" spans="1:10" ht="15" customHeight="1" x14ac:dyDescent="0.2">
      <c r="A23" s="1357"/>
      <c r="B23" s="1305" t="s">
        <v>1162</v>
      </c>
      <c r="C23" s="1358"/>
      <c r="D23" s="1301">
        <v>0</v>
      </c>
      <c r="E23" s="1426" t="s">
        <v>1165</v>
      </c>
      <c r="F23" s="1316" t="s">
        <v>1165</v>
      </c>
      <c r="G23" s="1360"/>
      <c r="H23" s="1351" t="s">
        <v>1163</v>
      </c>
      <c r="I23" s="1361"/>
      <c r="J23" s="1303"/>
    </row>
    <row r="24" spans="1:10" ht="15" customHeight="1" x14ac:dyDescent="0.2">
      <c r="A24" s="1357"/>
      <c r="B24" s="1305" t="s">
        <v>1164</v>
      </c>
      <c r="C24" s="1358"/>
      <c r="D24" s="1420" t="s">
        <v>1165</v>
      </c>
      <c r="E24" s="1420" t="s">
        <v>1165</v>
      </c>
      <c r="F24" s="1426" t="s">
        <v>1165</v>
      </c>
      <c r="G24" s="1360"/>
      <c r="H24" s="1360" t="s">
        <v>1166</v>
      </c>
      <c r="I24" s="1361"/>
      <c r="J24" s="1303"/>
    </row>
    <row r="25" spans="1:10" ht="15" customHeight="1" x14ac:dyDescent="0.2">
      <c r="A25" s="1357"/>
      <c r="B25" s="1305" t="s">
        <v>1167</v>
      </c>
      <c r="C25" s="1358"/>
      <c r="D25" s="1429">
        <v>54.85</v>
      </c>
      <c r="E25" s="1426">
        <v>24</v>
      </c>
      <c r="F25" s="1426">
        <v>23.3</v>
      </c>
      <c r="G25" s="1360"/>
      <c r="H25" s="1305" t="s">
        <v>1168</v>
      </c>
      <c r="I25" s="1361"/>
      <c r="J25" s="1303"/>
    </row>
    <row r="26" spans="1:10" ht="15" customHeight="1" x14ac:dyDescent="0.2">
      <c r="A26" s="1357"/>
      <c r="B26" s="1305" t="s">
        <v>1169</v>
      </c>
      <c r="C26" s="1358"/>
      <c r="D26" s="1429">
        <v>66.28</v>
      </c>
      <c r="E26" s="1426">
        <v>67.66</v>
      </c>
      <c r="F26" s="1426">
        <v>9.6999999999999993</v>
      </c>
      <c r="G26" s="1360"/>
      <c r="H26" s="1360" t="s">
        <v>1170</v>
      </c>
      <c r="I26" s="1361"/>
      <c r="J26" s="1303"/>
    </row>
    <row r="27" spans="1:10" ht="15" customHeight="1" x14ac:dyDescent="0.2">
      <c r="A27" s="1353"/>
      <c r="B27" s="1295" t="s">
        <v>1171</v>
      </c>
      <c r="C27" s="1333"/>
      <c r="D27" s="1428">
        <v>590</v>
      </c>
      <c r="E27" s="1426">
        <v>0</v>
      </c>
      <c r="F27" s="1426">
        <v>950</v>
      </c>
      <c r="G27" s="1335"/>
      <c r="H27" s="1334" t="s">
        <v>1188</v>
      </c>
      <c r="I27" s="1355"/>
      <c r="J27" s="1291"/>
    </row>
    <row r="28" spans="1:10" ht="15" customHeight="1" x14ac:dyDescent="0.2">
      <c r="A28" s="1353"/>
      <c r="B28" s="1295" t="s">
        <v>1173</v>
      </c>
      <c r="C28" s="1333"/>
      <c r="D28" s="1431"/>
      <c r="E28" s="1368"/>
      <c r="F28" s="1432"/>
      <c r="G28" s="1335"/>
      <c r="H28" s="1334" t="s">
        <v>1174</v>
      </c>
      <c r="I28" s="1355"/>
      <c r="J28" s="1291"/>
    </row>
    <row r="29" spans="1:10" ht="28.5" customHeight="1" x14ac:dyDescent="0.2">
      <c r="A29" s="1340"/>
      <c r="B29" s="1320" t="s">
        <v>1175</v>
      </c>
      <c r="C29" s="1341"/>
      <c r="D29" s="1307" t="s">
        <v>1152</v>
      </c>
      <c r="E29" s="1426" t="s">
        <v>1165</v>
      </c>
      <c r="F29" s="1307" t="s">
        <v>1152</v>
      </c>
      <c r="G29" s="1343"/>
      <c r="H29" s="1343" t="s">
        <v>1176</v>
      </c>
      <c r="I29" s="1344"/>
      <c r="J29" s="1278"/>
    </row>
    <row r="30" spans="1:10" ht="8.25" customHeight="1" thickBot="1" x14ac:dyDescent="0.25">
      <c r="A30" s="1369"/>
      <c r="B30" s="1370"/>
      <c r="C30" s="1370"/>
      <c r="D30" s="1371"/>
      <c r="E30" s="1371"/>
      <c r="F30" s="1433"/>
      <c r="G30" s="1434"/>
      <c r="H30" s="1370"/>
      <c r="I30" s="1372"/>
      <c r="J30" s="1291"/>
    </row>
    <row r="31" spans="1:10" ht="4.5" customHeight="1" x14ac:dyDescent="0.2">
      <c r="A31" s="1373"/>
      <c r="B31" s="1373"/>
      <c r="C31" s="1373"/>
      <c r="D31" s="1291"/>
      <c r="E31" s="1291"/>
      <c r="F31" s="1291"/>
      <c r="G31" s="1291"/>
      <c r="H31" s="1373"/>
      <c r="I31" s="1373"/>
      <c r="J31" s="1291"/>
    </row>
    <row r="33" spans="4:6" x14ac:dyDescent="0.2">
      <c r="D33" s="1268"/>
      <c r="E33" s="1268"/>
      <c r="F33" s="1268"/>
    </row>
    <row r="34" spans="4:6" x14ac:dyDescent="0.2">
      <c r="D34" s="1268"/>
    </row>
  </sheetData>
  <mergeCells count="2">
    <mergeCell ref="D8:F8"/>
    <mergeCell ref="D9:F9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5"/>
  <sheetViews>
    <sheetView workbookViewId="0">
      <selection activeCell="D10" sqref="D10"/>
    </sheetView>
  </sheetViews>
  <sheetFormatPr defaultRowHeight="12.75" x14ac:dyDescent="0.2"/>
  <cols>
    <col min="1" max="1" width="1.1640625" style="1255" customWidth="1"/>
    <col min="2" max="2" width="17.6640625" style="1256" customWidth="1"/>
    <col min="3" max="3" width="16.5" style="1256" customWidth="1"/>
    <col min="4" max="5" width="18.33203125" style="1255" customWidth="1"/>
    <col min="6" max="6" width="1" style="1255" customWidth="1"/>
    <col min="7" max="7" width="13.5" style="1256" customWidth="1"/>
    <col min="8" max="8" width="18.5" style="1256" customWidth="1"/>
    <col min="9" max="9" width="1" style="1255" customWidth="1"/>
    <col min="10" max="16384" width="9.33203125" style="1255"/>
  </cols>
  <sheetData>
    <row r="3" spans="1:10" s="1250" customFormat="1" ht="15.75" customHeight="1" x14ac:dyDescent="0.25">
      <c r="B3" s="1328" t="s">
        <v>1177</v>
      </c>
      <c r="C3" s="1251"/>
      <c r="G3" s="1252"/>
      <c r="H3" s="1252"/>
    </row>
    <row r="4" spans="1:10" s="1253" customFormat="1" ht="15" customHeight="1" x14ac:dyDescent="0.2">
      <c r="B4" s="1331" t="s">
        <v>1132</v>
      </c>
      <c r="C4" s="1254"/>
      <c r="G4" s="1254"/>
      <c r="H4" s="1254"/>
    </row>
    <row r="5" spans="1:10" ht="13.5" customHeight="1" x14ac:dyDescent="0.2">
      <c r="B5" s="1254"/>
      <c r="C5" s="1254"/>
    </row>
    <row r="6" spans="1:10" ht="17.25" customHeight="1" thickBot="1" x14ac:dyDescent="0.25">
      <c r="B6" s="1257" t="s">
        <v>1194</v>
      </c>
      <c r="C6" s="1257"/>
      <c r="D6" s="1258"/>
      <c r="E6" s="1258"/>
      <c r="F6" s="1258"/>
      <c r="G6" s="1257"/>
      <c r="H6" s="1259" t="s">
        <v>1195</v>
      </c>
    </row>
    <row r="7" spans="1:10" ht="6" customHeight="1" x14ac:dyDescent="0.2">
      <c r="A7" s="1260"/>
      <c r="B7" s="1261"/>
      <c r="C7" s="1261"/>
      <c r="D7" s="1262"/>
      <c r="E7" s="1435"/>
      <c r="F7" s="1265"/>
      <c r="G7" s="1261"/>
      <c r="H7" s="1266"/>
      <c r="I7" s="1291"/>
      <c r="J7" s="1268"/>
    </row>
    <row r="8" spans="1:10" ht="15" customHeight="1" x14ac:dyDescent="0.2">
      <c r="A8" s="1269"/>
      <c r="B8" s="1436"/>
      <c r="C8" s="1436"/>
      <c r="D8" s="2675" t="s">
        <v>1133</v>
      </c>
      <c r="E8" s="2676"/>
      <c r="F8" s="1437"/>
      <c r="G8" s="1436"/>
      <c r="H8" s="1438"/>
      <c r="I8" s="1291"/>
      <c r="J8" s="1268"/>
    </row>
    <row r="9" spans="1:10" ht="15" customHeight="1" x14ac:dyDescent="0.2">
      <c r="A9" s="1269"/>
      <c r="B9" s="1436"/>
      <c r="C9" s="1436"/>
      <c r="D9" s="2677" t="s">
        <v>1134</v>
      </c>
      <c r="E9" s="2678"/>
      <c r="F9" s="1437"/>
      <c r="G9" s="1439"/>
      <c r="H9" s="1438"/>
      <c r="I9" s="1291"/>
      <c r="J9" s="1268"/>
    </row>
    <row r="10" spans="1:10" ht="65.25" customHeight="1" x14ac:dyDescent="0.2">
      <c r="A10" s="1269"/>
      <c r="B10" s="1440" t="s">
        <v>3</v>
      </c>
      <c r="C10" s="1436"/>
      <c r="D10" s="1441" t="s">
        <v>1196</v>
      </c>
      <c r="E10" s="1441" t="s">
        <v>1197</v>
      </c>
      <c r="F10" s="1437"/>
      <c r="G10" s="1440" t="s">
        <v>6</v>
      </c>
      <c r="H10" s="1438"/>
      <c r="I10" s="1291"/>
      <c r="J10" s="1268"/>
    </row>
    <row r="11" spans="1:10" ht="33.75" customHeight="1" thickBot="1" x14ac:dyDescent="0.25">
      <c r="A11" s="1273"/>
      <c r="B11" s="1442"/>
      <c r="C11" s="1442"/>
      <c r="D11" s="1275" t="s">
        <v>1198</v>
      </c>
      <c r="E11" s="1275" t="s">
        <v>1199</v>
      </c>
      <c r="F11" s="1443"/>
      <c r="G11" s="1442"/>
      <c r="H11" s="1444"/>
      <c r="I11" s="1291"/>
      <c r="J11" s="1268"/>
    </row>
    <row r="12" spans="1:10" s="1283" customFormat="1" ht="18.75" customHeight="1" x14ac:dyDescent="0.2">
      <c r="A12" s="1445"/>
      <c r="B12" s="1283" t="s">
        <v>1185</v>
      </c>
      <c r="D12" s="1446">
        <v>0.16</v>
      </c>
      <c r="E12" s="1446">
        <v>0.16</v>
      </c>
      <c r="F12" s="1445"/>
      <c r="G12" s="1447" t="s">
        <v>1186</v>
      </c>
      <c r="H12" s="1448"/>
      <c r="I12" s="1278"/>
      <c r="J12" s="1268"/>
    </row>
    <row r="13" spans="1:10" s="1283" customFormat="1" ht="13.5" customHeight="1" x14ac:dyDescent="0.2">
      <c r="A13" s="1445"/>
      <c r="B13" s="1283" t="s">
        <v>1141</v>
      </c>
      <c r="D13" s="1449" t="s">
        <v>1165</v>
      </c>
      <c r="E13" s="1449" t="s">
        <v>1165</v>
      </c>
      <c r="F13" s="1445"/>
      <c r="G13" s="1447" t="s">
        <v>1142</v>
      </c>
      <c r="H13" s="1448"/>
      <c r="I13" s="1278"/>
      <c r="J13" s="1268"/>
    </row>
    <row r="14" spans="1:10" s="1293" customFormat="1" ht="26.25" customHeight="1" x14ac:dyDescent="0.2">
      <c r="A14" s="1450"/>
      <c r="B14" s="1286" t="s">
        <v>1143</v>
      </c>
      <c r="C14" s="1451"/>
      <c r="D14" s="1302">
        <v>3</v>
      </c>
      <c r="E14" s="1287">
        <v>3</v>
      </c>
      <c r="F14" s="1450"/>
      <c r="G14" s="1299" t="s">
        <v>1144</v>
      </c>
      <c r="H14" s="1452"/>
      <c r="I14" s="1284"/>
      <c r="J14" s="1268"/>
    </row>
    <row r="15" spans="1:10" ht="14.85" customHeight="1" x14ac:dyDescent="0.2">
      <c r="A15" s="1453"/>
      <c r="B15" s="1295" t="s">
        <v>1145</v>
      </c>
      <c r="D15" s="1302">
        <v>23.3</v>
      </c>
      <c r="E15" s="1302">
        <v>23.6</v>
      </c>
      <c r="F15" s="1453"/>
      <c r="G15" s="1299" t="s">
        <v>1187</v>
      </c>
      <c r="H15" s="1454"/>
      <c r="I15" s="1291"/>
      <c r="J15" s="1268"/>
    </row>
    <row r="16" spans="1:10" ht="14.85" customHeight="1" x14ac:dyDescent="0.2">
      <c r="A16" s="1453"/>
      <c r="B16" s="1295" t="s">
        <v>1147</v>
      </c>
      <c r="D16" s="1302">
        <v>4.53</v>
      </c>
      <c r="E16" s="1302">
        <v>3.56</v>
      </c>
      <c r="F16" s="1453"/>
      <c r="G16" s="1299" t="s">
        <v>1148</v>
      </c>
      <c r="H16" s="1454"/>
      <c r="I16" s="1291"/>
      <c r="J16" s="1268"/>
    </row>
    <row r="17" spans="1:10" s="1311" customFormat="1" ht="14.85" customHeight="1" x14ac:dyDescent="0.2">
      <c r="A17" s="1455"/>
      <c r="B17" s="1305" t="s">
        <v>1149</v>
      </c>
      <c r="D17" s="1456">
        <v>2</v>
      </c>
      <c r="E17" s="1456">
        <v>2</v>
      </c>
      <c r="F17" s="1455"/>
      <c r="G17" s="1310" t="s">
        <v>1150</v>
      </c>
      <c r="H17" s="1457"/>
      <c r="I17" s="1303"/>
      <c r="J17" s="1268"/>
    </row>
    <row r="18" spans="1:10" s="1311" customFormat="1" ht="21.75" customHeight="1" x14ac:dyDescent="0.2">
      <c r="A18" s="1455"/>
      <c r="B18" s="1305" t="s">
        <v>1151</v>
      </c>
      <c r="C18" s="1310"/>
      <c r="D18" s="1307" t="s">
        <v>1152</v>
      </c>
      <c r="E18" s="1307" t="s">
        <v>1152</v>
      </c>
      <c r="F18" s="1455"/>
      <c r="G18" s="1299" t="s">
        <v>1153</v>
      </c>
      <c r="H18" s="1457"/>
      <c r="I18" s="1303"/>
      <c r="J18" s="1268"/>
    </row>
    <row r="19" spans="1:10" s="1311" customFormat="1" ht="14.85" customHeight="1" x14ac:dyDescent="0.2">
      <c r="A19" s="1455"/>
      <c r="B19" s="1305" t="s">
        <v>1154</v>
      </c>
      <c r="C19" s="1310"/>
      <c r="D19" s="1307" t="s">
        <v>1152</v>
      </c>
      <c r="E19" s="1307" t="s">
        <v>1152</v>
      </c>
      <c r="F19" s="1455"/>
      <c r="G19" s="1299" t="s">
        <v>1155</v>
      </c>
      <c r="H19" s="1457"/>
      <c r="I19" s="1303"/>
      <c r="J19" s="1268"/>
    </row>
    <row r="20" spans="1:10" s="1311" customFormat="1" ht="14.85" customHeight="1" x14ac:dyDescent="0.2">
      <c r="A20" s="1455"/>
      <c r="B20" s="1305" t="s">
        <v>1156</v>
      </c>
      <c r="D20" s="1302" t="s">
        <v>1165</v>
      </c>
      <c r="E20" s="1302" t="s">
        <v>1165</v>
      </c>
      <c r="F20" s="1455"/>
      <c r="G20" s="1299" t="s">
        <v>1157</v>
      </c>
      <c r="H20" s="1457"/>
      <c r="I20" s="1303"/>
      <c r="J20" s="1268"/>
    </row>
    <row r="21" spans="1:10" s="1311" customFormat="1" ht="14.85" customHeight="1" x14ac:dyDescent="0.2">
      <c r="A21" s="1455"/>
      <c r="B21" s="1305" t="s">
        <v>1158</v>
      </c>
      <c r="D21" s="1302" t="s">
        <v>1165</v>
      </c>
      <c r="E21" s="1302" t="s">
        <v>1165</v>
      </c>
      <c r="F21" s="1455"/>
      <c r="G21" s="1299" t="s">
        <v>1159</v>
      </c>
      <c r="H21" s="1457"/>
      <c r="I21" s="1303"/>
      <c r="J21" s="1268"/>
    </row>
    <row r="22" spans="1:10" s="1311" customFormat="1" ht="14.85" customHeight="1" x14ac:dyDescent="0.2">
      <c r="A22" s="1455"/>
      <c r="B22" s="1305" t="s">
        <v>1160</v>
      </c>
      <c r="D22" s="1302" t="s">
        <v>1165</v>
      </c>
      <c r="E22" s="1302" t="s">
        <v>1165</v>
      </c>
      <c r="F22" s="1455"/>
      <c r="G22" s="1299" t="s">
        <v>1161</v>
      </c>
      <c r="H22" s="1457"/>
      <c r="I22" s="1303"/>
      <c r="J22" s="1268"/>
    </row>
    <row r="23" spans="1:10" s="1311" customFormat="1" ht="14.85" customHeight="1" x14ac:dyDescent="0.2">
      <c r="A23" s="1455"/>
      <c r="B23" s="1305" t="s">
        <v>1162</v>
      </c>
      <c r="C23" s="1310"/>
      <c r="D23" s="1302" t="s">
        <v>1165</v>
      </c>
      <c r="E23" s="1302" t="s">
        <v>1165</v>
      </c>
      <c r="F23" s="1455"/>
      <c r="G23" s="1306" t="s">
        <v>1163</v>
      </c>
      <c r="H23" s="1457"/>
      <c r="I23" s="1303"/>
      <c r="J23" s="1268"/>
    </row>
    <row r="24" spans="1:10" s="1311" customFormat="1" ht="14.85" customHeight="1" x14ac:dyDescent="0.2">
      <c r="A24" s="1455"/>
      <c r="B24" s="1305" t="s">
        <v>1164</v>
      </c>
      <c r="D24" s="1302" t="s">
        <v>1165</v>
      </c>
      <c r="E24" s="1302" t="s">
        <v>1165</v>
      </c>
      <c r="F24" s="1455"/>
      <c r="G24" s="1310" t="s">
        <v>1166</v>
      </c>
      <c r="H24" s="1457"/>
      <c r="I24" s="1303"/>
      <c r="J24" s="1268"/>
    </row>
    <row r="25" spans="1:10" s="1311" customFormat="1" ht="14.85" customHeight="1" x14ac:dyDescent="0.2">
      <c r="A25" s="1455"/>
      <c r="B25" s="1305" t="s">
        <v>1167</v>
      </c>
      <c r="D25" s="1363">
        <v>10.7</v>
      </c>
      <c r="E25" s="1363">
        <v>6</v>
      </c>
      <c r="F25" s="1455"/>
      <c r="G25" s="1305" t="s">
        <v>1168</v>
      </c>
      <c r="H25" s="1457"/>
      <c r="I25" s="1303"/>
      <c r="J25" s="1268"/>
    </row>
    <row r="26" spans="1:10" s="1311" customFormat="1" ht="14.85" customHeight="1" x14ac:dyDescent="0.2">
      <c r="A26" s="1455"/>
      <c r="B26" s="1305" t="s">
        <v>1169</v>
      </c>
      <c r="D26" s="1363">
        <v>4</v>
      </c>
      <c r="E26" s="1363">
        <v>7.3</v>
      </c>
      <c r="F26" s="1455"/>
      <c r="G26" s="1310" t="s">
        <v>1170</v>
      </c>
      <c r="H26" s="1457"/>
      <c r="I26" s="1303"/>
      <c r="J26" s="1268"/>
    </row>
    <row r="27" spans="1:10" ht="14.85" customHeight="1" x14ac:dyDescent="0.2">
      <c r="A27" s="1453"/>
      <c r="B27" s="1295" t="s">
        <v>1171</v>
      </c>
      <c r="D27" s="1363">
        <v>490</v>
      </c>
      <c r="E27" s="1363">
        <v>873.3</v>
      </c>
      <c r="F27" s="1453"/>
      <c r="G27" s="1257" t="s">
        <v>1172</v>
      </c>
      <c r="H27" s="1454"/>
      <c r="I27" s="1291"/>
      <c r="J27" s="1268"/>
    </row>
    <row r="28" spans="1:10" ht="14.85" customHeight="1" x14ac:dyDescent="0.2">
      <c r="A28" s="1453"/>
      <c r="B28" s="1295" t="s">
        <v>1173</v>
      </c>
      <c r="C28" s="1257"/>
      <c r="D28" s="1458"/>
      <c r="E28" s="1458"/>
      <c r="F28" s="1453"/>
      <c r="G28" s="1257" t="s">
        <v>1174</v>
      </c>
      <c r="H28" s="1454"/>
      <c r="I28" s="1291"/>
      <c r="J28" s="1268"/>
    </row>
    <row r="29" spans="1:10" s="1283" customFormat="1" ht="14.85" customHeight="1" x14ac:dyDescent="0.2">
      <c r="A29" s="1445"/>
      <c r="B29" s="1320" t="s">
        <v>1175</v>
      </c>
      <c r="C29" s="1447"/>
      <c r="D29" s="1307" t="s">
        <v>1152</v>
      </c>
      <c r="E29" s="1307" t="s">
        <v>1152</v>
      </c>
      <c r="F29" s="1445"/>
      <c r="G29" s="1447" t="s">
        <v>1176</v>
      </c>
      <c r="H29" s="1448"/>
      <c r="I29" s="1278"/>
      <c r="J29" s="1268"/>
    </row>
    <row r="30" spans="1:10" ht="6" customHeight="1" thickBot="1" x14ac:dyDescent="0.25">
      <c r="A30" s="1459"/>
      <c r="B30" s="1460"/>
      <c r="C30" s="1460"/>
      <c r="D30" s="1461"/>
      <c r="E30" s="1461"/>
      <c r="F30" s="1459"/>
      <c r="G30" s="1460"/>
      <c r="H30" s="1462"/>
      <c r="I30" s="1291"/>
      <c r="J30" s="1268"/>
    </row>
    <row r="31" spans="1:10" ht="4.5" customHeight="1" x14ac:dyDescent="0.2">
      <c r="A31" s="1373"/>
      <c r="B31" s="1373"/>
      <c r="C31" s="1373"/>
      <c r="D31" s="1291"/>
      <c r="E31" s="1291"/>
      <c r="F31" s="1291"/>
      <c r="G31" s="1373"/>
      <c r="H31" s="1373"/>
      <c r="I31" s="1291"/>
      <c r="J31" s="1268"/>
    </row>
    <row r="32" spans="1:10" ht="6" customHeight="1" x14ac:dyDescent="0.2">
      <c r="A32" s="1268"/>
      <c r="B32" s="1268"/>
      <c r="C32" s="1268"/>
      <c r="D32" s="1268"/>
      <c r="E32" s="1268"/>
      <c r="F32" s="1268"/>
      <c r="G32" s="1268"/>
      <c r="H32" s="1268"/>
      <c r="I32" s="1268"/>
      <c r="J32" s="1268"/>
    </row>
    <row r="33" ht="13.5" customHeight="1" x14ac:dyDescent="0.2"/>
    <row r="34" ht="13.5" customHeight="1" x14ac:dyDescent="0.2"/>
    <row r="35" ht="13.5" customHeight="1" x14ac:dyDescent="0.2"/>
  </sheetData>
  <mergeCells count="2">
    <mergeCell ref="D8:E8"/>
    <mergeCell ref="D9:E9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4"/>
  <sheetViews>
    <sheetView workbookViewId="0">
      <selection activeCell="D10" sqref="D10:E10"/>
    </sheetView>
  </sheetViews>
  <sheetFormatPr defaultRowHeight="12.75" x14ac:dyDescent="0.2"/>
  <cols>
    <col min="1" max="1" width="0.83203125" style="1332" customWidth="1"/>
    <col min="2" max="2" width="0.6640625" style="1333" customWidth="1"/>
    <col min="3" max="3" width="28.1640625" style="1333" customWidth="1"/>
    <col min="4" max="4" width="14.5" style="1332" customWidth="1"/>
    <col min="5" max="5" width="12.1640625" style="1332" customWidth="1"/>
    <col min="6" max="6" width="15" style="1332" customWidth="1"/>
    <col min="7" max="7" width="1" style="1332" customWidth="1"/>
    <col min="8" max="8" width="2" style="1333" customWidth="1"/>
    <col min="9" max="9" width="28.33203125" style="1333" customWidth="1"/>
    <col min="10" max="10" width="1" style="1332" customWidth="1"/>
    <col min="11" max="16384" width="9.33203125" style="1332"/>
  </cols>
  <sheetData>
    <row r="3" spans="1:11" s="1327" customFormat="1" ht="15.75" customHeight="1" x14ac:dyDescent="0.25">
      <c r="A3" s="1463"/>
      <c r="B3" s="1464" t="s">
        <v>1200</v>
      </c>
      <c r="C3" s="1465"/>
      <c r="D3" s="1463"/>
      <c r="E3" s="1463"/>
      <c r="F3" s="1463"/>
      <c r="G3" s="1463"/>
      <c r="H3" s="1466"/>
      <c r="I3" s="1467"/>
    </row>
    <row r="4" spans="1:11" s="1330" customFormat="1" ht="15" customHeight="1" x14ac:dyDescent="0.2">
      <c r="A4" s="1468"/>
      <c r="B4" s="1466" t="s">
        <v>1201</v>
      </c>
      <c r="C4" s="1466"/>
      <c r="D4" s="1463"/>
      <c r="E4" s="1463"/>
      <c r="F4" s="1463"/>
      <c r="G4" s="1463"/>
      <c r="H4" s="1466"/>
      <c r="I4" s="1467"/>
    </row>
    <row r="5" spans="1:11" ht="12" customHeight="1" x14ac:dyDescent="0.2">
      <c r="A5" s="1469"/>
      <c r="B5" s="1467"/>
      <c r="C5" s="1467"/>
      <c r="D5" s="1469"/>
      <c r="E5" s="1469"/>
      <c r="F5" s="1469"/>
      <c r="G5" s="1469"/>
      <c r="H5" s="1467"/>
      <c r="I5" s="1467"/>
    </row>
    <row r="6" spans="1:11" ht="15.75" customHeight="1" thickBot="1" x14ac:dyDescent="0.25">
      <c r="B6" s="1470" t="s">
        <v>1202</v>
      </c>
      <c r="C6" s="1470"/>
      <c r="D6" s="1471"/>
      <c r="E6" s="1471"/>
      <c r="F6" s="1471"/>
      <c r="G6" s="1471"/>
      <c r="H6" s="1470"/>
      <c r="I6" s="1259" t="s">
        <v>1203</v>
      </c>
    </row>
    <row r="7" spans="1:11" ht="6" customHeight="1" x14ac:dyDescent="0.2">
      <c r="A7" s="1506"/>
      <c r="B7" s="1507"/>
      <c r="C7" s="1508"/>
      <c r="D7" s="1509"/>
      <c r="E7" s="1509"/>
      <c r="F7" s="1510"/>
      <c r="G7" s="1511"/>
      <c r="H7" s="1507"/>
      <c r="I7" s="1512"/>
      <c r="J7" s="1291"/>
      <c r="K7" s="1394"/>
    </row>
    <row r="8" spans="1:11" ht="15" customHeight="1" x14ac:dyDescent="0.2">
      <c r="A8" s="1513"/>
      <c r="B8" s="1514"/>
      <c r="C8" s="1515"/>
      <c r="D8" s="2679" t="s">
        <v>1133</v>
      </c>
      <c r="E8" s="2680"/>
      <c r="F8" s="2681"/>
      <c r="G8" s="1516"/>
      <c r="H8" s="1514"/>
      <c r="I8" s="1517"/>
      <c r="J8" s="1291"/>
      <c r="K8" s="1394"/>
    </row>
    <row r="9" spans="1:11" ht="15" customHeight="1" x14ac:dyDescent="0.2">
      <c r="A9" s="1513"/>
      <c r="B9" s="1514" t="s">
        <v>3</v>
      </c>
      <c r="C9" s="1515"/>
      <c r="D9" s="2682" t="s">
        <v>1134</v>
      </c>
      <c r="E9" s="2683"/>
      <c r="F9" s="2684"/>
      <c r="G9" s="1516"/>
      <c r="H9" s="1514" t="s">
        <v>6</v>
      </c>
      <c r="I9" s="1517"/>
      <c r="J9" s="1291"/>
      <c r="K9" s="1394"/>
    </row>
    <row r="10" spans="1:11" ht="41.25" customHeight="1" x14ac:dyDescent="0.2">
      <c r="A10" s="1513"/>
      <c r="B10" s="1514"/>
      <c r="C10" s="1515"/>
      <c r="D10" s="2685" t="s">
        <v>1204</v>
      </c>
      <c r="E10" s="2686"/>
      <c r="F10" s="1518" t="s">
        <v>1205</v>
      </c>
      <c r="G10" s="1516"/>
      <c r="H10" s="1514"/>
      <c r="I10" s="1517"/>
      <c r="J10" s="1291"/>
      <c r="K10" s="1394"/>
    </row>
    <row r="11" spans="1:11" ht="24.75" customHeight="1" thickBot="1" x14ac:dyDescent="0.25">
      <c r="A11" s="1519"/>
      <c r="B11" s="1520"/>
      <c r="C11" s="1521"/>
      <c r="D11" s="1522" t="s">
        <v>1184</v>
      </c>
      <c r="E11" s="1523" t="s">
        <v>1206</v>
      </c>
      <c r="F11" s="1523" t="s">
        <v>1184</v>
      </c>
      <c r="G11" s="1524"/>
      <c r="H11" s="1520"/>
      <c r="I11" s="1525"/>
      <c r="J11" s="1291"/>
      <c r="K11" s="1394"/>
    </row>
    <row r="12" spans="1:11" s="1341" customFormat="1" ht="18.75" customHeight="1" x14ac:dyDescent="0.2">
      <c r="A12" s="1472"/>
      <c r="B12" s="1473" t="s">
        <v>1139</v>
      </c>
      <c r="C12" s="1474"/>
      <c r="D12" s="1475">
        <v>0.5</v>
      </c>
      <c r="E12" s="1475">
        <v>0.5</v>
      </c>
      <c r="F12" s="1476">
        <v>0.12</v>
      </c>
      <c r="G12" s="1473"/>
      <c r="H12" s="1473" t="s">
        <v>1140</v>
      </c>
      <c r="I12" s="1477"/>
      <c r="J12" s="1278"/>
      <c r="K12" s="1394"/>
    </row>
    <row r="13" spans="1:11" s="1341" customFormat="1" ht="15" customHeight="1" x14ac:dyDescent="0.2">
      <c r="A13" s="1472"/>
      <c r="B13" s="1473" t="s">
        <v>1141</v>
      </c>
      <c r="C13" s="1474"/>
      <c r="D13" s="1478">
        <v>8</v>
      </c>
      <c r="E13" s="1479">
        <v>8</v>
      </c>
      <c r="F13" s="1480">
        <v>3.5</v>
      </c>
      <c r="G13" s="1473"/>
      <c r="H13" s="1473" t="s">
        <v>1142</v>
      </c>
      <c r="I13" s="1477"/>
      <c r="J13" s="1278"/>
      <c r="K13" s="1394"/>
    </row>
    <row r="14" spans="1:11" s="1348" customFormat="1" ht="25.5" customHeight="1" x14ac:dyDescent="0.2">
      <c r="A14" s="1472"/>
      <c r="B14" s="1286" t="s">
        <v>1143</v>
      </c>
      <c r="C14" s="1481"/>
      <c r="D14" s="1482">
        <v>3</v>
      </c>
      <c r="E14" s="1483" t="s">
        <v>1165</v>
      </c>
      <c r="F14" s="1484">
        <v>3</v>
      </c>
      <c r="G14" s="1485"/>
      <c r="H14" s="1486" t="s">
        <v>1144</v>
      </c>
      <c r="I14" s="1487"/>
      <c r="J14" s="1284"/>
      <c r="K14" s="1394"/>
    </row>
    <row r="15" spans="1:11" ht="15" customHeight="1" x14ac:dyDescent="0.2">
      <c r="A15" s="1472"/>
      <c r="B15" s="1295" t="s">
        <v>1145</v>
      </c>
      <c r="C15" s="1488"/>
      <c r="D15" s="1489">
        <v>22</v>
      </c>
      <c r="E15" s="1483" t="s">
        <v>1165</v>
      </c>
      <c r="F15" s="1489">
        <v>23.5</v>
      </c>
      <c r="G15" s="1471"/>
      <c r="H15" s="1351" t="s">
        <v>1146</v>
      </c>
      <c r="I15" s="1490"/>
      <c r="J15" s="1291"/>
      <c r="K15" s="1394"/>
    </row>
    <row r="16" spans="1:11" ht="15" customHeight="1" x14ac:dyDescent="0.2">
      <c r="A16" s="1472"/>
      <c r="B16" s="1295" t="s">
        <v>1147</v>
      </c>
      <c r="C16" s="1488"/>
      <c r="D16" s="1491">
        <v>17.5</v>
      </c>
      <c r="E16" s="1483" t="s">
        <v>1165</v>
      </c>
      <c r="F16" s="1491">
        <v>3.3</v>
      </c>
      <c r="G16" s="1471"/>
      <c r="H16" s="1351" t="s">
        <v>1148</v>
      </c>
      <c r="I16" s="1490"/>
      <c r="J16" s="1291"/>
      <c r="K16" s="1394"/>
    </row>
    <row r="17" spans="1:11" s="1358" customFormat="1" ht="15" customHeight="1" x14ac:dyDescent="0.2">
      <c r="A17" s="1472"/>
      <c r="B17" s="1305" t="s">
        <v>1149</v>
      </c>
      <c r="C17" s="1492"/>
      <c r="D17" s="1493">
        <v>1.83</v>
      </c>
      <c r="E17" s="1483" t="s">
        <v>1165</v>
      </c>
      <c r="F17" s="1493">
        <v>2</v>
      </c>
      <c r="G17" s="1494"/>
      <c r="H17" s="1494" t="s">
        <v>1150</v>
      </c>
      <c r="I17" s="1495"/>
      <c r="J17" s="1303"/>
      <c r="K17" s="1394"/>
    </row>
    <row r="18" spans="1:11" s="1358" customFormat="1" ht="26.25" customHeight="1" x14ac:dyDescent="0.2">
      <c r="A18" s="1472"/>
      <c r="B18" s="1305" t="s">
        <v>1151</v>
      </c>
      <c r="C18" s="1492"/>
      <c r="D18" s="1307" t="s">
        <v>1152</v>
      </c>
      <c r="E18" s="1483" t="s">
        <v>1165</v>
      </c>
      <c r="F18" s="1307" t="s">
        <v>1152</v>
      </c>
      <c r="G18" s="1494"/>
      <c r="H18" s="1351" t="s">
        <v>1153</v>
      </c>
      <c r="I18" s="1495"/>
      <c r="J18" s="1303"/>
      <c r="K18" s="1394"/>
    </row>
    <row r="19" spans="1:11" s="1358" customFormat="1" ht="22.5" customHeight="1" x14ac:dyDescent="0.2">
      <c r="A19" s="1472"/>
      <c r="B19" s="1305" t="s">
        <v>1154</v>
      </c>
      <c r="C19" s="1492"/>
      <c r="D19" s="1307" t="s">
        <v>1152</v>
      </c>
      <c r="E19" s="1483" t="s">
        <v>1165</v>
      </c>
      <c r="F19" s="1307" t="s">
        <v>1152</v>
      </c>
      <c r="G19" s="1494"/>
      <c r="H19" s="1360" t="s">
        <v>1155</v>
      </c>
      <c r="I19" s="1361"/>
      <c r="J19" s="1303"/>
      <c r="K19" s="1394"/>
    </row>
    <row r="20" spans="1:11" s="1358" customFormat="1" ht="15" customHeight="1" x14ac:dyDescent="0.2">
      <c r="A20" s="1472"/>
      <c r="B20" s="1305" t="s">
        <v>1156</v>
      </c>
      <c r="C20" s="1492"/>
      <c r="D20" s="1483" t="s">
        <v>1165</v>
      </c>
      <c r="E20" s="1483" t="s">
        <v>1165</v>
      </c>
      <c r="F20" s="1483" t="s">
        <v>1165</v>
      </c>
      <c r="G20" s="1494"/>
      <c r="H20" s="1351" t="s">
        <v>1157</v>
      </c>
      <c r="I20" s="1495"/>
      <c r="J20" s="1303"/>
      <c r="K20" s="1394"/>
    </row>
    <row r="21" spans="1:11" s="1358" customFormat="1" ht="15" customHeight="1" x14ac:dyDescent="0.2">
      <c r="A21" s="1472"/>
      <c r="B21" s="1305" t="s">
        <v>1158</v>
      </c>
      <c r="C21" s="1492"/>
      <c r="D21" s="1483" t="s">
        <v>1165</v>
      </c>
      <c r="E21" s="1483" t="s">
        <v>1165</v>
      </c>
      <c r="F21" s="1483" t="s">
        <v>1165</v>
      </c>
      <c r="G21" s="1494"/>
      <c r="H21" s="1351" t="s">
        <v>1159</v>
      </c>
      <c r="I21" s="1495"/>
      <c r="J21" s="1303"/>
      <c r="K21" s="1394"/>
    </row>
    <row r="22" spans="1:11" s="1358" customFormat="1" ht="15" customHeight="1" x14ac:dyDescent="0.2">
      <c r="A22" s="1472"/>
      <c r="B22" s="1305" t="s">
        <v>1160</v>
      </c>
      <c r="C22" s="1492"/>
      <c r="D22" s="1483" t="s">
        <v>1165</v>
      </c>
      <c r="E22" s="1483" t="s">
        <v>1165</v>
      </c>
      <c r="F22" s="1483" t="s">
        <v>1165</v>
      </c>
      <c r="G22" s="1494"/>
      <c r="H22" s="1351" t="s">
        <v>1161</v>
      </c>
      <c r="I22" s="1495"/>
      <c r="J22" s="1303"/>
      <c r="K22" s="1394"/>
    </row>
    <row r="23" spans="1:11" s="1358" customFormat="1" ht="15" customHeight="1" x14ac:dyDescent="0.2">
      <c r="A23" s="1472"/>
      <c r="B23" s="1305" t="s">
        <v>1162</v>
      </c>
      <c r="C23" s="1492"/>
      <c r="D23" s="1483" t="s">
        <v>1165</v>
      </c>
      <c r="E23" s="1483" t="s">
        <v>1165</v>
      </c>
      <c r="F23" s="1483" t="s">
        <v>1165</v>
      </c>
      <c r="G23" s="1494"/>
      <c r="H23" s="1351" t="s">
        <v>1163</v>
      </c>
      <c r="I23" s="1361"/>
      <c r="J23" s="1303"/>
      <c r="K23" s="1394"/>
    </row>
    <row r="24" spans="1:11" s="1358" customFormat="1" ht="15" customHeight="1" x14ac:dyDescent="0.2">
      <c r="A24" s="1472"/>
      <c r="B24" s="1305" t="s">
        <v>1164</v>
      </c>
      <c r="C24" s="1492"/>
      <c r="D24" s="1483" t="s">
        <v>1165</v>
      </c>
      <c r="E24" s="1483" t="s">
        <v>1165</v>
      </c>
      <c r="F24" s="1483" t="s">
        <v>1165</v>
      </c>
      <c r="G24" s="1494"/>
      <c r="H24" s="1494" t="s">
        <v>1166</v>
      </c>
      <c r="I24" s="1495"/>
      <c r="J24" s="1303"/>
      <c r="K24" s="1394"/>
    </row>
    <row r="25" spans="1:11" s="1358" customFormat="1" ht="15" customHeight="1" x14ac:dyDescent="0.2">
      <c r="A25" s="1496"/>
      <c r="B25" s="1305" t="s">
        <v>1167</v>
      </c>
      <c r="C25" s="1492"/>
      <c r="D25" s="1489">
        <v>13</v>
      </c>
      <c r="E25" s="1483" t="s">
        <v>1165</v>
      </c>
      <c r="F25" s="1489">
        <v>15.66</v>
      </c>
      <c r="G25" s="1494"/>
      <c r="H25" s="1305" t="s">
        <v>1168</v>
      </c>
      <c r="I25" s="1495"/>
      <c r="J25" s="1303"/>
      <c r="K25" s="1394"/>
    </row>
    <row r="26" spans="1:11" s="1358" customFormat="1" ht="15" customHeight="1" x14ac:dyDescent="0.2">
      <c r="A26" s="1496"/>
      <c r="B26" s="1305" t="s">
        <v>1169</v>
      </c>
      <c r="C26" s="1492"/>
      <c r="D26" s="1489">
        <v>51.3</v>
      </c>
      <c r="E26" s="1483" t="s">
        <v>1165</v>
      </c>
      <c r="F26" s="1489">
        <v>64.33</v>
      </c>
      <c r="G26" s="1494"/>
      <c r="H26" s="1494" t="s">
        <v>1170</v>
      </c>
      <c r="I26" s="1495"/>
      <c r="J26" s="1303"/>
      <c r="K26" s="1394"/>
    </row>
    <row r="27" spans="1:11" ht="15" customHeight="1" x14ac:dyDescent="0.2">
      <c r="A27" s="1497"/>
      <c r="B27" s="1295" t="s">
        <v>1171</v>
      </c>
      <c r="C27" s="1488"/>
      <c r="D27" s="1363">
        <v>98800</v>
      </c>
      <c r="E27" s="1483" t="s">
        <v>1165</v>
      </c>
      <c r="F27" s="1498">
        <v>1890</v>
      </c>
      <c r="G27" s="1471"/>
      <c r="H27" s="1334" t="s">
        <v>1188</v>
      </c>
      <c r="I27" s="1490"/>
      <c r="J27" s="1291"/>
      <c r="K27" s="1394"/>
    </row>
    <row r="28" spans="1:11" ht="15" customHeight="1" x14ac:dyDescent="0.2">
      <c r="A28" s="1497"/>
      <c r="B28" s="1295" t="s">
        <v>1173</v>
      </c>
      <c r="C28" s="1488"/>
      <c r="D28" s="1366"/>
      <c r="E28" s="1366"/>
      <c r="F28" s="1366"/>
      <c r="G28" s="1471"/>
      <c r="H28" s="1334" t="s">
        <v>1174</v>
      </c>
      <c r="I28" s="1490"/>
      <c r="J28" s="1291"/>
      <c r="K28" s="1394"/>
    </row>
    <row r="29" spans="1:11" s="1341" customFormat="1" ht="29.25" customHeight="1" x14ac:dyDescent="0.2">
      <c r="A29" s="1499"/>
      <c r="B29" s="1320" t="s">
        <v>1175</v>
      </c>
      <c r="C29" s="1474"/>
      <c r="D29" s="1307" t="s">
        <v>1152</v>
      </c>
      <c r="E29" s="1483" t="s">
        <v>1165</v>
      </c>
      <c r="F29" s="1307" t="s">
        <v>1152</v>
      </c>
      <c r="G29" s="1473"/>
      <c r="H29" s="1343" t="s">
        <v>1176</v>
      </c>
      <c r="I29" s="1477"/>
      <c r="J29" s="1278"/>
      <c r="K29" s="1394"/>
    </row>
    <row r="30" spans="1:11" ht="6" customHeight="1" thickBot="1" x14ac:dyDescent="0.25">
      <c r="A30" s="1500"/>
      <c r="B30" s="1501"/>
      <c r="C30" s="1502"/>
      <c r="D30" s="1503"/>
      <c r="E30" s="1503"/>
      <c r="F30" s="1503"/>
      <c r="G30" s="1504"/>
      <c r="H30" s="1501"/>
      <c r="I30" s="1505"/>
      <c r="J30" s="1291"/>
    </row>
    <row r="31" spans="1:11" ht="4.5" customHeight="1" x14ac:dyDescent="0.2">
      <c r="A31" s="1373"/>
      <c r="B31" s="1373"/>
      <c r="C31" s="1373"/>
      <c r="D31" s="1373"/>
      <c r="E31" s="1373"/>
      <c r="F31" s="1291"/>
      <c r="G31" s="1291"/>
      <c r="H31" s="1373"/>
      <c r="I31" s="1373"/>
      <c r="J31" s="1291"/>
    </row>
    <row r="32" spans="1:11" ht="13.5" customHeight="1" x14ac:dyDescent="0.2"/>
    <row r="33" spans="4:6" ht="13.5" customHeight="1" x14ac:dyDescent="0.2">
      <c r="D33" s="1255"/>
      <c r="E33" s="1255"/>
      <c r="F33" s="1255"/>
    </row>
    <row r="34" spans="4:6" ht="15" customHeight="1" x14ac:dyDescent="0.2">
      <c r="D34" s="1255"/>
      <c r="E34" s="1255"/>
      <c r="F34" s="1255"/>
    </row>
  </sheetData>
  <mergeCells count="3">
    <mergeCell ref="D8:F8"/>
    <mergeCell ref="D9:F9"/>
    <mergeCell ref="D10:E10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35"/>
  <sheetViews>
    <sheetView workbookViewId="0">
      <selection activeCell="I10" sqref="I10"/>
    </sheetView>
  </sheetViews>
  <sheetFormatPr defaultRowHeight="12.75" x14ac:dyDescent="0.2"/>
  <cols>
    <col min="1" max="1" width="0.83203125" style="1332" customWidth="1"/>
    <col min="2" max="2" width="1.6640625" style="1333" customWidth="1"/>
    <col min="3" max="3" width="32.5" style="1333" customWidth="1"/>
    <col min="4" max="4" width="14.5" style="1332" customWidth="1"/>
    <col min="5" max="6" width="12.83203125" style="1332" customWidth="1"/>
    <col min="7" max="7" width="1" style="1332" customWidth="1"/>
    <col min="8" max="8" width="1.6640625" style="1333" customWidth="1"/>
    <col min="9" max="9" width="30.1640625" style="1333" customWidth="1"/>
    <col min="10" max="10" width="1" style="1332" customWidth="1"/>
    <col min="11" max="16384" width="9.33203125" style="1332"/>
  </cols>
  <sheetData>
    <row r="3" spans="1:15" s="1327" customFormat="1" ht="15.75" customHeight="1" x14ac:dyDescent="0.25">
      <c r="B3" s="1464" t="s">
        <v>1207</v>
      </c>
      <c r="C3" s="1465"/>
      <c r="D3" s="1463"/>
      <c r="E3" s="1463"/>
      <c r="F3" s="1463"/>
      <c r="G3" s="1463"/>
      <c r="H3" s="1466"/>
      <c r="I3" s="1466"/>
    </row>
    <row r="4" spans="1:15" s="1330" customFormat="1" ht="15" customHeight="1" x14ac:dyDescent="0.2">
      <c r="B4" s="1526" t="s">
        <v>1201</v>
      </c>
      <c r="C4" s="1526"/>
      <c r="D4" s="1468"/>
      <c r="E4" s="1468"/>
      <c r="F4" s="1468"/>
      <c r="G4" s="1468"/>
      <c r="H4" s="1526"/>
      <c r="I4" s="1526"/>
    </row>
    <row r="5" spans="1:15" ht="13.5" customHeight="1" x14ac:dyDescent="0.2">
      <c r="B5" s="1331"/>
      <c r="C5" s="1331"/>
    </row>
    <row r="6" spans="1:15" ht="13.5" customHeight="1" x14ac:dyDescent="0.2">
      <c r="B6" s="1334" t="s">
        <v>1208</v>
      </c>
      <c r="C6" s="1334"/>
      <c r="D6" s="1335"/>
      <c r="E6" s="1335"/>
      <c r="F6" s="1335"/>
      <c r="G6" s="1335"/>
      <c r="H6" s="1334"/>
      <c r="I6" s="1259" t="s">
        <v>1209</v>
      </c>
    </row>
    <row r="7" spans="1:15" ht="6" customHeight="1" x14ac:dyDescent="0.2">
      <c r="A7" s="1375"/>
      <c r="B7" s="1376"/>
      <c r="C7" s="1376"/>
      <c r="D7" s="1377"/>
      <c r="E7" s="1378"/>
      <c r="F7" s="1379"/>
      <c r="G7" s="1380"/>
      <c r="H7" s="1376"/>
      <c r="I7" s="1381"/>
      <c r="J7" s="1291"/>
      <c r="K7" s="1394"/>
    </row>
    <row r="8" spans="1:15" ht="15" customHeight="1" x14ac:dyDescent="0.2">
      <c r="A8" s="1382"/>
      <c r="B8" s="1386"/>
      <c r="C8" s="1386"/>
      <c r="D8" s="2659" t="s">
        <v>1133</v>
      </c>
      <c r="E8" s="2687"/>
      <c r="F8" s="2661"/>
      <c r="G8" s="1543"/>
      <c r="H8" s="1544"/>
      <c r="I8" s="1545"/>
      <c r="J8" s="1291"/>
      <c r="K8" s="1394"/>
    </row>
    <row r="9" spans="1:15" ht="15" customHeight="1" x14ac:dyDescent="0.2">
      <c r="A9" s="1382"/>
      <c r="B9" s="1386" t="s">
        <v>3</v>
      </c>
      <c r="C9" s="1386"/>
      <c r="D9" s="2688" t="s">
        <v>1134</v>
      </c>
      <c r="E9" s="2689"/>
      <c r="F9" s="2690"/>
      <c r="G9" s="1543"/>
      <c r="H9" s="1386" t="s">
        <v>6</v>
      </c>
      <c r="I9" s="1545"/>
      <c r="J9" s="1291"/>
      <c r="K9" s="1394"/>
    </row>
    <row r="10" spans="1:15" ht="42" customHeight="1" x14ac:dyDescent="0.2">
      <c r="A10" s="1382"/>
      <c r="B10" s="1386"/>
      <c r="C10" s="1386"/>
      <c r="D10" s="1387" t="s">
        <v>1210</v>
      </c>
      <c r="E10" s="2691" t="s">
        <v>1211</v>
      </c>
      <c r="F10" s="2666"/>
      <c r="G10" s="1543"/>
      <c r="H10" s="1544"/>
      <c r="I10" s="1545"/>
      <c r="J10" s="1291"/>
      <c r="K10" s="1394"/>
    </row>
    <row r="11" spans="1:15" ht="23.25" customHeight="1" thickBot="1" x14ac:dyDescent="0.25">
      <c r="A11" s="1388"/>
      <c r="B11" s="1546"/>
      <c r="C11" s="1546"/>
      <c r="D11" s="1391" t="s">
        <v>1184</v>
      </c>
      <c r="E11" s="1391" t="s">
        <v>1182</v>
      </c>
      <c r="F11" s="1547" t="s">
        <v>1183</v>
      </c>
      <c r="G11" s="1548"/>
      <c r="H11" s="1546"/>
      <c r="I11" s="1549"/>
      <c r="J11" s="1291"/>
      <c r="K11" s="1394"/>
    </row>
    <row r="12" spans="1:15" s="1341" customFormat="1" ht="18.75" customHeight="1" x14ac:dyDescent="0.2">
      <c r="A12" s="1527"/>
      <c r="B12" s="1528" t="s">
        <v>1185</v>
      </c>
      <c r="C12" s="1528"/>
      <c r="D12" s="1529">
        <v>0.08</v>
      </c>
      <c r="E12" s="2692">
        <v>1.1599999999999999</v>
      </c>
      <c r="F12" s="2693"/>
      <c r="G12" s="1527"/>
      <c r="H12" s="1528" t="s">
        <v>1186</v>
      </c>
      <c r="I12" s="1530"/>
      <c r="J12" s="1278"/>
      <c r="K12" s="1394"/>
    </row>
    <row r="13" spans="1:15" s="1341" customFormat="1" ht="15" customHeight="1" x14ac:dyDescent="0.2">
      <c r="A13" s="1340"/>
      <c r="B13" s="1343" t="s">
        <v>1141</v>
      </c>
      <c r="C13" s="1343"/>
      <c r="D13" s="1531">
        <v>8</v>
      </c>
      <c r="E13" s="2694">
        <v>8.5</v>
      </c>
      <c r="F13" s="2695"/>
      <c r="G13" s="1340"/>
      <c r="H13" s="1343" t="s">
        <v>1142</v>
      </c>
      <c r="I13" s="1344"/>
      <c r="J13" s="1278"/>
      <c r="K13" s="1394"/>
    </row>
    <row r="14" spans="1:15" s="1348" customFormat="1" ht="23.25" customHeight="1" x14ac:dyDescent="0.2">
      <c r="A14" s="1346"/>
      <c r="B14" s="1286" t="s">
        <v>1143</v>
      </c>
      <c r="C14" s="1532"/>
      <c r="D14" s="1484">
        <v>8</v>
      </c>
      <c r="E14" s="1482">
        <v>9</v>
      </c>
      <c r="F14" s="1533">
        <v>8</v>
      </c>
      <c r="G14" s="1346"/>
      <c r="H14" s="1351" t="s">
        <v>1144</v>
      </c>
      <c r="I14" s="1352"/>
      <c r="J14" s="1284"/>
      <c r="K14" s="1394"/>
    </row>
    <row r="15" spans="1:15" ht="15" customHeight="1" x14ac:dyDescent="0.2">
      <c r="A15" s="1353"/>
      <c r="B15" s="1295" t="s">
        <v>1145</v>
      </c>
      <c r="C15" s="1334"/>
      <c r="D15" s="1489">
        <v>22.03</v>
      </c>
      <c r="E15" s="1489">
        <v>22.175000000000001</v>
      </c>
      <c r="F15" s="1534">
        <v>22.5</v>
      </c>
      <c r="G15" s="1353"/>
      <c r="H15" s="1351" t="s">
        <v>1187</v>
      </c>
      <c r="I15" s="1355"/>
      <c r="J15" s="1291"/>
      <c r="K15" s="1394"/>
    </row>
    <row r="16" spans="1:15" ht="15" customHeight="1" x14ac:dyDescent="0.2">
      <c r="A16" s="1353"/>
      <c r="B16" s="1295" t="s">
        <v>1147</v>
      </c>
      <c r="C16" s="1334"/>
      <c r="D16" s="1366">
        <v>4.84</v>
      </c>
      <c r="E16" s="1366">
        <v>8.8000000000000007</v>
      </c>
      <c r="F16" s="1535">
        <v>8.7100000000000009</v>
      </c>
      <c r="G16" s="1353"/>
      <c r="H16" s="1351" t="s">
        <v>1148</v>
      </c>
      <c r="I16" s="1355"/>
      <c r="J16" s="1291"/>
      <c r="K16" s="1394"/>
      <c r="O16" s="1332" t="s">
        <v>42</v>
      </c>
    </row>
    <row r="17" spans="1:11" s="1358" customFormat="1" ht="15" customHeight="1" x14ac:dyDescent="0.2">
      <c r="A17" s="1357"/>
      <c r="B17" s="1305" t="s">
        <v>1149</v>
      </c>
      <c r="C17" s="1360"/>
      <c r="D17" s="1493">
        <v>1.9</v>
      </c>
      <c r="E17" s="1493">
        <v>2.2200000000000002</v>
      </c>
      <c r="F17" s="1536">
        <v>2.1875</v>
      </c>
      <c r="G17" s="1357"/>
      <c r="H17" s="1360" t="s">
        <v>1150</v>
      </c>
      <c r="I17" s="1361"/>
      <c r="J17" s="1303"/>
      <c r="K17" s="1394"/>
    </row>
    <row r="18" spans="1:11" s="1358" customFormat="1" ht="25.5" customHeight="1" x14ac:dyDescent="0.2">
      <c r="A18" s="1357"/>
      <c r="B18" s="1305" t="s">
        <v>1151</v>
      </c>
      <c r="C18" s="1360"/>
      <c r="D18" s="1307" t="s">
        <v>1152</v>
      </c>
      <c r="E18" s="1307" t="s">
        <v>1152</v>
      </c>
      <c r="F18" s="1307" t="s">
        <v>1152</v>
      </c>
      <c r="G18" s="1357"/>
      <c r="H18" s="1351" t="s">
        <v>1153</v>
      </c>
      <c r="I18" s="1361"/>
      <c r="J18" s="1303"/>
      <c r="K18" s="1394"/>
    </row>
    <row r="19" spans="1:11" s="1358" customFormat="1" ht="22.5" customHeight="1" x14ac:dyDescent="0.2">
      <c r="A19" s="1357"/>
      <c r="B19" s="1305" t="s">
        <v>1154</v>
      </c>
      <c r="C19" s="1360"/>
      <c r="D19" s="1307" t="s">
        <v>1152</v>
      </c>
      <c r="E19" s="1307" t="s">
        <v>1152</v>
      </c>
      <c r="F19" s="1307" t="s">
        <v>1152</v>
      </c>
      <c r="G19" s="1357"/>
      <c r="H19" s="1351" t="s">
        <v>1155</v>
      </c>
      <c r="I19" s="1361"/>
      <c r="J19" s="1303"/>
      <c r="K19" s="1394"/>
    </row>
    <row r="20" spans="1:11" s="1358" customFormat="1" ht="15" customHeight="1" x14ac:dyDescent="0.2">
      <c r="A20" s="1357"/>
      <c r="B20" s="1305" t="s">
        <v>1156</v>
      </c>
      <c r="C20" s="1360"/>
      <c r="D20" s="1489">
        <v>103</v>
      </c>
      <c r="E20" s="1489">
        <v>105</v>
      </c>
      <c r="F20" s="1534">
        <v>105</v>
      </c>
      <c r="G20" s="1357"/>
      <c r="H20" s="1351" t="s">
        <v>1157</v>
      </c>
      <c r="I20" s="1361"/>
      <c r="J20" s="1303"/>
      <c r="K20" s="1394"/>
    </row>
    <row r="21" spans="1:11" s="1358" customFormat="1" ht="15" customHeight="1" x14ac:dyDescent="0.2">
      <c r="A21" s="1357"/>
      <c r="B21" s="1305" t="s">
        <v>1158</v>
      </c>
      <c r="C21" s="1360"/>
      <c r="D21" s="1537">
        <v>1.5</v>
      </c>
      <c r="E21" s="1537">
        <v>3.45</v>
      </c>
      <c r="F21" s="1538">
        <v>3.9</v>
      </c>
      <c r="G21" s="1357"/>
      <c r="H21" s="1351" t="s">
        <v>1159</v>
      </c>
      <c r="I21" s="1361"/>
      <c r="J21" s="1303"/>
      <c r="K21" s="1394"/>
    </row>
    <row r="22" spans="1:11" s="1358" customFormat="1" ht="15" customHeight="1" x14ac:dyDescent="0.2">
      <c r="A22" s="1357"/>
      <c r="B22" s="1305" t="s">
        <v>1160</v>
      </c>
      <c r="C22" s="1360"/>
      <c r="D22" s="1537">
        <v>0.02</v>
      </c>
      <c r="E22" s="1537">
        <v>3.5000000000000003E-2</v>
      </c>
      <c r="F22" s="1538">
        <v>0.04</v>
      </c>
      <c r="G22" s="1357"/>
      <c r="H22" s="1351" t="s">
        <v>1161</v>
      </c>
      <c r="I22" s="1361"/>
      <c r="J22" s="1303"/>
      <c r="K22" s="1394"/>
    </row>
    <row r="23" spans="1:11" s="1358" customFormat="1" ht="15" customHeight="1" x14ac:dyDescent="0.2">
      <c r="A23" s="1357"/>
      <c r="B23" s="1305" t="s">
        <v>1162</v>
      </c>
      <c r="C23" s="1360"/>
      <c r="D23" s="1483">
        <v>0</v>
      </c>
      <c r="E23" s="1483">
        <v>0</v>
      </c>
      <c r="F23" s="1539">
        <v>0</v>
      </c>
      <c r="G23" s="1357"/>
      <c r="H23" s="1494" t="s">
        <v>1163</v>
      </c>
      <c r="I23" s="1361"/>
      <c r="J23" s="1303"/>
      <c r="K23" s="1394"/>
    </row>
    <row r="24" spans="1:11" s="1358" customFormat="1" ht="15" customHeight="1" x14ac:dyDescent="0.2">
      <c r="A24" s="1357"/>
      <c r="B24" s="1305" t="s">
        <v>1164</v>
      </c>
      <c r="C24" s="1360"/>
      <c r="D24" s="1483" t="s">
        <v>1165</v>
      </c>
      <c r="E24" s="1483" t="s">
        <v>1165</v>
      </c>
      <c r="F24" s="1539" t="s">
        <v>1165</v>
      </c>
      <c r="G24" s="1357"/>
      <c r="H24" s="1360" t="s">
        <v>1166</v>
      </c>
      <c r="I24" s="1361"/>
      <c r="J24" s="1303"/>
      <c r="K24" s="1394"/>
    </row>
    <row r="25" spans="1:11" s="1358" customFormat="1" ht="15" customHeight="1" x14ac:dyDescent="0.2">
      <c r="A25" s="1357"/>
      <c r="B25" s="1305" t="s">
        <v>1167</v>
      </c>
      <c r="C25" s="1360"/>
      <c r="D25" s="1489">
        <v>11.375</v>
      </c>
      <c r="E25" s="1489">
        <v>46.33</v>
      </c>
      <c r="F25" s="1534">
        <v>50.75</v>
      </c>
      <c r="G25" s="1357"/>
      <c r="H25" s="1305" t="s">
        <v>1168</v>
      </c>
      <c r="I25" s="1361"/>
      <c r="J25" s="1303"/>
      <c r="K25" s="1394"/>
    </row>
    <row r="26" spans="1:11" s="1358" customFormat="1" ht="15" customHeight="1" x14ac:dyDescent="0.2">
      <c r="A26" s="1357"/>
      <c r="B26" s="1305" t="s">
        <v>1169</v>
      </c>
      <c r="C26" s="1360"/>
      <c r="D26" s="1489">
        <v>19.625</v>
      </c>
      <c r="E26" s="1489">
        <v>115.66</v>
      </c>
      <c r="F26" s="1534">
        <v>88.5</v>
      </c>
      <c r="G26" s="1357"/>
      <c r="H26" s="1360" t="s">
        <v>1170</v>
      </c>
      <c r="I26" s="1361"/>
      <c r="J26" s="1303"/>
      <c r="K26" s="1394"/>
    </row>
    <row r="27" spans="1:11" ht="15" customHeight="1" x14ac:dyDescent="0.2">
      <c r="A27" s="1353"/>
      <c r="B27" s="1295" t="s">
        <v>1212</v>
      </c>
      <c r="C27" s="1334"/>
      <c r="D27" s="1540">
        <v>1060</v>
      </c>
      <c r="E27" s="1498">
        <v>6042.66</v>
      </c>
      <c r="F27" s="1498">
        <v>14219.75</v>
      </c>
      <c r="G27" s="1353"/>
      <c r="H27" s="1334" t="s">
        <v>1188</v>
      </c>
      <c r="I27" s="1355"/>
      <c r="J27" s="1291"/>
      <c r="K27" s="1394"/>
    </row>
    <row r="28" spans="1:11" ht="15" customHeight="1" x14ac:dyDescent="0.2">
      <c r="A28" s="1353"/>
      <c r="B28" s="1295" t="s">
        <v>1173</v>
      </c>
      <c r="C28" s="1334"/>
      <c r="D28" s="1366"/>
      <c r="E28" s="1366"/>
      <c r="F28" s="1541"/>
      <c r="G28" s="1353"/>
      <c r="H28" s="1334" t="s">
        <v>1174</v>
      </c>
      <c r="I28" s="1355"/>
      <c r="J28" s="1291"/>
      <c r="K28" s="1394"/>
    </row>
    <row r="29" spans="1:11" s="1341" customFormat="1" ht="24" customHeight="1" x14ac:dyDescent="0.2">
      <c r="A29" s="1340"/>
      <c r="B29" s="1320" t="s">
        <v>1175</v>
      </c>
      <c r="C29" s="1343"/>
      <c r="D29" s="1307" t="s">
        <v>1152</v>
      </c>
      <c r="E29" s="1307" t="s">
        <v>1152</v>
      </c>
      <c r="F29" s="1307" t="s">
        <v>1152</v>
      </c>
      <c r="G29" s="1340"/>
      <c r="H29" s="1343" t="s">
        <v>1176</v>
      </c>
      <c r="I29" s="1344"/>
      <c r="J29" s="1278"/>
      <c r="K29" s="1394"/>
    </row>
    <row r="30" spans="1:11" ht="6" customHeight="1" thickBot="1" x14ac:dyDescent="0.25">
      <c r="A30" s="1369"/>
      <c r="B30" s="1370"/>
      <c r="C30" s="1370"/>
      <c r="D30" s="1433"/>
      <c r="E30" s="1433"/>
      <c r="F30" s="1542"/>
      <c r="G30" s="1369"/>
      <c r="H30" s="1370"/>
      <c r="I30" s="1372"/>
      <c r="J30" s="1291"/>
      <c r="K30" s="1394"/>
    </row>
    <row r="31" spans="1:11" ht="4.5" customHeight="1" x14ac:dyDescent="0.2">
      <c r="A31" s="1373"/>
      <c r="B31" s="1373"/>
      <c r="C31" s="1373"/>
      <c r="D31" s="1373"/>
      <c r="E31" s="1291"/>
      <c r="F31" s="1291"/>
      <c r="G31" s="1291"/>
      <c r="H31" s="1373"/>
      <c r="I31" s="1373"/>
      <c r="J31" s="1291"/>
      <c r="K31" s="1394"/>
    </row>
    <row r="32" spans="1:11" ht="6" customHeight="1" x14ac:dyDescent="0.2"/>
    <row r="33" spans="4:6" ht="13.5" customHeight="1" x14ac:dyDescent="0.2">
      <c r="D33" s="1255"/>
      <c r="E33" s="1255"/>
      <c r="F33" s="1255"/>
    </row>
    <row r="34" spans="4:6" ht="13.5" customHeight="1" x14ac:dyDescent="0.2">
      <c r="D34" s="1255"/>
      <c r="E34" s="1255"/>
      <c r="F34" s="1255"/>
    </row>
    <row r="35" spans="4:6" ht="13.5" customHeight="1" x14ac:dyDescent="0.2"/>
  </sheetData>
  <mergeCells count="5">
    <mergeCell ref="D8:F8"/>
    <mergeCell ref="D9:F9"/>
    <mergeCell ref="E10:F10"/>
    <mergeCell ref="E12:F12"/>
    <mergeCell ref="E13:F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showGridLines="0" topLeftCell="A19" workbookViewId="0">
      <selection activeCell="B40" sqref="B40"/>
    </sheetView>
  </sheetViews>
  <sheetFormatPr defaultRowHeight="12.75" x14ac:dyDescent="0.2"/>
  <cols>
    <col min="1" max="2" width="1.5" style="129" customWidth="1"/>
    <col min="3" max="3" width="27.1640625" style="129" customWidth="1"/>
    <col min="4" max="4" width="9.6640625" style="129" customWidth="1"/>
    <col min="5" max="5" width="0.83203125" style="129" customWidth="1"/>
    <col min="6" max="6" width="10" style="129" customWidth="1"/>
    <col min="7" max="7" width="0.33203125" style="129" customWidth="1"/>
    <col min="8" max="8" width="9.1640625" style="129" customWidth="1"/>
    <col min="9" max="9" width="1" style="129" customWidth="1"/>
    <col min="10" max="10" width="1.5" style="129" customWidth="1"/>
    <col min="11" max="11" width="9.1640625" style="129" customWidth="1"/>
    <col min="12" max="12" width="1.1640625" style="129" customWidth="1"/>
    <col min="13" max="13" width="9.1640625" style="129" customWidth="1"/>
    <col min="14" max="14" width="0.5" style="129" customWidth="1"/>
    <col min="15" max="15" width="1.5" style="129" customWidth="1"/>
    <col min="16" max="16" width="1.83203125" style="129" customWidth="1"/>
    <col min="17" max="17" width="5" style="129" customWidth="1"/>
    <col min="18" max="18" width="8.6640625" style="129" customWidth="1"/>
    <col min="19" max="19" width="9.5" style="129" customWidth="1"/>
    <col min="20" max="20" width="1.5" style="129" customWidth="1"/>
    <col min="21" max="16384" width="9.33203125" style="129"/>
  </cols>
  <sheetData>
    <row r="1" spans="1:20" s="127" customFormat="1" ht="15.75" x14ac:dyDescent="0.25">
      <c r="A1" s="126"/>
      <c r="B1" s="126" t="s">
        <v>136</v>
      </c>
    </row>
    <row r="2" spans="1:20" ht="15" customHeight="1" x14ac:dyDescent="0.2">
      <c r="A2" s="128"/>
      <c r="B2" s="128" t="s">
        <v>137</v>
      </c>
    </row>
    <row r="3" spans="1:20" ht="20.100000000000001" customHeight="1" x14ac:dyDescent="0.2">
      <c r="B3" s="130"/>
      <c r="C3" s="130"/>
      <c r="P3" s="130"/>
      <c r="Q3" s="130"/>
      <c r="R3" s="130"/>
      <c r="S3" s="130"/>
    </row>
    <row r="4" spans="1:20" ht="6" customHeight="1" x14ac:dyDescent="0.2">
      <c r="A4" s="131"/>
      <c r="B4" s="132"/>
      <c r="C4" s="133"/>
      <c r="D4" s="2576">
        <v>2015</v>
      </c>
      <c r="E4" s="2577"/>
      <c r="F4" s="2576">
        <v>2016</v>
      </c>
      <c r="G4" s="2577"/>
      <c r="H4" s="2576">
        <v>2017</v>
      </c>
      <c r="I4" s="2577"/>
      <c r="J4" s="2576">
        <v>2018</v>
      </c>
      <c r="K4" s="2582"/>
      <c r="L4" s="2576">
        <v>2019</v>
      </c>
      <c r="M4" s="2582"/>
      <c r="N4" s="132"/>
      <c r="O4" s="132"/>
      <c r="P4" s="132"/>
      <c r="Q4" s="132"/>
      <c r="R4" s="132"/>
      <c r="S4" s="134"/>
    </row>
    <row r="5" spans="1:20" ht="13.5" customHeight="1" x14ac:dyDescent="0.2">
      <c r="A5" s="135"/>
      <c r="B5" s="136" t="s">
        <v>3</v>
      </c>
      <c r="C5" s="137"/>
      <c r="D5" s="2578"/>
      <c r="E5" s="2579"/>
      <c r="F5" s="2578"/>
      <c r="G5" s="2579"/>
      <c r="H5" s="2578"/>
      <c r="I5" s="2579"/>
      <c r="J5" s="2583"/>
      <c r="K5" s="2584"/>
      <c r="L5" s="2583"/>
      <c r="M5" s="2584"/>
      <c r="N5" s="138"/>
      <c r="O5" s="2587" t="s">
        <v>6</v>
      </c>
      <c r="P5" s="2588"/>
      <c r="Q5" s="2588"/>
      <c r="R5" s="2588"/>
      <c r="S5" s="139"/>
      <c r="T5" s="140"/>
    </row>
    <row r="6" spans="1:20" ht="6" customHeight="1" thickBot="1" x14ac:dyDescent="0.25">
      <c r="A6" s="141"/>
      <c r="B6" s="142"/>
      <c r="C6" s="143"/>
      <c r="D6" s="2580"/>
      <c r="E6" s="2581"/>
      <c r="F6" s="2580"/>
      <c r="G6" s="2581"/>
      <c r="H6" s="2580"/>
      <c r="I6" s="2581"/>
      <c r="J6" s="2585"/>
      <c r="K6" s="2586"/>
      <c r="L6" s="2585"/>
      <c r="M6" s="2586"/>
      <c r="N6" s="142"/>
      <c r="O6" s="142"/>
      <c r="P6" s="142"/>
      <c r="Q6" s="142"/>
      <c r="R6" s="142"/>
      <c r="S6" s="144"/>
      <c r="T6" s="140"/>
    </row>
    <row r="7" spans="1:20" ht="6" customHeight="1" x14ac:dyDescent="0.2">
      <c r="A7" s="145"/>
      <c r="D7" s="146"/>
      <c r="E7" s="147"/>
      <c r="F7" s="146"/>
      <c r="G7" s="147"/>
      <c r="H7" s="146"/>
      <c r="I7" s="147"/>
      <c r="J7" s="146"/>
      <c r="K7" s="147"/>
      <c r="L7" s="146"/>
      <c r="M7" s="146"/>
      <c r="N7" s="148"/>
      <c r="O7" s="149"/>
      <c r="P7" s="149"/>
      <c r="Q7" s="149"/>
      <c r="S7" s="150"/>
      <c r="T7" s="140"/>
    </row>
    <row r="8" spans="1:20" s="157" customFormat="1" x14ac:dyDescent="0.2">
      <c r="A8" s="151"/>
      <c r="B8" s="152" t="s">
        <v>138</v>
      </c>
      <c r="C8" s="153"/>
      <c r="D8" s="154"/>
      <c r="E8" s="155"/>
      <c r="F8" s="154"/>
      <c r="G8" s="155"/>
      <c r="H8" s="154"/>
      <c r="I8" s="155"/>
      <c r="J8" s="154"/>
      <c r="K8" s="155"/>
      <c r="L8" s="154"/>
      <c r="M8" s="154"/>
      <c r="N8" s="156"/>
      <c r="O8" s="152" t="s">
        <v>139</v>
      </c>
      <c r="P8" s="152"/>
      <c r="S8" s="158"/>
      <c r="T8" s="159"/>
    </row>
    <row r="9" spans="1:20" x14ac:dyDescent="0.2">
      <c r="A9" s="145"/>
      <c r="B9" s="129" t="s">
        <v>140</v>
      </c>
      <c r="C9" s="160"/>
      <c r="D9" s="161">
        <v>9</v>
      </c>
      <c r="E9" s="162">
        <v>9</v>
      </c>
      <c r="F9" s="161">
        <v>9</v>
      </c>
      <c r="G9" s="162">
        <v>9</v>
      </c>
      <c r="H9" s="161">
        <v>9</v>
      </c>
      <c r="I9" s="162">
        <v>9</v>
      </c>
      <c r="J9" s="163"/>
      <c r="K9" s="162">
        <v>9</v>
      </c>
      <c r="L9" s="163"/>
      <c r="M9" s="162">
        <v>9</v>
      </c>
      <c r="N9" s="161"/>
      <c r="O9" s="130"/>
      <c r="P9" s="130" t="s">
        <v>141</v>
      </c>
      <c r="Q9" s="130"/>
      <c r="S9" s="150"/>
      <c r="T9" s="140"/>
    </row>
    <row r="10" spans="1:20" x14ac:dyDescent="0.2">
      <c r="A10" s="145"/>
      <c r="B10" s="129" t="s">
        <v>142</v>
      </c>
      <c r="C10" s="160"/>
      <c r="D10" s="161">
        <v>317890</v>
      </c>
      <c r="E10" s="162">
        <v>317890</v>
      </c>
      <c r="F10" s="161">
        <v>317541</v>
      </c>
      <c r="G10" s="162">
        <v>317890</v>
      </c>
      <c r="H10" s="161">
        <v>317541</v>
      </c>
      <c r="I10" s="162">
        <v>317890</v>
      </c>
      <c r="J10" s="163"/>
      <c r="K10" s="162">
        <v>317541</v>
      </c>
      <c r="L10" s="163"/>
      <c r="M10" s="162">
        <v>317541</v>
      </c>
      <c r="N10" s="161"/>
      <c r="O10" s="130"/>
      <c r="P10" s="130" t="s">
        <v>143</v>
      </c>
      <c r="Q10" s="130"/>
      <c r="S10" s="150"/>
      <c r="T10" s="140"/>
    </row>
    <row r="11" spans="1:20" ht="6" customHeight="1" x14ac:dyDescent="0.2">
      <c r="A11" s="145"/>
      <c r="C11" s="160"/>
      <c r="D11" s="161"/>
      <c r="E11" s="162"/>
      <c r="F11" s="161"/>
      <c r="G11" s="162"/>
      <c r="H11" s="161"/>
      <c r="I11" s="162"/>
      <c r="J11" s="163"/>
      <c r="K11" s="162"/>
      <c r="L11" s="163"/>
      <c r="M11" s="162"/>
      <c r="N11" s="161"/>
      <c r="O11" s="130"/>
      <c r="P11" s="130"/>
      <c r="Q11" s="130"/>
      <c r="S11" s="150"/>
      <c r="T11" s="140"/>
    </row>
    <row r="12" spans="1:20" s="157" customFormat="1" x14ac:dyDescent="0.2">
      <c r="A12" s="151"/>
      <c r="B12" s="152" t="s">
        <v>144</v>
      </c>
      <c r="C12" s="153"/>
      <c r="D12" s="164"/>
      <c r="E12" s="165"/>
      <c r="F12" s="164"/>
      <c r="G12" s="165"/>
      <c r="H12" s="164"/>
      <c r="I12" s="165"/>
      <c r="J12" s="166"/>
      <c r="K12" s="165"/>
      <c r="L12" s="166"/>
      <c r="M12" s="165"/>
      <c r="N12" s="164"/>
      <c r="O12" s="152" t="s">
        <v>145</v>
      </c>
      <c r="Q12" s="152"/>
      <c r="S12" s="158"/>
      <c r="T12" s="159"/>
    </row>
    <row r="13" spans="1:20" x14ac:dyDescent="0.2">
      <c r="A13" s="145"/>
      <c r="B13" s="129" t="s">
        <v>140</v>
      </c>
      <c r="C13" s="160"/>
      <c r="D13" s="161">
        <v>14</v>
      </c>
      <c r="E13" s="162">
        <v>14</v>
      </c>
      <c r="F13" s="161">
        <v>14</v>
      </c>
      <c r="G13" s="162">
        <v>14</v>
      </c>
      <c r="H13" s="161">
        <v>14</v>
      </c>
      <c r="I13" s="162">
        <v>14</v>
      </c>
      <c r="J13" s="163"/>
      <c r="K13" s="162">
        <v>14</v>
      </c>
      <c r="L13" s="163"/>
      <c r="M13" s="162">
        <v>14</v>
      </c>
      <c r="N13" s="161"/>
      <c r="O13" s="130"/>
      <c r="P13" s="130" t="s">
        <v>141</v>
      </c>
      <c r="Q13" s="130"/>
      <c r="S13" s="150"/>
      <c r="T13" s="140"/>
    </row>
    <row r="14" spans="1:20" x14ac:dyDescent="0.2">
      <c r="A14" s="145"/>
      <c r="B14" s="129" t="s">
        <v>142</v>
      </c>
      <c r="C14" s="160"/>
      <c r="D14" s="161">
        <v>522582</v>
      </c>
      <c r="E14" s="162">
        <v>522582</v>
      </c>
      <c r="F14" s="161">
        <v>522582</v>
      </c>
      <c r="G14" s="162">
        <v>522582</v>
      </c>
      <c r="H14" s="161">
        <v>522582</v>
      </c>
      <c r="I14" s="162">
        <v>522582</v>
      </c>
      <c r="J14" s="163"/>
      <c r="K14" s="162">
        <v>522582</v>
      </c>
      <c r="L14" s="163"/>
      <c r="M14" s="162">
        <v>522582</v>
      </c>
      <c r="N14" s="161"/>
      <c r="O14" s="130"/>
      <c r="P14" s="130" t="s">
        <v>143</v>
      </c>
      <c r="Q14" s="130"/>
      <c r="S14" s="150"/>
      <c r="T14" s="140"/>
    </row>
    <row r="15" spans="1:20" ht="6" customHeight="1" x14ac:dyDescent="0.2">
      <c r="A15" s="145"/>
      <c r="C15" s="160"/>
      <c r="D15" s="161"/>
      <c r="E15" s="162"/>
      <c r="F15" s="161"/>
      <c r="G15" s="162"/>
      <c r="H15" s="161"/>
      <c r="I15" s="162"/>
      <c r="J15" s="163"/>
      <c r="K15" s="162"/>
      <c r="L15" s="163"/>
      <c r="M15" s="163"/>
      <c r="N15" s="161"/>
      <c r="O15" s="130"/>
      <c r="P15" s="130"/>
      <c r="Q15" s="130"/>
      <c r="S15" s="150"/>
      <c r="T15" s="140"/>
    </row>
    <row r="16" spans="1:20" s="157" customFormat="1" x14ac:dyDescent="0.2">
      <c r="A16" s="151"/>
      <c r="B16" s="152" t="s">
        <v>146</v>
      </c>
      <c r="C16" s="153"/>
      <c r="D16" s="164"/>
      <c r="E16" s="165"/>
      <c r="F16" s="164"/>
      <c r="G16" s="165"/>
      <c r="H16" s="164"/>
      <c r="I16" s="165"/>
      <c r="J16" s="166"/>
      <c r="K16" s="165"/>
      <c r="L16" s="166"/>
      <c r="M16" s="166"/>
      <c r="N16" s="164"/>
      <c r="O16" s="152" t="s">
        <v>147</v>
      </c>
      <c r="Q16" s="152"/>
      <c r="S16" s="158"/>
      <c r="T16" s="159"/>
    </row>
    <row r="17" spans="1:22" x14ac:dyDescent="0.2">
      <c r="A17" s="145"/>
      <c r="B17" s="129" t="s">
        <v>140</v>
      </c>
      <c r="C17" s="160"/>
      <c r="D17" s="161">
        <v>390</v>
      </c>
      <c r="E17" s="162">
        <v>390</v>
      </c>
      <c r="F17" s="161">
        <v>384</v>
      </c>
      <c r="G17" s="162">
        <v>390</v>
      </c>
      <c r="H17" s="161">
        <v>384</v>
      </c>
      <c r="I17" s="162">
        <v>390</v>
      </c>
      <c r="J17" s="163"/>
      <c r="K17" s="162">
        <v>384</v>
      </c>
      <c r="L17" s="163"/>
      <c r="M17" s="163">
        <v>385</v>
      </c>
      <c r="N17" s="161"/>
      <c r="O17" s="130"/>
      <c r="P17" s="130" t="s">
        <v>141</v>
      </c>
      <c r="Q17" s="130"/>
      <c r="S17" s="150"/>
      <c r="T17" s="140"/>
      <c r="V17" s="167"/>
    </row>
    <row r="18" spans="1:22" x14ac:dyDescent="0.2">
      <c r="A18" s="145"/>
      <c r="B18" s="129" t="s">
        <v>142</v>
      </c>
      <c r="C18" s="160"/>
      <c r="D18" s="161">
        <v>14229</v>
      </c>
      <c r="E18" s="162">
        <v>14229</v>
      </c>
      <c r="F18" s="161">
        <v>14222</v>
      </c>
      <c r="G18" s="162">
        <v>14229</v>
      </c>
      <c r="H18" s="161">
        <v>14222</v>
      </c>
      <c r="I18" s="162">
        <v>14229</v>
      </c>
      <c r="J18" s="163"/>
      <c r="K18" s="162">
        <v>14222</v>
      </c>
      <c r="L18" s="163"/>
      <c r="M18" s="163">
        <v>14240</v>
      </c>
      <c r="N18" s="161"/>
      <c r="O18" s="130"/>
      <c r="P18" s="130" t="s">
        <v>143</v>
      </c>
      <c r="Q18" s="130"/>
      <c r="S18" s="150"/>
      <c r="T18" s="140"/>
      <c r="V18" s="168"/>
    </row>
    <row r="19" spans="1:22" ht="6" customHeight="1" x14ac:dyDescent="0.2">
      <c r="A19" s="145"/>
      <c r="C19" s="160"/>
      <c r="D19" s="161"/>
      <c r="E19" s="162"/>
      <c r="F19" s="161"/>
      <c r="G19" s="162"/>
      <c r="H19" s="161"/>
      <c r="I19" s="162"/>
      <c r="J19" s="163"/>
      <c r="K19" s="162"/>
      <c r="L19" s="163"/>
      <c r="M19" s="163"/>
      <c r="N19" s="161"/>
      <c r="O19" s="130"/>
      <c r="P19" s="130"/>
      <c r="Q19" s="130"/>
      <c r="S19" s="150"/>
      <c r="T19" s="140"/>
      <c r="V19" s="130"/>
    </row>
    <row r="20" spans="1:22" x14ac:dyDescent="0.2">
      <c r="A20" s="169"/>
      <c r="B20" s="170" t="s">
        <v>148</v>
      </c>
      <c r="C20" s="171"/>
      <c r="D20" s="161"/>
      <c r="E20" s="162"/>
      <c r="F20" s="161"/>
      <c r="G20" s="162"/>
      <c r="H20" s="161"/>
      <c r="I20" s="162"/>
      <c r="J20" s="163"/>
      <c r="K20" s="162"/>
      <c r="L20" s="163"/>
      <c r="M20" s="163"/>
      <c r="N20" s="161"/>
      <c r="O20" s="172" t="s">
        <v>149</v>
      </c>
      <c r="Q20" s="172"/>
      <c r="R20" s="173"/>
      <c r="S20" s="150"/>
      <c r="T20" s="140"/>
      <c r="V20" s="130"/>
    </row>
    <row r="21" spans="1:22" x14ac:dyDescent="0.2">
      <c r="A21" s="145"/>
      <c r="B21" s="130"/>
      <c r="C21" s="160" t="s">
        <v>150</v>
      </c>
      <c r="D21" s="161">
        <v>219</v>
      </c>
      <c r="E21" s="162">
        <v>219</v>
      </c>
      <c r="F21" s="161">
        <v>209</v>
      </c>
      <c r="G21" s="162">
        <v>219</v>
      </c>
      <c r="H21" s="161">
        <v>209</v>
      </c>
      <c r="I21" s="162">
        <v>219</v>
      </c>
      <c r="J21" s="163"/>
      <c r="K21" s="162">
        <v>209</v>
      </c>
      <c r="L21" s="163"/>
      <c r="M21" s="163">
        <v>209</v>
      </c>
      <c r="N21" s="161"/>
      <c r="O21" s="130"/>
      <c r="P21" s="150" t="s">
        <v>141</v>
      </c>
      <c r="Q21" s="130"/>
      <c r="S21" s="150"/>
      <c r="T21" s="140"/>
      <c r="V21" s="167"/>
    </row>
    <row r="22" spans="1:22" x14ac:dyDescent="0.2">
      <c r="A22" s="145"/>
      <c r="B22" s="130"/>
      <c r="C22" s="160" t="s">
        <v>151</v>
      </c>
      <c r="D22" s="161">
        <v>84407</v>
      </c>
      <c r="E22" s="162">
        <v>84407</v>
      </c>
      <c r="F22" s="161">
        <v>80776</v>
      </c>
      <c r="G22" s="162">
        <v>84407</v>
      </c>
      <c r="H22" s="161">
        <v>80776</v>
      </c>
      <c r="I22" s="162">
        <v>84407</v>
      </c>
      <c r="J22" s="163"/>
      <c r="K22" s="162">
        <v>80776</v>
      </c>
      <c r="L22" s="163"/>
      <c r="M22" s="163">
        <v>80706</v>
      </c>
      <c r="N22" s="161"/>
      <c r="O22" s="130"/>
      <c r="P22" s="150" t="s">
        <v>143</v>
      </c>
      <c r="Q22" s="130"/>
      <c r="S22" s="150"/>
      <c r="T22" s="140"/>
      <c r="V22" s="168"/>
    </row>
    <row r="23" spans="1:22" ht="6" customHeight="1" x14ac:dyDescent="0.2">
      <c r="A23" s="145"/>
      <c r="B23" s="130"/>
      <c r="C23" s="160"/>
      <c r="D23" s="161"/>
      <c r="E23" s="162"/>
      <c r="F23" s="161"/>
      <c r="G23" s="162"/>
      <c r="H23" s="161"/>
      <c r="I23" s="162"/>
      <c r="J23" s="163"/>
      <c r="K23" s="162"/>
      <c r="L23" s="163"/>
      <c r="M23" s="163"/>
      <c r="N23" s="161"/>
      <c r="O23" s="130"/>
      <c r="P23" s="130"/>
      <c r="Q23" s="130"/>
      <c r="S23" s="150"/>
      <c r="T23" s="140"/>
      <c r="V23" s="130"/>
    </row>
    <row r="24" spans="1:22" s="157" customFormat="1" x14ac:dyDescent="0.2">
      <c r="A24" s="151"/>
      <c r="B24" s="152" t="s">
        <v>152</v>
      </c>
      <c r="C24" s="153"/>
      <c r="D24" s="164"/>
      <c r="E24" s="165"/>
      <c r="F24" s="164"/>
      <c r="G24" s="165"/>
      <c r="H24" s="164"/>
      <c r="I24" s="165"/>
      <c r="J24" s="166"/>
      <c r="K24" s="165"/>
      <c r="L24" s="166"/>
      <c r="M24" s="166"/>
      <c r="N24" s="164"/>
      <c r="O24" s="152" t="s">
        <v>153</v>
      </c>
      <c r="Q24" s="152"/>
      <c r="S24" s="158"/>
      <c r="T24" s="159"/>
      <c r="V24" s="152"/>
    </row>
    <row r="25" spans="1:22" x14ac:dyDescent="0.2">
      <c r="A25" s="145"/>
      <c r="B25" s="130" t="s">
        <v>140</v>
      </c>
      <c r="C25" s="160"/>
      <c r="D25" s="161">
        <v>266</v>
      </c>
      <c r="E25" s="162">
        <v>266</v>
      </c>
      <c r="F25" s="161">
        <v>266</v>
      </c>
      <c r="G25" s="162">
        <v>266</v>
      </c>
      <c r="H25" s="161">
        <v>271</v>
      </c>
      <c r="I25" s="162">
        <v>266</v>
      </c>
      <c r="J25" s="163"/>
      <c r="K25" s="162">
        <v>271</v>
      </c>
      <c r="L25" s="163"/>
      <c r="M25" s="163">
        <v>271</v>
      </c>
      <c r="N25" s="161"/>
      <c r="O25" s="130"/>
      <c r="P25" s="130" t="s">
        <v>141</v>
      </c>
      <c r="Q25" s="130"/>
      <c r="S25" s="150"/>
      <c r="T25" s="140"/>
      <c r="V25" s="130"/>
    </row>
    <row r="26" spans="1:22" x14ac:dyDescent="0.2">
      <c r="A26" s="145"/>
      <c r="B26" s="130" t="s">
        <v>142</v>
      </c>
      <c r="C26" s="160"/>
      <c r="D26" s="161">
        <v>1586</v>
      </c>
      <c r="E26" s="162">
        <v>1586</v>
      </c>
      <c r="F26" s="161">
        <v>1525</v>
      </c>
      <c r="G26" s="162">
        <v>1586</v>
      </c>
      <c r="H26" s="161">
        <v>1525</v>
      </c>
      <c r="I26" s="162">
        <v>1586</v>
      </c>
      <c r="J26" s="163"/>
      <c r="K26" s="162">
        <v>1525</v>
      </c>
      <c r="L26" s="163"/>
      <c r="M26" s="163">
        <v>1525</v>
      </c>
      <c r="N26" s="161"/>
      <c r="O26" s="130"/>
      <c r="P26" s="130" t="s">
        <v>143</v>
      </c>
      <c r="Q26" s="130"/>
      <c r="S26" s="150"/>
      <c r="T26" s="140"/>
      <c r="V26" s="130"/>
    </row>
    <row r="27" spans="1:22" ht="6" customHeight="1" x14ac:dyDescent="0.2">
      <c r="A27" s="145"/>
      <c r="B27" s="130"/>
      <c r="C27" s="160"/>
      <c r="D27" s="161"/>
      <c r="E27" s="162"/>
      <c r="F27" s="161"/>
      <c r="G27" s="162"/>
      <c r="H27" s="161"/>
      <c r="I27" s="162"/>
      <c r="J27" s="163"/>
      <c r="K27" s="162"/>
      <c r="L27" s="163"/>
      <c r="M27" s="163"/>
      <c r="N27" s="161"/>
      <c r="O27" s="130"/>
      <c r="P27" s="130"/>
      <c r="Q27" s="130"/>
      <c r="S27" s="150"/>
      <c r="T27" s="140"/>
      <c r="V27" s="130"/>
    </row>
    <row r="28" spans="1:22" x14ac:dyDescent="0.2">
      <c r="A28" s="169"/>
      <c r="B28" s="170" t="s">
        <v>154</v>
      </c>
      <c r="C28" s="160"/>
      <c r="D28" s="161"/>
      <c r="E28" s="162"/>
      <c r="F28" s="161"/>
      <c r="G28" s="162"/>
      <c r="H28" s="161"/>
      <c r="I28" s="162"/>
      <c r="J28" s="163"/>
      <c r="K28" s="162"/>
      <c r="L28" s="163"/>
      <c r="M28" s="163"/>
      <c r="N28" s="161"/>
      <c r="O28" s="170" t="s">
        <v>155</v>
      </c>
      <c r="Q28" s="170"/>
      <c r="R28" s="174"/>
      <c r="S28" s="150"/>
      <c r="T28" s="140"/>
      <c r="V28" s="130"/>
    </row>
    <row r="29" spans="1:22" x14ac:dyDescent="0.2">
      <c r="A29" s="145"/>
      <c r="B29" s="130"/>
      <c r="C29" s="160" t="s">
        <v>150</v>
      </c>
      <c r="D29" s="161">
        <v>60</v>
      </c>
      <c r="E29" s="162">
        <v>60</v>
      </c>
      <c r="F29" s="161">
        <v>60</v>
      </c>
      <c r="G29" s="162">
        <v>60</v>
      </c>
      <c r="H29" s="161">
        <v>60</v>
      </c>
      <c r="I29" s="162">
        <v>60</v>
      </c>
      <c r="J29" s="163"/>
      <c r="K29" s="162">
        <v>60</v>
      </c>
      <c r="L29" s="163"/>
      <c r="M29" s="163">
        <v>60</v>
      </c>
      <c r="N29" s="161"/>
      <c r="O29" s="130"/>
      <c r="P29" s="150" t="s">
        <v>141</v>
      </c>
      <c r="Q29" s="130"/>
      <c r="S29" s="150"/>
      <c r="T29" s="140"/>
      <c r="V29" s="130"/>
    </row>
    <row r="30" spans="1:22" x14ac:dyDescent="0.2">
      <c r="A30" s="145"/>
      <c r="B30" s="130"/>
      <c r="C30" s="160" t="s">
        <v>151</v>
      </c>
      <c r="D30" s="161">
        <v>59</v>
      </c>
      <c r="E30" s="162">
        <v>59</v>
      </c>
      <c r="F30" s="161">
        <v>59</v>
      </c>
      <c r="G30" s="162">
        <v>59</v>
      </c>
      <c r="H30" s="161">
        <v>59</v>
      </c>
      <c r="I30" s="162">
        <v>59</v>
      </c>
      <c r="J30" s="163"/>
      <c r="K30" s="162">
        <v>59</v>
      </c>
      <c r="L30" s="163"/>
      <c r="M30" s="163">
        <v>59</v>
      </c>
      <c r="N30" s="161"/>
      <c r="O30" s="130"/>
      <c r="P30" s="150" t="s">
        <v>143</v>
      </c>
      <c r="Q30" s="130"/>
      <c r="S30" s="150"/>
      <c r="T30" s="140"/>
      <c r="V30" s="130"/>
    </row>
    <row r="31" spans="1:22" ht="6" customHeight="1" x14ac:dyDescent="0.2">
      <c r="A31" s="145"/>
      <c r="B31" s="130"/>
      <c r="C31" s="160"/>
      <c r="D31" s="161"/>
      <c r="E31" s="162"/>
      <c r="F31" s="161"/>
      <c r="G31" s="162"/>
      <c r="H31" s="161"/>
      <c r="I31" s="162"/>
      <c r="J31" s="163"/>
      <c r="K31" s="162"/>
      <c r="L31" s="163"/>
      <c r="M31" s="163"/>
      <c r="N31" s="161"/>
      <c r="O31" s="130"/>
      <c r="P31" s="130"/>
      <c r="Q31" s="130"/>
      <c r="S31" s="150"/>
      <c r="T31" s="140"/>
      <c r="V31" s="130"/>
    </row>
    <row r="32" spans="1:22" s="157" customFormat="1" x14ac:dyDescent="0.2">
      <c r="A32" s="151"/>
      <c r="B32" s="152" t="s">
        <v>156</v>
      </c>
      <c r="C32" s="153"/>
      <c r="D32" s="164"/>
      <c r="E32" s="165"/>
      <c r="F32" s="164"/>
      <c r="G32" s="165"/>
      <c r="H32" s="164"/>
      <c r="I32" s="165"/>
      <c r="J32" s="166"/>
      <c r="K32" s="165"/>
      <c r="L32" s="166"/>
      <c r="M32" s="166"/>
      <c r="N32" s="164"/>
      <c r="O32" s="175" t="s">
        <v>157</v>
      </c>
      <c r="Q32" s="175"/>
      <c r="R32" s="176"/>
      <c r="S32" s="177"/>
      <c r="T32" s="159"/>
      <c r="V32" s="152"/>
    </row>
    <row r="33" spans="1:22" x14ac:dyDescent="0.2">
      <c r="A33" s="145"/>
      <c r="B33" s="129" t="s">
        <v>140</v>
      </c>
      <c r="C33" s="160"/>
      <c r="D33" s="161">
        <v>172</v>
      </c>
      <c r="E33" s="162">
        <v>172</v>
      </c>
      <c r="F33" s="161">
        <v>172</v>
      </c>
      <c r="G33" s="162">
        <v>172</v>
      </c>
      <c r="H33" s="161">
        <v>172</v>
      </c>
      <c r="I33" s="162">
        <v>172</v>
      </c>
      <c r="J33" s="163"/>
      <c r="K33" s="162">
        <v>172</v>
      </c>
      <c r="L33" s="163"/>
      <c r="M33" s="163">
        <v>172</v>
      </c>
      <c r="N33" s="161"/>
      <c r="O33" s="130"/>
      <c r="P33" s="130" t="s">
        <v>141</v>
      </c>
      <c r="Q33" s="130"/>
      <c r="S33" s="150"/>
      <c r="T33" s="140"/>
      <c r="V33" s="167"/>
    </row>
    <row r="34" spans="1:22" x14ac:dyDescent="0.2">
      <c r="A34" s="145"/>
      <c r="B34" s="129" t="s">
        <v>142</v>
      </c>
      <c r="C34" s="160"/>
      <c r="D34" s="161">
        <v>11015</v>
      </c>
      <c r="E34" s="162">
        <v>11015</v>
      </c>
      <c r="F34" s="161">
        <v>11015</v>
      </c>
      <c r="G34" s="162">
        <v>11015</v>
      </c>
      <c r="H34" s="161">
        <v>11015</v>
      </c>
      <c r="I34" s="162">
        <v>11015</v>
      </c>
      <c r="J34" s="163"/>
      <c r="K34" s="162">
        <v>11015</v>
      </c>
      <c r="L34" s="163"/>
      <c r="M34" s="163">
        <v>11015</v>
      </c>
      <c r="N34" s="161"/>
      <c r="O34" s="130"/>
      <c r="P34" s="130" t="s">
        <v>143</v>
      </c>
      <c r="Q34" s="130"/>
      <c r="S34" s="150"/>
      <c r="T34" s="140"/>
      <c r="V34" s="168"/>
    </row>
    <row r="35" spans="1:22" ht="6" customHeight="1" thickBot="1" x14ac:dyDescent="0.25">
      <c r="A35" s="178"/>
      <c r="B35" s="179"/>
      <c r="C35" s="179"/>
      <c r="D35" s="180"/>
      <c r="E35" s="181"/>
      <c r="F35" s="180"/>
      <c r="G35" s="181"/>
      <c r="H35" s="182"/>
      <c r="I35" s="182"/>
      <c r="J35" s="180"/>
      <c r="K35" s="181"/>
      <c r="L35" s="182"/>
      <c r="M35" s="182"/>
      <c r="N35" s="180"/>
      <c r="O35" s="179"/>
      <c r="P35" s="179"/>
      <c r="Q35" s="179"/>
      <c r="R35" s="179"/>
      <c r="S35" s="183"/>
      <c r="T35" s="140"/>
    </row>
    <row r="36" spans="1:22" ht="6" customHeight="1" x14ac:dyDescent="0.2"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</row>
    <row r="37" spans="1:22" ht="6" customHeight="1" x14ac:dyDescent="0.2"/>
    <row r="38" spans="1:22" ht="6" customHeight="1" x14ac:dyDescent="0.2"/>
    <row r="39" spans="1:22" ht="14.25" customHeight="1" x14ac:dyDescent="0.2"/>
    <row r="40" spans="1:22" ht="14.25" customHeight="1" x14ac:dyDescent="0.2">
      <c r="B40" s="173" t="s">
        <v>158</v>
      </c>
    </row>
    <row r="41" spans="1:22" ht="15" customHeight="1" x14ac:dyDescent="0.2">
      <c r="B41" s="129" t="s">
        <v>159</v>
      </c>
    </row>
    <row r="42" spans="1:22" ht="15" customHeight="1" x14ac:dyDescent="0.2"/>
    <row r="43" spans="1:22" ht="8.25" customHeight="1" x14ac:dyDescent="0.2">
      <c r="A43" s="184"/>
      <c r="B43" s="61"/>
      <c r="C43" s="61"/>
      <c r="D43" s="61"/>
      <c r="E43" s="185"/>
      <c r="F43" s="60"/>
      <c r="G43" s="61"/>
      <c r="H43" s="186"/>
      <c r="I43" s="187"/>
      <c r="J43" s="188"/>
      <c r="K43" s="60"/>
      <c r="L43" s="61"/>
      <c r="M43" s="61"/>
      <c r="N43" s="61"/>
      <c r="O43" s="61"/>
      <c r="P43" s="61"/>
      <c r="Q43" s="61"/>
      <c r="R43" s="186"/>
      <c r="S43" s="186"/>
    </row>
    <row r="44" spans="1:22" ht="9.75" customHeight="1" x14ac:dyDescent="0.2">
      <c r="A44" s="189"/>
      <c r="B44" s="64"/>
      <c r="C44" s="64"/>
      <c r="D44" s="64"/>
      <c r="E44" s="190"/>
      <c r="F44" s="2564" t="s">
        <v>160</v>
      </c>
      <c r="G44" s="2565"/>
      <c r="H44" s="191" t="s">
        <v>161</v>
      </c>
      <c r="I44" s="192"/>
      <c r="J44" s="188"/>
      <c r="K44" s="63"/>
      <c r="L44" s="64"/>
      <c r="M44" s="64"/>
      <c r="N44" s="64"/>
      <c r="O44" s="64"/>
      <c r="P44" s="64"/>
      <c r="Q44" s="64"/>
      <c r="R44" s="193" t="s">
        <v>160</v>
      </c>
      <c r="S44" s="191" t="s">
        <v>161</v>
      </c>
      <c r="T44" s="18"/>
    </row>
    <row r="45" spans="1:22" ht="11.25" customHeight="1" x14ac:dyDescent="0.2">
      <c r="A45" s="189"/>
      <c r="B45" s="2566" t="s">
        <v>162</v>
      </c>
      <c r="C45" s="2566"/>
      <c r="D45" s="2566"/>
      <c r="E45" s="190"/>
      <c r="F45" s="194" t="s">
        <v>163</v>
      </c>
      <c r="H45" s="193" t="s">
        <v>164</v>
      </c>
      <c r="I45" s="192"/>
      <c r="J45" s="188"/>
      <c r="K45" s="2567" t="s">
        <v>165</v>
      </c>
      <c r="L45" s="2568"/>
      <c r="M45" s="2568"/>
      <c r="N45" s="2568"/>
      <c r="O45" s="2568"/>
      <c r="P45" s="2568"/>
      <c r="Q45" s="2569"/>
      <c r="R45" s="195" t="s">
        <v>163</v>
      </c>
      <c r="S45" s="193" t="s">
        <v>164</v>
      </c>
      <c r="T45" s="80"/>
    </row>
    <row r="46" spans="1:22" ht="6.75" customHeight="1" x14ac:dyDescent="0.2">
      <c r="A46" s="189"/>
      <c r="B46" s="196"/>
      <c r="C46" s="196"/>
      <c r="D46" s="196"/>
      <c r="E46" s="190"/>
      <c r="F46" s="197"/>
      <c r="G46" s="198"/>
      <c r="H46" s="199"/>
      <c r="I46" s="200"/>
      <c r="J46" s="188"/>
      <c r="K46" s="201"/>
      <c r="L46" s="202"/>
      <c r="M46" s="202"/>
      <c r="N46" s="202"/>
      <c r="O46" s="202"/>
      <c r="P46" s="202"/>
      <c r="Q46" s="203"/>
      <c r="R46" s="193"/>
      <c r="S46" s="199"/>
      <c r="T46" s="80"/>
    </row>
    <row r="47" spans="1:22" ht="12.75" customHeight="1" x14ac:dyDescent="0.2">
      <c r="A47" s="204"/>
      <c r="B47" s="205" t="s">
        <v>166</v>
      </c>
      <c r="C47" s="205"/>
      <c r="D47" s="205"/>
      <c r="E47" s="206"/>
      <c r="F47" s="207" t="s">
        <v>167</v>
      </c>
      <c r="G47" s="208"/>
      <c r="H47" s="191" t="s">
        <v>168</v>
      </c>
      <c r="I47" s="192"/>
      <c r="J47" s="209"/>
      <c r="K47" s="210" t="s">
        <v>169</v>
      </c>
      <c r="L47" s="205"/>
      <c r="M47" s="205"/>
      <c r="N47" s="205"/>
      <c r="O47" s="205"/>
      <c r="P47" s="205"/>
      <c r="Q47" s="211"/>
      <c r="R47" s="193" t="s">
        <v>167</v>
      </c>
      <c r="S47" s="191" t="s">
        <v>168</v>
      </c>
      <c r="T47" s="80"/>
    </row>
    <row r="48" spans="1:22" ht="10.5" customHeight="1" x14ac:dyDescent="0.2">
      <c r="A48" s="204"/>
      <c r="B48" s="205"/>
      <c r="C48" s="205"/>
      <c r="D48" s="205"/>
      <c r="E48" s="206"/>
      <c r="F48" s="212" t="s">
        <v>163</v>
      </c>
      <c r="G48" s="208"/>
      <c r="H48" s="193" t="s">
        <v>164</v>
      </c>
      <c r="I48" s="192"/>
      <c r="J48" s="209"/>
      <c r="K48" s="210"/>
      <c r="L48" s="205"/>
      <c r="M48" s="205"/>
      <c r="N48" s="205"/>
      <c r="O48" s="205"/>
      <c r="P48" s="205"/>
      <c r="Q48" s="211"/>
      <c r="R48" s="195" t="s">
        <v>163</v>
      </c>
      <c r="S48" s="193" t="s">
        <v>164</v>
      </c>
      <c r="T48" s="80"/>
    </row>
    <row r="49" spans="1:20" ht="10.5" customHeight="1" thickBot="1" x14ac:dyDescent="0.25">
      <c r="A49" s="213"/>
      <c r="B49" s="214"/>
      <c r="C49" s="214"/>
      <c r="D49" s="214"/>
      <c r="E49" s="215"/>
      <c r="F49" s="216"/>
      <c r="G49" s="217"/>
      <c r="H49" s="218"/>
      <c r="I49" s="219"/>
      <c r="J49" s="171"/>
      <c r="K49" s="213"/>
      <c r="L49" s="214"/>
      <c r="M49" s="214"/>
      <c r="N49" s="214"/>
      <c r="O49" s="214"/>
      <c r="P49" s="214"/>
      <c r="Q49" s="215"/>
      <c r="R49" s="220"/>
      <c r="S49" s="218"/>
      <c r="T49" s="80"/>
    </row>
    <row r="50" spans="1:20" ht="4.5" customHeight="1" x14ac:dyDescent="0.2">
      <c r="A50" s="221"/>
      <c r="B50" s="222"/>
      <c r="C50" s="222"/>
      <c r="D50" s="222"/>
      <c r="E50" s="171"/>
      <c r="F50" s="222"/>
      <c r="G50" s="171"/>
      <c r="H50" s="223"/>
      <c r="I50" s="192"/>
      <c r="J50" s="209"/>
      <c r="K50" s="221"/>
      <c r="L50" s="222"/>
      <c r="M50" s="222"/>
      <c r="N50" s="222"/>
      <c r="O50" s="222"/>
      <c r="P50" s="222"/>
      <c r="Q50" s="171"/>
      <c r="R50" s="223"/>
      <c r="S50" s="223"/>
      <c r="T50" s="80"/>
    </row>
    <row r="51" spans="1:20" x14ac:dyDescent="0.2">
      <c r="A51" s="221"/>
      <c r="B51" s="170" t="s">
        <v>138</v>
      </c>
      <c r="C51" s="170"/>
      <c r="D51" s="222"/>
      <c r="E51" s="171"/>
      <c r="F51" s="222"/>
      <c r="G51" s="171"/>
      <c r="H51" s="223"/>
      <c r="I51" s="192"/>
      <c r="J51" s="209"/>
      <c r="K51" s="169" t="s">
        <v>170</v>
      </c>
      <c r="L51" s="222"/>
      <c r="M51" s="222"/>
      <c r="N51" s="222"/>
      <c r="O51" s="222"/>
      <c r="P51" s="222"/>
      <c r="Q51" s="171"/>
      <c r="R51" s="223"/>
      <c r="S51" s="223"/>
      <c r="T51" s="80"/>
    </row>
    <row r="52" spans="1:20" x14ac:dyDescent="0.2">
      <c r="A52" s="221"/>
      <c r="B52" s="170" t="s">
        <v>139</v>
      </c>
      <c r="C52" s="170"/>
      <c r="D52" s="222"/>
      <c r="E52" s="171"/>
      <c r="F52" s="222"/>
      <c r="G52" s="171"/>
      <c r="H52" s="171"/>
      <c r="I52" s="192"/>
      <c r="J52" s="209"/>
      <c r="K52" s="169" t="s">
        <v>171</v>
      </c>
      <c r="L52" s="222"/>
      <c r="M52" s="222"/>
      <c r="N52" s="222"/>
      <c r="O52" s="222"/>
      <c r="P52" s="222"/>
      <c r="Q52" s="222"/>
      <c r="R52" s="223"/>
      <c r="S52" s="171"/>
      <c r="T52" s="80"/>
    </row>
    <row r="53" spans="1:20" ht="19.5" customHeight="1" x14ac:dyDescent="0.2">
      <c r="A53" s="221"/>
      <c r="B53" s="222"/>
      <c r="C53" s="222" t="s">
        <v>172</v>
      </c>
      <c r="D53" s="222"/>
      <c r="E53" s="222"/>
      <c r="F53" s="224">
        <v>73800</v>
      </c>
      <c r="G53" s="171"/>
      <c r="H53" s="225">
        <v>1.51</v>
      </c>
      <c r="I53" s="192"/>
      <c r="J53" s="209"/>
      <c r="K53" s="221" t="s">
        <v>173</v>
      </c>
      <c r="L53" s="222"/>
      <c r="M53" s="222"/>
      <c r="N53" s="222"/>
      <c r="O53" s="222"/>
      <c r="P53" s="222"/>
      <c r="Q53" s="222"/>
      <c r="R53" s="226">
        <v>77630</v>
      </c>
      <c r="S53" s="225">
        <v>1.58</v>
      </c>
      <c r="T53" s="80"/>
    </row>
    <row r="54" spans="1:20" x14ac:dyDescent="0.2">
      <c r="A54" s="221"/>
      <c r="B54" s="222"/>
      <c r="C54" s="222" t="s">
        <v>174</v>
      </c>
      <c r="D54" s="222"/>
      <c r="E54" s="222"/>
      <c r="F54" s="224">
        <v>72842</v>
      </c>
      <c r="G54" s="171"/>
      <c r="H54" s="225">
        <v>1.49</v>
      </c>
      <c r="I54" s="192"/>
      <c r="J54" s="209"/>
      <c r="K54" s="221" t="s">
        <v>175</v>
      </c>
      <c r="L54" s="222"/>
      <c r="M54" s="222"/>
      <c r="N54" s="222"/>
      <c r="O54" s="222"/>
      <c r="P54" s="222"/>
      <c r="Q54" s="222"/>
      <c r="R54" s="226">
        <v>65462</v>
      </c>
      <c r="S54" s="225">
        <v>1.34</v>
      </c>
      <c r="T54" s="80"/>
    </row>
    <row r="55" spans="1:20" x14ac:dyDescent="0.2">
      <c r="A55" s="221"/>
      <c r="B55" s="222"/>
      <c r="C55" s="222" t="s">
        <v>176</v>
      </c>
      <c r="D55" s="222"/>
      <c r="E55" s="222"/>
      <c r="F55" s="224">
        <v>40371</v>
      </c>
      <c r="G55" s="171"/>
      <c r="H55" s="225">
        <v>0.82</v>
      </c>
      <c r="I55" s="192"/>
      <c r="J55" s="209"/>
      <c r="K55" s="221" t="s">
        <v>177</v>
      </c>
      <c r="L55" s="222"/>
      <c r="M55" s="222"/>
      <c r="N55" s="222"/>
      <c r="O55" s="222"/>
      <c r="P55" s="222"/>
      <c r="Q55" s="222"/>
      <c r="R55" s="226">
        <v>64610</v>
      </c>
      <c r="S55" s="225">
        <v>1.32</v>
      </c>
      <c r="T55" s="80"/>
    </row>
    <row r="56" spans="1:20" x14ac:dyDescent="0.2">
      <c r="A56" s="221"/>
      <c r="B56" s="222"/>
      <c r="C56" s="222" t="s">
        <v>178</v>
      </c>
      <c r="D56" s="222"/>
      <c r="E56" s="222"/>
      <c r="F56" s="224">
        <v>34611</v>
      </c>
      <c r="G56" s="171"/>
      <c r="H56" s="225">
        <v>0.71</v>
      </c>
      <c r="I56" s="192"/>
      <c r="J56" s="209"/>
      <c r="K56" s="221" t="s">
        <v>179</v>
      </c>
      <c r="L56" s="222"/>
      <c r="M56" s="222"/>
      <c r="N56" s="222"/>
      <c r="O56" s="222"/>
      <c r="P56" s="222"/>
      <c r="Q56" s="222"/>
      <c r="R56" s="226">
        <v>58738</v>
      </c>
      <c r="S56" s="225">
        <v>1.2</v>
      </c>
      <c r="T56" s="80"/>
    </row>
    <row r="57" spans="1:20" x14ac:dyDescent="0.2">
      <c r="A57" s="221"/>
      <c r="B57" s="222"/>
      <c r="C57" s="222" t="s">
        <v>180</v>
      </c>
      <c r="D57" s="222"/>
      <c r="E57" s="222"/>
      <c r="F57" s="224">
        <v>29805</v>
      </c>
      <c r="G57" s="171"/>
      <c r="H57" s="225">
        <v>0.61</v>
      </c>
      <c r="I57" s="192"/>
      <c r="J57" s="209"/>
      <c r="K57" s="221" t="s">
        <v>181</v>
      </c>
      <c r="L57" s="222"/>
      <c r="M57" s="222"/>
      <c r="N57" s="222"/>
      <c r="O57" s="222"/>
      <c r="P57" s="222"/>
      <c r="Q57" s="222"/>
      <c r="R57" s="226">
        <v>44568</v>
      </c>
      <c r="S57" s="225">
        <v>0.91</v>
      </c>
      <c r="T57" s="80"/>
    </row>
    <row r="58" spans="1:20" x14ac:dyDescent="0.2">
      <c r="A58" s="221"/>
      <c r="B58" s="222"/>
      <c r="C58" s="222" t="s">
        <v>182</v>
      </c>
      <c r="D58" s="222"/>
      <c r="E58" s="222"/>
      <c r="F58" s="224">
        <v>22630</v>
      </c>
      <c r="G58" s="171"/>
      <c r="H58" s="225">
        <v>0.46</v>
      </c>
      <c r="I58" s="192"/>
      <c r="J58" s="209"/>
      <c r="K58" s="221" t="s">
        <v>183</v>
      </c>
      <c r="L58" s="222"/>
      <c r="M58" s="222"/>
      <c r="N58" s="222"/>
      <c r="O58" s="222"/>
      <c r="P58" s="222"/>
      <c r="Q58" s="222"/>
      <c r="R58" s="226">
        <v>37665</v>
      </c>
      <c r="S58" s="225">
        <v>0.77</v>
      </c>
      <c r="T58" s="80"/>
    </row>
    <row r="59" spans="1:20" x14ac:dyDescent="0.2">
      <c r="A59" s="221"/>
      <c r="B59" s="222"/>
      <c r="C59" s="222" t="s">
        <v>184</v>
      </c>
      <c r="D59" s="222"/>
      <c r="E59" s="222"/>
      <c r="F59" s="224">
        <v>20318</v>
      </c>
      <c r="G59" s="171"/>
      <c r="H59" s="225">
        <v>0.41</v>
      </c>
      <c r="I59" s="192"/>
      <c r="J59" s="209"/>
      <c r="K59" s="221" t="s">
        <v>185</v>
      </c>
      <c r="L59" s="222"/>
      <c r="M59" s="222"/>
      <c r="N59" s="222"/>
      <c r="O59" s="222"/>
      <c r="P59" s="222"/>
      <c r="Q59" s="222"/>
      <c r="R59" s="226">
        <v>30979</v>
      </c>
      <c r="S59" s="225">
        <v>0.63</v>
      </c>
      <c r="T59" s="80"/>
    </row>
    <row r="60" spans="1:20" x14ac:dyDescent="0.2">
      <c r="A60" s="221"/>
      <c r="B60" s="222"/>
      <c r="C60" s="222" t="s">
        <v>186</v>
      </c>
      <c r="D60" s="222"/>
      <c r="E60" s="222"/>
      <c r="F60" s="224">
        <v>19414</v>
      </c>
      <c r="G60" s="171"/>
      <c r="H60" s="225">
        <v>0.4</v>
      </c>
      <c r="I60" s="192"/>
      <c r="J60" s="209"/>
      <c r="K60" s="221" t="s">
        <v>187</v>
      </c>
      <c r="L60" s="222"/>
      <c r="M60" s="222"/>
      <c r="N60" s="222"/>
      <c r="O60" s="222"/>
      <c r="P60" s="222"/>
      <c r="Q60" s="222"/>
      <c r="R60" s="226">
        <v>27522</v>
      </c>
      <c r="S60" s="225">
        <v>0.56000000000000005</v>
      </c>
      <c r="T60" s="80"/>
    </row>
    <row r="61" spans="1:20" x14ac:dyDescent="0.2">
      <c r="A61" s="221"/>
      <c r="B61" s="222"/>
      <c r="C61" s="222" t="s">
        <v>188</v>
      </c>
      <c r="D61" s="222"/>
      <c r="E61" s="222"/>
      <c r="F61" s="224">
        <v>3750</v>
      </c>
      <c r="G61" s="171"/>
      <c r="H61" s="225">
        <v>0.08</v>
      </c>
      <c r="I61" s="192"/>
      <c r="J61" s="209"/>
      <c r="K61" s="221" t="s">
        <v>189</v>
      </c>
      <c r="L61" s="222"/>
      <c r="M61" s="222"/>
      <c r="N61" s="222"/>
      <c r="O61" s="222"/>
      <c r="P61" s="222"/>
      <c r="Q61" s="222"/>
      <c r="R61" s="226">
        <v>25307</v>
      </c>
      <c r="S61" s="225">
        <v>0.52</v>
      </c>
      <c r="T61" s="80"/>
    </row>
    <row r="62" spans="1:20" x14ac:dyDescent="0.2">
      <c r="A62" s="227"/>
      <c r="B62" s="228"/>
      <c r="C62" s="228"/>
      <c r="D62" s="228"/>
      <c r="E62" s="229"/>
      <c r="F62" s="228"/>
      <c r="G62" s="229"/>
      <c r="H62" s="229"/>
      <c r="I62" s="192"/>
      <c r="J62" s="209"/>
      <c r="K62" s="221" t="s">
        <v>190</v>
      </c>
      <c r="L62" s="222"/>
      <c r="M62" s="222"/>
      <c r="N62" s="222"/>
      <c r="O62" s="222"/>
      <c r="P62" s="222"/>
      <c r="Q62" s="222"/>
      <c r="R62" s="226">
        <v>23198</v>
      </c>
      <c r="S62" s="225">
        <v>0.47</v>
      </c>
      <c r="T62" s="80"/>
    </row>
    <row r="63" spans="1:20" ht="6.75" customHeight="1" x14ac:dyDescent="0.2">
      <c r="B63" s="80"/>
      <c r="C63" s="80"/>
      <c r="D63" s="80"/>
      <c r="E63" s="80"/>
      <c r="F63" s="80"/>
      <c r="G63" s="80"/>
      <c r="H63" s="80"/>
      <c r="I63" s="80"/>
      <c r="K63" s="2570" t="s">
        <v>191</v>
      </c>
      <c r="L63" s="2571"/>
      <c r="M63" s="2571"/>
      <c r="N63" s="2571"/>
      <c r="O63" s="2571"/>
      <c r="P63" s="2571"/>
      <c r="Q63" s="2572"/>
      <c r="R63" s="2574">
        <v>20360</v>
      </c>
      <c r="S63" s="2575">
        <v>0.42</v>
      </c>
      <c r="T63" s="80"/>
    </row>
    <row r="64" spans="1:20" ht="7.5" customHeight="1" x14ac:dyDescent="0.2">
      <c r="K64" s="2573"/>
      <c r="L64" s="2571"/>
      <c r="M64" s="2571"/>
      <c r="N64" s="2571"/>
      <c r="O64" s="2571"/>
      <c r="P64" s="2571"/>
      <c r="Q64" s="2572"/>
      <c r="R64" s="2574"/>
      <c r="S64" s="2575"/>
      <c r="T64" s="80"/>
    </row>
    <row r="65" spans="8:20" x14ac:dyDescent="0.2">
      <c r="K65" s="221" t="s">
        <v>192</v>
      </c>
      <c r="L65" s="222"/>
      <c r="M65" s="222"/>
      <c r="N65" s="222"/>
      <c r="O65" s="222"/>
      <c r="P65" s="222"/>
      <c r="Q65" s="222"/>
      <c r="R65" s="226">
        <v>17485</v>
      </c>
      <c r="S65" s="225">
        <v>0.36</v>
      </c>
      <c r="T65" s="80"/>
    </row>
    <row r="66" spans="8:20" x14ac:dyDescent="0.2">
      <c r="K66" s="221" t="s">
        <v>193</v>
      </c>
      <c r="L66" s="222"/>
      <c r="M66" s="222"/>
      <c r="N66" s="222"/>
      <c r="O66" s="222"/>
      <c r="P66" s="222"/>
      <c r="Q66" s="222"/>
      <c r="R66" s="226">
        <v>16771</v>
      </c>
      <c r="S66" s="225">
        <v>0.34</v>
      </c>
      <c r="T66" s="80"/>
    </row>
    <row r="67" spans="8:20" x14ac:dyDescent="0.2">
      <c r="K67" s="227" t="s">
        <v>194</v>
      </c>
      <c r="L67" s="228"/>
      <c r="M67" s="228"/>
      <c r="N67" s="228"/>
      <c r="O67" s="228"/>
      <c r="P67" s="228"/>
      <c r="Q67" s="228"/>
      <c r="R67" s="226">
        <v>12284</v>
      </c>
      <c r="S67" s="230">
        <v>0.25</v>
      </c>
      <c r="T67" s="80"/>
    </row>
    <row r="68" spans="8:20" ht="6.75" customHeight="1" x14ac:dyDescent="0.2">
      <c r="K68" s="80"/>
      <c r="L68" s="80"/>
      <c r="M68" s="80"/>
      <c r="N68" s="80"/>
      <c r="O68" s="80"/>
      <c r="P68" s="80"/>
      <c r="Q68" s="80"/>
      <c r="R68" s="80"/>
      <c r="S68" s="80"/>
      <c r="T68" s="80"/>
    </row>
    <row r="72" spans="8:20" ht="32.25" customHeight="1" x14ac:dyDescent="0.2">
      <c r="H72" s="231"/>
    </row>
    <row r="73" spans="8:20" ht="23.25" customHeight="1" x14ac:dyDescent="0.2"/>
  </sheetData>
  <mergeCells count="12">
    <mergeCell ref="S63:S64"/>
    <mergeCell ref="D4:E6"/>
    <mergeCell ref="F4:G6"/>
    <mergeCell ref="H4:I6"/>
    <mergeCell ref="J4:K6"/>
    <mergeCell ref="L4:M6"/>
    <mergeCell ref="O5:R5"/>
    <mergeCell ref="F44:G44"/>
    <mergeCell ref="B45:D45"/>
    <mergeCell ref="K45:Q45"/>
    <mergeCell ref="K63:Q64"/>
    <mergeCell ref="R63:R64"/>
  </mergeCells>
  <printOptions horizontalCentered="1"/>
  <pageMargins left="0.86614173228346458" right="0.6692913385826772" top="0.98425196850393704" bottom="0.78740157480314965" header="0.51181102362204722" footer="0.51181102362204722"/>
  <pageSetup paperSize="9" scale="85" firstPageNumber="18" orientation="portrait" useFirstPageNumber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5"/>
  <sheetViews>
    <sheetView workbookViewId="0">
      <selection activeCell="K11" sqref="K11"/>
    </sheetView>
  </sheetViews>
  <sheetFormatPr defaultRowHeight="12.75" x14ac:dyDescent="0.2"/>
  <cols>
    <col min="1" max="1" width="1.1640625" style="1255" customWidth="1"/>
    <col min="2" max="2" width="17.6640625" style="1256" customWidth="1"/>
    <col min="3" max="3" width="16.5" style="1256" customWidth="1"/>
    <col min="4" max="5" width="18.33203125" style="1255" customWidth="1"/>
    <col min="6" max="6" width="1" style="1255" customWidth="1"/>
    <col min="7" max="7" width="13.5" style="1256" customWidth="1"/>
    <col min="8" max="8" width="18.5" style="1256" customWidth="1"/>
    <col min="9" max="9" width="1" style="1255" customWidth="1"/>
    <col min="10" max="16384" width="9.33203125" style="1255"/>
  </cols>
  <sheetData>
    <row r="3" spans="1:10" s="1250" customFormat="1" ht="15.75" customHeight="1" x14ac:dyDescent="0.25">
      <c r="B3" s="1550" t="s">
        <v>1207</v>
      </c>
      <c r="C3" s="1251"/>
      <c r="G3" s="1252"/>
      <c r="H3" s="1252"/>
    </row>
    <row r="4" spans="1:10" s="1253" customFormat="1" ht="15" customHeight="1" x14ac:dyDescent="0.2">
      <c r="B4" s="1254" t="s">
        <v>1201</v>
      </c>
      <c r="C4" s="1254"/>
      <c r="G4" s="1254"/>
      <c r="H4" s="1254"/>
    </row>
    <row r="5" spans="1:10" ht="13.5" customHeight="1" x14ac:dyDescent="0.2">
      <c r="B5" s="1254"/>
      <c r="C5" s="1254"/>
    </row>
    <row r="6" spans="1:10" ht="17.25" customHeight="1" thickBot="1" x14ac:dyDescent="0.25">
      <c r="B6" s="1257" t="s">
        <v>1213</v>
      </c>
      <c r="C6" s="1257"/>
      <c r="D6" s="1258"/>
      <c r="E6" s="1258"/>
      <c r="F6" s="1258"/>
      <c r="G6" s="1257"/>
      <c r="H6" s="1259" t="s">
        <v>1214</v>
      </c>
    </row>
    <row r="7" spans="1:10" ht="6" customHeight="1" x14ac:dyDescent="0.2">
      <c r="A7" s="1260"/>
      <c r="B7" s="1261"/>
      <c r="C7" s="1261"/>
      <c r="D7" s="1262"/>
      <c r="E7" s="1263"/>
      <c r="F7" s="1265"/>
      <c r="G7" s="1261"/>
      <c r="H7" s="1266"/>
      <c r="I7" s="1291"/>
      <c r="J7" s="1268"/>
    </row>
    <row r="8" spans="1:10" ht="15" customHeight="1" x14ac:dyDescent="0.2">
      <c r="A8" s="1269"/>
      <c r="B8" s="1436"/>
      <c r="C8" s="1436"/>
      <c r="D8" s="2675" t="s">
        <v>1133</v>
      </c>
      <c r="E8" s="2676"/>
      <c r="F8" s="1437"/>
      <c r="G8" s="1436"/>
      <c r="H8" s="1438"/>
      <c r="I8" s="1291"/>
      <c r="J8" s="1268"/>
    </row>
    <row r="9" spans="1:10" ht="15" customHeight="1" x14ac:dyDescent="0.2">
      <c r="A9" s="1269"/>
      <c r="B9" s="1436"/>
      <c r="C9" s="1436"/>
      <c r="D9" s="2677" t="s">
        <v>1134</v>
      </c>
      <c r="E9" s="2678"/>
      <c r="F9" s="1437"/>
      <c r="G9" s="1439"/>
      <c r="H9" s="1438"/>
      <c r="I9" s="1291"/>
      <c r="J9" s="1268"/>
    </row>
    <row r="10" spans="1:10" ht="65.25" customHeight="1" x14ac:dyDescent="0.2">
      <c r="A10" s="1269"/>
      <c r="B10" s="1440" t="s">
        <v>3</v>
      </c>
      <c r="C10" s="1436"/>
      <c r="D10" s="1441" t="s">
        <v>1215</v>
      </c>
      <c r="E10" s="1441" t="s">
        <v>1216</v>
      </c>
      <c r="F10" s="1437"/>
      <c r="G10" s="1440" t="s">
        <v>6</v>
      </c>
      <c r="H10" s="1438"/>
      <c r="I10" s="1291"/>
      <c r="J10" s="1268"/>
    </row>
    <row r="11" spans="1:10" ht="33.75" customHeight="1" thickBot="1" x14ac:dyDescent="0.25">
      <c r="A11" s="1273"/>
      <c r="B11" s="1442"/>
      <c r="C11" s="1442"/>
      <c r="D11" s="1275" t="s">
        <v>1217</v>
      </c>
      <c r="E11" s="1275" t="s">
        <v>1218</v>
      </c>
      <c r="F11" s="1443"/>
      <c r="G11" s="1442"/>
      <c r="H11" s="1444"/>
      <c r="I11" s="1291"/>
      <c r="J11" s="1268"/>
    </row>
    <row r="12" spans="1:10" s="1283" customFormat="1" ht="18.75" customHeight="1" x14ac:dyDescent="0.2">
      <c r="A12" s="1445"/>
      <c r="B12" s="1283" t="s">
        <v>1185</v>
      </c>
      <c r="D12" s="1446">
        <v>0.14000000000000001</v>
      </c>
      <c r="E12" s="1551">
        <v>0.04</v>
      </c>
      <c r="F12" s="1445"/>
      <c r="G12" s="1447" t="s">
        <v>1186</v>
      </c>
      <c r="H12" s="1448"/>
      <c r="I12" s="1278"/>
      <c r="J12" s="1268"/>
    </row>
    <row r="13" spans="1:10" s="1283" customFormat="1" ht="13.5" customHeight="1" x14ac:dyDescent="0.2">
      <c r="A13" s="1445"/>
      <c r="B13" s="1283" t="s">
        <v>1141</v>
      </c>
      <c r="D13" s="1552">
        <v>8</v>
      </c>
      <c r="E13" s="1553">
        <v>7</v>
      </c>
      <c r="F13" s="1445"/>
      <c r="G13" s="1447" t="s">
        <v>1142</v>
      </c>
      <c r="H13" s="1448"/>
      <c r="I13" s="1278"/>
      <c r="J13" s="1268"/>
    </row>
    <row r="14" spans="1:10" s="1293" customFormat="1" ht="26.25" customHeight="1" x14ac:dyDescent="0.2">
      <c r="A14" s="1450"/>
      <c r="B14" s="1286" t="s">
        <v>1143</v>
      </c>
      <c r="C14" s="1451"/>
      <c r="D14" s="1302">
        <v>3</v>
      </c>
      <c r="E14" s="1287">
        <v>3</v>
      </c>
      <c r="F14" s="1450"/>
      <c r="G14" s="1299" t="s">
        <v>1144</v>
      </c>
      <c r="H14" s="1452"/>
      <c r="I14" s="1284"/>
      <c r="J14" s="1268"/>
    </row>
    <row r="15" spans="1:10" ht="14.85" customHeight="1" x14ac:dyDescent="0.2">
      <c r="A15" s="1453"/>
      <c r="B15" s="1295" t="s">
        <v>1145</v>
      </c>
      <c r="D15" s="1302">
        <v>23.7</v>
      </c>
      <c r="E15" s="1318">
        <v>22.63</v>
      </c>
      <c r="F15" s="1453"/>
      <c r="G15" s="1299" t="s">
        <v>1187</v>
      </c>
      <c r="H15" s="1454"/>
      <c r="I15" s="1291"/>
      <c r="J15" s="1268"/>
    </row>
    <row r="16" spans="1:10" ht="14.85" customHeight="1" x14ac:dyDescent="0.2">
      <c r="A16" s="1453"/>
      <c r="B16" s="1295" t="s">
        <v>1147</v>
      </c>
      <c r="D16" s="1302">
        <v>3.9670000000000001</v>
      </c>
      <c r="E16" s="1302">
        <v>5.27</v>
      </c>
      <c r="F16" s="1453"/>
      <c r="G16" s="1299" t="s">
        <v>1148</v>
      </c>
      <c r="H16" s="1454"/>
      <c r="I16" s="1291"/>
      <c r="J16" s="1268"/>
    </row>
    <row r="17" spans="1:10" s="1311" customFormat="1" ht="14.85" customHeight="1" x14ac:dyDescent="0.2">
      <c r="A17" s="1455"/>
      <c r="B17" s="1305" t="s">
        <v>1149</v>
      </c>
      <c r="D17" s="1302" t="s">
        <v>1165</v>
      </c>
      <c r="E17" s="1302" t="s">
        <v>1165</v>
      </c>
      <c r="F17" s="1455"/>
      <c r="G17" s="1310" t="s">
        <v>1150</v>
      </c>
      <c r="H17" s="1457"/>
      <c r="I17" s="1303"/>
      <c r="J17" s="1268"/>
    </row>
    <row r="18" spans="1:10" s="1311" customFormat="1" ht="14.85" customHeight="1" x14ac:dyDescent="0.2">
      <c r="A18" s="1455"/>
      <c r="B18" s="1305" t="s">
        <v>1151</v>
      </c>
      <c r="C18" s="1310"/>
      <c r="D18" s="1307" t="s">
        <v>1152</v>
      </c>
      <c r="E18" s="1307" t="s">
        <v>1152</v>
      </c>
      <c r="F18" s="1455"/>
      <c r="G18" s="1299" t="s">
        <v>1153</v>
      </c>
      <c r="H18" s="1457"/>
      <c r="I18" s="1303"/>
      <c r="J18" s="1268"/>
    </row>
    <row r="19" spans="1:10" s="1311" customFormat="1" ht="14.85" customHeight="1" x14ac:dyDescent="0.2">
      <c r="A19" s="1455"/>
      <c r="B19" s="1305" t="s">
        <v>1154</v>
      </c>
      <c r="C19" s="1310"/>
      <c r="D19" s="1307" t="s">
        <v>1152</v>
      </c>
      <c r="E19" s="1307" t="s">
        <v>1152</v>
      </c>
      <c r="F19" s="1455"/>
      <c r="G19" s="1299" t="s">
        <v>1155</v>
      </c>
      <c r="H19" s="1457"/>
      <c r="I19" s="1303"/>
      <c r="J19" s="1268"/>
    </row>
    <row r="20" spans="1:10" s="1311" customFormat="1" ht="14.85" customHeight="1" x14ac:dyDescent="0.2">
      <c r="A20" s="1455"/>
      <c r="B20" s="1305" t="s">
        <v>1156</v>
      </c>
      <c r="D20" s="1302" t="s">
        <v>1165</v>
      </c>
      <c r="E20" s="1302" t="s">
        <v>1165</v>
      </c>
      <c r="F20" s="1455"/>
      <c r="G20" s="1299" t="s">
        <v>1157</v>
      </c>
      <c r="H20" s="1457"/>
      <c r="I20" s="1303"/>
      <c r="J20" s="1268"/>
    </row>
    <row r="21" spans="1:10" s="1311" customFormat="1" ht="14.85" customHeight="1" x14ac:dyDescent="0.2">
      <c r="A21" s="1455"/>
      <c r="B21" s="1305" t="s">
        <v>1158</v>
      </c>
      <c r="D21" s="1302" t="s">
        <v>1165</v>
      </c>
      <c r="E21" s="1302" t="s">
        <v>1165</v>
      </c>
      <c r="F21" s="1455"/>
      <c r="G21" s="1299" t="s">
        <v>1159</v>
      </c>
      <c r="H21" s="1457"/>
      <c r="I21" s="1303"/>
      <c r="J21" s="1268"/>
    </row>
    <row r="22" spans="1:10" s="1311" customFormat="1" ht="14.85" customHeight="1" x14ac:dyDescent="0.2">
      <c r="A22" s="1455"/>
      <c r="B22" s="1305" t="s">
        <v>1160</v>
      </c>
      <c r="D22" s="1302" t="s">
        <v>1165</v>
      </c>
      <c r="E22" s="1302" t="s">
        <v>1165</v>
      </c>
      <c r="F22" s="1455"/>
      <c r="G22" s="1299" t="s">
        <v>1161</v>
      </c>
      <c r="H22" s="1457"/>
      <c r="I22" s="1303"/>
      <c r="J22" s="1268"/>
    </row>
    <row r="23" spans="1:10" s="1311" customFormat="1" ht="14.85" customHeight="1" x14ac:dyDescent="0.2">
      <c r="A23" s="1455"/>
      <c r="B23" s="1305" t="s">
        <v>1162</v>
      </c>
      <c r="C23" s="1310"/>
      <c r="D23" s="1302" t="s">
        <v>1165</v>
      </c>
      <c r="E23" s="1302" t="s">
        <v>1165</v>
      </c>
      <c r="F23" s="1455"/>
      <c r="G23" s="1306" t="s">
        <v>1163</v>
      </c>
      <c r="H23" s="1457"/>
      <c r="I23" s="1303"/>
      <c r="J23" s="1268"/>
    </row>
    <row r="24" spans="1:10" s="1311" customFormat="1" ht="14.85" customHeight="1" x14ac:dyDescent="0.2">
      <c r="A24" s="1455"/>
      <c r="B24" s="1305" t="s">
        <v>1164</v>
      </c>
      <c r="D24" s="1302" t="s">
        <v>1165</v>
      </c>
      <c r="E24" s="1302" t="s">
        <v>1165</v>
      </c>
      <c r="F24" s="1455"/>
      <c r="G24" s="1310" t="s">
        <v>1166</v>
      </c>
      <c r="H24" s="1457"/>
      <c r="I24" s="1303"/>
      <c r="J24" s="1268"/>
    </row>
    <row r="25" spans="1:10" s="1311" customFormat="1" ht="14.85" customHeight="1" x14ac:dyDescent="0.2">
      <c r="A25" s="1455"/>
      <c r="B25" s="1305" t="s">
        <v>1167</v>
      </c>
      <c r="D25" s="1363">
        <v>200</v>
      </c>
      <c r="E25" s="1458">
        <v>176.7</v>
      </c>
      <c r="F25" s="1455"/>
      <c r="G25" s="1305" t="s">
        <v>1168</v>
      </c>
      <c r="H25" s="1457"/>
      <c r="I25" s="1303"/>
      <c r="J25" s="1268"/>
    </row>
    <row r="26" spans="1:10" s="1311" customFormat="1" ht="14.85" customHeight="1" x14ac:dyDescent="0.2">
      <c r="A26" s="1455"/>
      <c r="B26" s="1305" t="s">
        <v>1169</v>
      </c>
      <c r="D26" s="1363">
        <v>230</v>
      </c>
      <c r="E26" s="1458">
        <v>86.7</v>
      </c>
      <c r="F26" s="1455"/>
      <c r="G26" s="1310" t="s">
        <v>1170</v>
      </c>
      <c r="H26" s="1457"/>
      <c r="I26" s="1303"/>
      <c r="J26" s="1268"/>
    </row>
    <row r="27" spans="1:10" ht="14.85" customHeight="1" x14ac:dyDescent="0.2">
      <c r="A27" s="1453"/>
      <c r="B27" s="1295" t="s">
        <v>1171</v>
      </c>
      <c r="D27" s="1363">
        <v>4266.6670000000004</v>
      </c>
      <c r="E27" s="1458">
        <v>0</v>
      </c>
      <c r="F27" s="1453"/>
      <c r="G27" s="1257" t="s">
        <v>1172</v>
      </c>
      <c r="H27" s="1454"/>
      <c r="I27" s="1291"/>
      <c r="J27" s="1268"/>
    </row>
    <row r="28" spans="1:10" ht="14.85" customHeight="1" x14ac:dyDescent="0.2">
      <c r="A28" s="1453"/>
      <c r="B28" s="1295" t="s">
        <v>1173</v>
      </c>
      <c r="C28" s="1257"/>
      <c r="D28" s="1458"/>
      <c r="E28" s="1458"/>
      <c r="F28" s="1453"/>
      <c r="G28" s="1257" t="s">
        <v>1174</v>
      </c>
      <c r="H28" s="1454"/>
      <c r="I28" s="1291"/>
      <c r="J28" s="1268"/>
    </row>
    <row r="29" spans="1:10" s="1283" customFormat="1" ht="14.85" customHeight="1" x14ac:dyDescent="0.2">
      <c r="A29" s="1445"/>
      <c r="B29" s="1320" t="s">
        <v>1175</v>
      </c>
      <c r="C29" s="1447"/>
      <c r="D29" s="1307" t="s">
        <v>1152</v>
      </c>
      <c r="E29" s="1307" t="s">
        <v>1152</v>
      </c>
      <c r="F29" s="1445"/>
      <c r="G29" s="1447" t="s">
        <v>1176</v>
      </c>
      <c r="H29" s="1448"/>
      <c r="I29" s="1278"/>
      <c r="J29" s="1268"/>
    </row>
    <row r="30" spans="1:10" ht="6" customHeight="1" thickBot="1" x14ac:dyDescent="0.25">
      <c r="A30" s="1459"/>
      <c r="B30" s="1460"/>
      <c r="C30" s="1460"/>
      <c r="D30" s="1461"/>
      <c r="E30" s="1461"/>
      <c r="F30" s="1459"/>
      <c r="G30" s="1460"/>
      <c r="H30" s="1462"/>
      <c r="I30" s="1291"/>
      <c r="J30" s="1268"/>
    </row>
    <row r="31" spans="1:10" ht="4.5" customHeight="1" x14ac:dyDescent="0.2">
      <c r="A31" s="1373"/>
      <c r="B31" s="1373"/>
      <c r="C31" s="1373"/>
      <c r="D31" s="1291"/>
      <c r="E31" s="1291"/>
      <c r="F31" s="1291"/>
      <c r="G31" s="1373"/>
      <c r="H31" s="1373"/>
      <c r="I31" s="1291"/>
      <c r="J31" s="1268"/>
    </row>
    <row r="32" spans="1:10" ht="6" customHeight="1" x14ac:dyDescent="0.2">
      <c r="A32" s="1268"/>
      <c r="B32" s="1268"/>
      <c r="C32" s="1268"/>
      <c r="D32" s="1268"/>
      <c r="E32" s="1268"/>
      <c r="F32" s="1268"/>
      <c r="G32" s="1268"/>
      <c r="H32" s="1268"/>
      <c r="I32" s="1268"/>
      <c r="J32" s="1268"/>
    </row>
    <row r="33" ht="13.5" customHeight="1" x14ac:dyDescent="0.2"/>
    <row r="34" ht="13.5" customHeight="1" x14ac:dyDescent="0.2"/>
    <row r="35" ht="13.5" customHeight="1" x14ac:dyDescent="0.2"/>
  </sheetData>
  <mergeCells count="2">
    <mergeCell ref="D8:E8"/>
    <mergeCell ref="D9:E9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5"/>
  <sheetViews>
    <sheetView workbookViewId="0">
      <selection activeCell="H11" sqref="H11"/>
    </sheetView>
  </sheetViews>
  <sheetFormatPr defaultRowHeight="12.75" x14ac:dyDescent="0.2"/>
  <cols>
    <col min="1" max="1" width="0.6640625" style="1255" customWidth="1"/>
    <col min="2" max="2" width="2.1640625" style="1256" customWidth="1"/>
    <col min="3" max="3" width="29" style="1256" customWidth="1"/>
    <col min="4" max="4" width="18.6640625" style="1255" customWidth="1"/>
    <col min="5" max="5" width="18.5" style="1255" customWidth="1"/>
    <col min="6" max="6" width="1" style="1255" customWidth="1"/>
    <col min="7" max="7" width="13.5" style="1256" customWidth="1"/>
    <col min="8" max="8" width="18.5" style="1256" customWidth="1"/>
    <col min="9" max="9" width="1" style="1255" customWidth="1"/>
    <col min="10" max="16384" width="9.33203125" style="1255"/>
  </cols>
  <sheetData>
    <row r="3" spans="1:9" s="1250" customFormat="1" ht="15.75" customHeight="1" x14ac:dyDescent="0.25">
      <c r="B3" s="1550" t="s">
        <v>1200</v>
      </c>
      <c r="C3" s="1251"/>
      <c r="F3" s="1252"/>
      <c r="G3" s="1252"/>
    </row>
    <row r="4" spans="1:9" s="1253" customFormat="1" ht="15" customHeight="1" x14ac:dyDescent="0.2">
      <c r="B4" s="1254" t="s">
        <v>1201</v>
      </c>
      <c r="C4" s="1254"/>
      <c r="F4" s="1254"/>
      <c r="G4" s="1254"/>
    </row>
    <row r="5" spans="1:9" ht="13.5" customHeight="1" x14ac:dyDescent="0.2">
      <c r="B5" s="1254"/>
      <c r="C5" s="1254"/>
    </row>
    <row r="6" spans="1:9" ht="14.25" customHeight="1" x14ac:dyDescent="0.2">
      <c r="B6" s="1257" t="s">
        <v>1219</v>
      </c>
      <c r="C6" s="1257"/>
      <c r="D6" s="1258"/>
      <c r="E6" s="1258"/>
      <c r="F6" s="1258"/>
      <c r="G6" s="1257"/>
      <c r="H6" s="1259" t="s">
        <v>1220</v>
      </c>
    </row>
    <row r="7" spans="1:9" ht="6" customHeight="1" x14ac:dyDescent="0.2">
      <c r="A7" s="1554"/>
      <c r="B7" s="1555"/>
      <c r="C7" s="1555"/>
      <c r="D7" s="1556"/>
      <c r="E7" s="1557"/>
      <c r="F7" s="1558"/>
      <c r="G7" s="1555"/>
      <c r="H7" s="1559"/>
    </row>
    <row r="8" spans="1:9" ht="15" customHeight="1" x14ac:dyDescent="0.2">
      <c r="A8" s="1269"/>
      <c r="B8" s="1560"/>
      <c r="C8" s="1560"/>
      <c r="D8" s="2644" t="s">
        <v>1133</v>
      </c>
      <c r="E8" s="2696"/>
      <c r="F8" s="1269"/>
      <c r="G8" s="1561"/>
      <c r="H8" s="1562"/>
      <c r="I8" s="1291"/>
    </row>
    <row r="9" spans="1:9" ht="15" customHeight="1" x14ac:dyDescent="0.2">
      <c r="A9" s="1269"/>
      <c r="B9" s="1563" t="s">
        <v>3</v>
      </c>
      <c r="C9" s="1560"/>
      <c r="D9" s="2697" t="s">
        <v>1134</v>
      </c>
      <c r="E9" s="2698"/>
      <c r="F9" s="1269"/>
      <c r="G9" s="1563" t="s">
        <v>6</v>
      </c>
      <c r="H9" s="1562"/>
      <c r="I9" s="1291"/>
    </row>
    <row r="10" spans="1:9" ht="43.5" customHeight="1" x14ac:dyDescent="0.2">
      <c r="A10" s="1269"/>
      <c r="B10" s="1560"/>
      <c r="C10" s="1560"/>
      <c r="D10" s="1564" t="s">
        <v>1221</v>
      </c>
      <c r="E10" s="1565" t="s">
        <v>1222</v>
      </c>
      <c r="F10" s="1269"/>
      <c r="G10" s="1561"/>
      <c r="H10" s="1562"/>
      <c r="I10" s="1291"/>
    </row>
    <row r="11" spans="1:9" ht="22.5" customHeight="1" thickBot="1" x14ac:dyDescent="0.25">
      <c r="A11" s="1273"/>
      <c r="B11" s="1566"/>
      <c r="C11" s="1566"/>
      <c r="D11" s="1275" t="s">
        <v>1184</v>
      </c>
      <c r="E11" s="1567" t="s">
        <v>1184</v>
      </c>
      <c r="F11" s="1273"/>
      <c r="G11" s="1566"/>
      <c r="H11" s="1568"/>
      <c r="I11" s="1291"/>
    </row>
    <row r="12" spans="1:9" s="1283" customFormat="1" ht="21" customHeight="1" x14ac:dyDescent="0.2">
      <c r="A12" s="1445"/>
      <c r="B12" s="1283" t="s">
        <v>1185</v>
      </c>
      <c r="D12" s="1569">
        <v>0.05</v>
      </c>
      <c r="E12" s="1570">
        <v>0.26500000000000001</v>
      </c>
      <c r="F12" s="1445"/>
      <c r="G12" s="1447" t="s">
        <v>1186</v>
      </c>
      <c r="H12" s="1448"/>
      <c r="I12" s="1278"/>
    </row>
    <row r="13" spans="1:9" s="1283" customFormat="1" ht="15.75" customHeight="1" x14ac:dyDescent="0.2">
      <c r="A13" s="1445"/>
      <c r="B13" s="1283" t="s">
        <v>1141</v>
      </c>
      <c r="D13" s="1552">
        <v>14</v>
      </c>
      <c r="E13" s="1552">
        <v>10.199999999999999</v>
      </c>
      <c r="F13" s="1445"/>
      <c r="G13" s="1447" t="s">
        <v>1142</v>
      </c>
      <c r="H13" s="1448"/>
      <c r="I13" s="1278"/>
    </row>
    <row r="14" spans="1:9" s="1293" customFormat="1" ht="24.75" customHeight="1" x14ac:dyDescent="0.2">
      <c r="A14" s="1450"/>
      <c r="B14" s="1347" t="s">
        <v>1143</v>
      </c>
      <c r="D14" s="1287">
        <v>6</v>
      </c>
      <c r="E14" s="1302">
        <v>4</v>
      </c>
      <c r="F14" s="1450"/>
      <c r="G14" s="1299" t="s">
        <v>1144</v>
      </c>
      <c r="H14" s="1452"/>
      <c r="I14" s="1284"/>
    </row>
    <row r="15" spans="1:9" ht="15" customHeight="1" x14ac:dyDescent="0.2">
      <c r="A15" s="1453"/>
      <c r="B15" s="1295" t="s">
        <v>1145</v>
      </c>
      <c r="D15" s="1456">
        <v>24.5</v>
      </c>
      <c r="E15" s="1318">
        <v>23.1</v>
      </c>
      <c r="F15" s="1453"/>
      <c r="G15" s="1299" t="s">
        <v>1187</v>
      </c>
      <c r="H15" s="1454"/>
      <c r="I15" s="1291"/>
    </row>
    <row r="16" spans="1:9" ht="15" customHeight="1" x14ac:dyDescent="0.2">
      <c r="A16" s="1453"/>
      <c r="B16" s="1295" t="s">
        <v>1223</v>
      </c>
      <c r="D16" s="1302">
        <v>2.04</v>
      </c>
      <c r="E16" s="1456">
        <v>38.200000000000003</v>
      </c>
      <c r="F16" s="1453"/>
      <c r="G16" s="1299" t="s">
        <v>1148</v>
      </c>
      <c r="H16" s="1454"/>
      <c r="I16" s="1291"/>
    </row>
    <row r="17" spans="1:16" s="1311" customFormat="1" ht="15" customHeight="1" x14ac:dyDescent="0.2">
      <c r="A17" s="1455"/>
      <c r="B17" s="1305" t="s">
        <v>1149</v>
      </c>
      <c r="D17" s="1456">
        <v>1.5</v>
      </c>
      <c r="E17" s="1456">
        <v>0.28000000000000003</v>
      </c>
      <c r="F17" s="1455"/>
      <c r="G17" s="1310" t="s">
        <v>1150</v>
      </c>
      <c r="H17" s="1457"/>
      <c r="I17" s="1303"/>
      <c r="O17" s="1255"/>
    </row>
    <row r="18" spans="1:16" s="1311" customFormat="1" ht="15" customHeight="1" x14ac:dyDescent="0.2">
      <c r="A18" s="1455"/>
      <c r="B18" s="1305" t="s">
        <v>1151</v>
      </c>
      <c r="C18" s="1304"/>
      <c r="D18" s="1307" t="s">
        <v>1152</v>
      </c>
      <c r="E18" s="1307" t="s">
        <v>1152</v>
      </c>
      <c r="F18" s="1455"/>
      <c r="G18" s="1310" t="s">
        <v>1153</v>
      </c>
      <c r="H18" s="1457"/>
      <c r="I18" s="1303"/>
      <c r="P18" s="1571"/>
    </row>
    <row r="19" spans="1:16" s="1311" customFormat="1" ht="15" customHeight="1" x14ac:dyDescent="0.2">
      <c r="A19" s="1455"/>
      <c r="B19" s="1305" t="s">
        <v>1154</v>
      </c>
      <c r="C19" s="1304"/>
      <c r="D19" s="1307" t="s">
        <v>1152</v>
      </c>
      <c r="E19" s="1307" t="s">
        <v>1152</v>
      </c>
      <c r="F19" s="1455"/>
      <c r="G19" s="1310" t="s">
        <v>1155</v>
      </c>
      <c r="H19" s="1457"/>
      <c r="I19" s="1303"/>
    </row>
    <row r="20" spans="1:16" s="1311" customFormat="1" ht="15" customHeight="1" x14ac:dyDescent="0.2">
      <c r="A20" s="1455"/>
      <c r="B20" s="1305" t="s">
        <v>1156</v>
      </c>
      <c r="D20" s="1456">
        <v>80.5</v>
      </c>
      <c r="E20" s="1456" t="s">
        <v>1165</v>
      </c>
      <c r="F20" s="1455"/>
      <c r="G20" s="1299" t="s">
        <v>1157</v>
      </c>
      <c r="H20" s="1457"/>
      <c r="I20" s="1303"/>
    </row>
    <row r="21" spans="1:16" s="1311" customFormat="1" ht="15" customHeight="1" x14ac:dyDescent="0.2">
      <c r="A21" s="1455"/>
      <c r="B21" s="1305" t="s">
        <v>1158</v>
      </c>
      <c r="D21" s="1572">
        <v>6.85</v>
      </c>
      <c r="E21" s="1456">
        <v>4.9400000000000004</v>
      </c>
      <c r="F21" s="1455"/>
      <c r="G21" s="1299" t="s">
        <v>1159</v>
      </c>
      <c r="H21" s="1457"/>
      <c r="I21" s="1303"/>
    </row>
    <row r="22" spans="1:16" s="1311" customFormat="1" ht="15" customHeight="1" x14ac:dyDescent="0.2">
      <c r="A22" s="1455"/>
      <c r="B22" s="1305" t="s">
        <v>1160</v>
      </c>
      <c r="D22" s="1572">
        <v>6.4500000000000002E-2</v>
      </c>
      <c r="E22" s="1572">
        <v>0.03</v>
      </c>
      <c r="F22" s="1455"/>
      <c r="G22" s="1299" t="s">
        <v>1161</v>
      </c>
      <c r="H22" s="1457"/>
      <c r="I22" s="1303"/>
    </row>
    <row r="23" spans="1:16" s="1311" customFormat="1" ht="15" customHeight="1" x14ac:dyDescent="0.2">
      <c r="A23" s="1455"/>
      <c r="B23" s="1305" t="s">
        <v>1162</v>
      </c>
      <c r="C23" s="1304"/>
      <c r="D23" s="1302">
        <v>2.84</v>
      </c>
      <c r="E23" s="1302" t="s">
        <v>1165</v>
      </c>
      <c r="F23" s="1455"/>
      <c r="G23" s="1299" t="s">
        <v>1163</v>
      </c>
      <c r="H23" s="1457"/>
      <c r="I23" s="1303"/>
    </row>
    <row r="24" spans="1:16" s="1311" customFormat="1" ht="15" customHeight="1" x14ac:dyDescent="0.2">
      <c r="A24" s="1455"/>
      <c r="B24" s="1305" t="s">
        <v>1164</v>
      </c>
      <c r="D24" s="1302" t="s">
        <v>1165</v>
      </c>
      <c r="E24" s="1302" t="s">
        <v>1165</v>
      </c>
      <c r="F24" s="1455"/>
      <c r="G24" s="1310" t="s">
        <v>1166</v>
      </c>
      <c r="H24" s="1457"/>
      <c r="I24" s="1303"/>
    </row>
    <row r="25" spans="1:16" s="1311" customFormat="1" ht="15" customHeight="1" x14ac:dyDescent="0.2">
      <c r="A25" s="1455"/>
      <c r="B25" s="1305" t="s">
        <v>1167</v>
      </c>
      <c r="D25" s="1573">
        <v>0</v>
      </c>
      <c r="E25" s="1363">
        <v>65</v>
      </c>
      <c r="F25" s="1455"/>
      <c r="G25" s="1305" t="s">
        <v>1168</v>
      </c>
      <c r="H25" s="1457"/>
      <c r="I25" s="1303"/>
    </row>
    <row r="26" spans="1:16" s="1311" customFormat="1" ht="15" customHeight="1" x14ac:dyDescent="0.2">
      <c r="A26" s="1455"/>
      <c r="B26" s="1305" t="s">
        <v>1169</v>
      </c>
      <c r="D26" s="1458">
        <v>33.299999999999997</v>
      </c>
      <c r="E26" s="1363">
        <v>175</v>
      </c>
      <c r="F26" s="1455"/>
      <c r="G26" s="1310" t="s">
        <v>1170</v>
      </c>
      <c r="H26" s="1457"/>
      <c r="I26" s="1303"/>
    </row>
    <row r="27" spans="1:16" ht="15" customHeight="1" x14ac:dyDescent="0.2">
      <c r="A27" s="1453"/>
      <c r="B27" s="1295" t="s">
        <v>1171</v>
      </c>
      <c r="D27" s="1363">
        <v>125.7</v>
      </c>
      <c r="E27" s="1363">
        <v>26070</v>
      </c>
      <c r="F27" s="1453"/>
      <c r="G27" s="1257" t="s">
        <v>1188</v>
      </c>
      <c r="H27" s="1454"/>
      <c r="I27" s="1291"/>
    </row>
    <row r="28" spans="1:16" ht="15" customHeight="1" x14ac:dyDescent="0.2">
      <c r="A28" s="1453"/>
      <c r="B28" s="1305" t="s">
        <v>1173</v>
      </c>
      <c r="D28" s="1458"/>
      <c r="E28" s="1458"/>
      <c r="F28" s="1453"/>
      <c r="G28" s="1310" t="s">
        <v>1174</v>
      </c>
      <c r="H28" s="1454"/>
      <c r="I28" s="1291"/>
    </row>
    <row r="29" spans="1:16" s="1283" customFormat="1" ht="15" customHeight="1" x14ac:dyDescent="0.2">
      <c r="A29" s="1445"/>
      <c r="B29" s="1320" t="s">
        <v>1175</v>
      </c>
      <c r="D29" s="1307" t="s">
        <v>1152</v>
      </c>
      <c r="E29" s="1307" t="s">
        <v>1152</v>
      </c>
      <c r="F29" s="1445"/>
      <c r="G29" s="1447" t="s">
        <v>1176</v>
      </c>
      <c r="H29" s="1448"/>
      <c r="I29" s="1278"/>
    </row>
    <row r="30" spans="1:16" ht="6" customHeight="1" thickBot="1" x14ac:dyDescent="0.25">
      <c r="A30" s="1459"/>
      <c r="B30" s="1460"/>
      <c r="C30" s="1460"/>
      <c r="D30" s="1574"/>
      <c r="E30" s="1574"/>
      <c r="F30" s="1459"/>
      <c r="G30" s="1460"/>
      <c r="H30" s="1462"/>
      <c r="I30" s="1291"/>
    </row>
    <row r="31" spans="1:16" ht="4.5" customHeight="1" x14ac:dyDescent="0.2">
      <c r="A31" s="1373"/>
      <c r="B31" s="1373"/>
      <c r="C31" s="1373"/>
      <c r="D31" s="1373"/>
      <c r="E31" s="1291"/>
      <c r="F31" s="1291"/>
      <c r="G31" s="1373"/>
      <c r="H31" s="1373"/>
      <c r="I31" s="1291"/>
    </row>
    <row r="32" spans="1:16" ht="6" customHeight="1" x14ac:dyDescent="0.2"/>
    <row r="33" ht="13.5" customHeight="1" x14ac:dyDescent="0.2"/>
    <row r="34" ht="13.5" customHeight="1" x14ac:dyDescent="0.2"/>
    <row r="35" ht="13.5" customHeight="1" x14ac:dyDescent="0.2"/>
  </sheetData>
  <mergeCells count="2">
    <mergeCell ref="D8:E8"/>
    <mergeCell ref="D9:E9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5"/>
  <sheetViews>
    <sheetView workbookViewId="0">
      <selection activeCell="G9" sqref="G9"/>
    </sheetView>
  </sheetViews>
  <sheetFormatPr defaultRowHeight="12.75" x14ac:dyDescent="0.2"/>
  <cols>
    <col min="1" max="1" width="0.6640625" style="1255" customWidth="1"/>
    <col min="2" max="2" width="2.1640625" style="1256" customWidth="1"/>
    <col min="3" max="3" width="30.33203125" style="1256" customWidth="1"/>
    <col min="4" max="4" width="17.1640625" style="1255" customWidth="1"/>
    <col min="5" max="5" width="16" style="1255" customWidth="1"/>
    <col min="6" max="6" width="1" style="1255" customWidth="1"/>
    <col min="7" max="7" width="13.5" style="1256" customWidth="1"/>
    <col min="8" max="8" width="20" style="1256" customWidth="1"/>
    <col min="9" max="9" width="1" style="1255" customWidth="1"/>
    <col min="10" max="16384" width="9.33203125" style="1255"/>
  </cols>
  <sheetData>
    <row r="3" spans="1:9" s="1250" customFormat="1" ht="15.75" customHeight="1" x14ac:dyDescent="0.25">
      <c r="B3" s="1550" t="s">
        <v>1200</v>
      </c>
      <c r="C3" s="1251"/>
      <c r="F3" s="1252"/>
      <c r="G3" s="1252"/>
    </row>
    <row r="4" spans="1:9" s="1253" customFormat="1" ht="15" customHeight="1" x14ac:dyDescent="0.2">
      <c r="B4" s="1254" t="s">
        <v>1201</v>
      </c>
      <c r="C4" s="1254"/>
      <c r="F4" s="1254"/>
      <c r="G4" s="1254"/>
    </row>
    <row r="5" spans="1:9" ht="13.5" customHeight="1" x14ac:dyDescent="0.2">
      <c r="B5" s="1254"/>
      <c r="C5" s="1254"/>
    </row>
    <row r="6" spans="1:9" ht="13.5" customHeight="1" x14ac:dyDescent="0.2">
      <c r="B6" s="1257" t="s">
        <v>1224</v>
      </c>
      <c r="C6" s="1257"/>
      <c r="D6" s="1258"/>
      <c r="E6" s="1258"/>
      <c r="F6" s="1258"/>
      <c r="G6" s="1257"/>
      <c r="H6" s="1259" t="s">
        <v>1225</v>
      </c>
    </row>
    <row r="7" spans="1:9" ht="6" customHeight="1" x14ac:dyDescent="0.2">
      <c r="A7" s="1554"/>
      <c r="B7" s="1555"/>
      <c r="C7" s="1555"/>
      <c r="D7" s="1556"/>
      <c r="E7" s="1575"/>
      <c r="F7" s="1558"/>
      <c r="G7" s="1555"/>
      <c r="H7" s="1559"/>
      <c r="I7" s="1291"/>
    </row>
    <row r="8" spans="1:9" ht="15" customHeight="1" x14ac:dyDescent="0.2">
      <c r="A8" s="1269"/>
      <c r="B8" s="1560"/>
      <c r="C8" s="1560"/>
      <c r="D8" s="2644" t="s">
        <v>1133</v>
      </c>
      <c r="E8" s="2646"/>
      <c r="F8" s="1269"/>
      <c r="G8" s="1561"/>
      <c r="H8" s="1562"/>
      <c r="I8" s="1291"/>
    </row>
    <row r="9" spans="1:9" ht="15" customHeight="1" x14ac:dyDescent="0.2">
      <c r="A9" s="1269"/>
      <c r="B9" s="1563" t="s">
        <v>3</v>
      </c>
      <c r="C9" s="1560"/>
      <c r="D9" s="2697" t="s">
        <v>1134</v>
      </c>
      <c r="E9" s="2699"/>
      <c r="F9" s="1269"/>
      <c r="G9" s="1563" t="s">
        <v>6</v>
      </c>
      <c r="H9" s="1562"/>
      <c r="I9" s="1291"/>
    </row>
    <row r="10" spans="1:9" ht="43.5" customHeight="1" x14ac:dyDescent="0.2">
      <c r="A10" s="1269"/>
      <c r="B10" s="1560"/>
      <c r="C10" s="1560"/>
      <c r="D10" s="1564" t="s">
        <v>1226</v>
      </c>
      <c r="E10" s="1565" t="s">
        <v>1227</v>
      </c>
      <c r="F10" s="1269"/>
      <c r="G10" s="1561"/>
      <c r="H10" s="1562"/>
      <c r="I10" s="1291"/>
    </row>
    <row r="11" spans="1:9" ht="22.5" customHeight="1" thickBot="1" x14ac:dyDescent="0.25">
      <c r="A11" s="1273"/>
      <c r="B11" s="1566"/>
      <c r="C11" s="1566"/>
      <c r="D11" s="1275" t="s">
        <v>1184</v>
      </c>
      <c r="E11" s="1275" t="s">
        <v>1184</v>
      </c>
      <c r="F11" s="1273"/>
      <c r="G11" s="1566"/>
      <c r="H11" s="1568"/>
      <c r="I11" s="1291"/>
    </row>
    <row r="12" spans="1:9" s="1283" customFormat="1" ht="21" customHeight="1" x14ac:dyDescent="0.2">
      <c r="A12" s="1445"/>
      <c r="B12" s="1283" t="s">
        <v>1185</v>
      </c>
      <c r="D12" s="1569">
        <v>0.08</v>
      </c>
      <c r="E12" s="1576">
        <v>0.99</v>
      </c>
      <c r="F12" s="1445"/>
      <c r="G12" s="1447" t="s">
        <v>1186</v>
      </c>
      <c r="H12" s="1448"/>
      <c r="I12" s="1278"/>
    </row>
    <row r="13" spans="1:9" s="1283" customFormat="1" ht="15.75" customHeight="1" x14ac:dyDescent="0.2">
      <c r="A13" s="1445"/>
      <c r="B13" s="1283" t="s">
        <v>1141</v>
      </c>
      <c r="D13" s="1552">
        <v>8</v>
      </c>
      <c r="E13" s="1552">
        <v>14</v>
      </c>
      <c r="F13" s="1445"/>
      <c r="G13" s="1447" t="s">
        <v>1142</v>
      </c>
      <c r="H13" s="1448"/>
      <c r="I13" s="1278"/>
    </row>
    <row r="14" spans="1:9" s="1293" customFormat="1" ht="24.75" customHeight="1" x14ac:dyDescent="0.2">
      <c r="A14" s="1450"/>
      <c r="B14" s="1347" t="s">
        <v>1143</v>
      </c>
      <c r="D14" s="1287">
        <v>4</v>
      </c>
      <c r="E14" s="1302">
        <v>4</v>
      </c>
      <c r="F14" s="1450"/>
      <c r="G14" s="1299" t="s">
        <v>1144</v>
      </c>
      <c r="H14" s="1452"/>
      <c r="I14" s="1284"/>
    </row>
    <row r="15" spans="1:9" ht="15" customHeight="1" x14ac:dyDescent="0.2">
      <c r="A15" s="1453"/>
      <c r="B15" s="1295" t="s">
        <v>1145</v>
      </c>
      <c r="D15" s="1456">
        <v>21.3</v>
      </c>
      <c r="E15" s="1302">
        <v>21.7</v>
      </c>
      <c r="F15" s="1453"/>
      <c r="G15" s="1299" t="s">
        <v>1187</v>
      </c>
      <c r="H15" s="1454"/>
      <c r="I15" s="1291"/>
    </row>
    <row r="16" spans="1:9" ht="15" customHeight="1" x14ac:dyDescent="0.2">
      <c r="A16" s="1453"/>
      <c r="B16" s="1295" t="s">
        <v>1223</v>
      </c>
      <c r="D16" s="1302">
        <v>10.18</v>
      </c>
      <c r="E16" s="1577">
        <v>36.43</v>
      </c>
      <c r="F16" s="1453"/>
      <c r="G16" s="1299" t="s">
        <v>1148</v>
      </c>
      <c r="H16" s="1454"/>
      <c r="I16" s="1291"/>
    </row>
    <row r="17" spans="1:9" s="1311" customFormat="1" ht="15" customHeight="1" x14ac:dyDescent="0.2">
      <c r="A17" s="1455"/>
      <c r="B17" s="1305" t="s">
        <v>1149</v>
      </c>
      <c r="D17" s="1456">
        <v>0.5</v>
      </c>
      <c r="E17" s="1456">
        <v>0.5</v>
      </c>
      <c r="F17" s="1455"/>
      <c r="G17" s="1310" t="s">
        <v>1150</v>
      </c>
      <c r="H17" s="1457"/>
      <c r="I17" s="1303"/>
    </row>
    <row r="18" spans="1:9" s="1311" customFormat="1" ht="29.25" customHeight="1" x14ac:dyDescent="0.2">
      <c r="A18" s="1455"/>
      <c r="B18" s="1305" t="s">
        <v>1151</v>
      </c>
      <c r="C18" s="1304"/>
      <c r="D18" s="1307" t="s">
        <v>1165</v>
      </c>
      <c r="E18" s="1307" t="s">
        <v>1165</v>
      </c>
      <c r="F18" s="1455"/>
      <c r="G18" s="1310" t="s">
        <v>1153</v>
      </c>
      <c r="H18" s="1457"/>
      <c r="I18" s="1303"/>
    </row>
    <row r="19" spans="1:9" s="1311" customFormat="1" ht="23.25" customHeight="1" x14ac:dyDescent="0.2">
      <c r="A19" s="1455"/>
      <c r="B19" s="1305" t="s">
        <v>1154</v>
      </c>
      <c r="C19" s="1304"/>
      <c r="D19" s="1307" t="s">
        <v>1152</v>
      </c>
      <c r="E19" s="1307" t="s">
        <v>1152</v>
      </c>
      <c r="F19" s="1455"/>
      <c r="G19" s="1310" t="s">
        <v>1155</v>
      </c>
      <c r="H19" s="1457"/>
      <c r="I19" s="1303"/>
    </row>
    <row r="20" spans="1:9" s="1311" customFormat="1" ht="15" customHeight="1" x14ac:dyDescent="0.2">
      <c r="A20" s="1455"/>
      <c r="B20" s="1305" t="s">
        <v>1156</v>
      </c>
      <c r="D20" s="1456">
        <v>82.23</v>
      </c>
      <c r="E20" s="1318">
        <v>89.8</v>
      </c>
      <c r="F20" s="1455"/>
      <c r="G20" s="1299" t="s">
        <v>1157</v>
      </c>
      <c r="H20" s="1457"/>
      <c r="I20" s="1303"/>
    </row>
    <row r="21" spans="1:9" s="1311" customFormat="1" ht="15" customHeight="1" x14ac:dyDescent="0.2">
      <c r="A21" s="1455"/>
      <c r="B21" s="1305" t="s">
        <v>1158</v>
      </c>
      <c r="D21" s="1572">
        <v>0.5</v>
      </c>
      <c r="E21" s="1572">
        <v>0.5</v>
      </c>
      <c r="F21" s="1455"/>
      <c r="G21" s="1299" t="s">
        <v>1159</v>
      </c>
      <c r="H21" s="1457"/>
      <c r="I21" s="1303"/>
    </row>
    <row r="22" spans="1:9" s="1311" customFormat="1" ht="15" customHeight="1" x14ac:dyDescent="0.2">
      <c r="A22" s="1455"/>
      <c r="B22" s="1305" t="s">
        <v>1160</v>
      </c>
      <c r="D22" s="1572">
        <v>0.06</v>
      </c>
      <c r="E22" s="1572">
        <v>8.3000000000000004E-2</v>
      </c>
      <c r="F22" s="1455"/>
      <c r="G22" s="1299" t="s">
        <v>1161</v>
      </c>
      <c r="H22" s="1457"/>
      <c r="I22" s="1303"/>
    </row>
    <row r="23" spans="1:9" s="1311" customFormat="1" ht="15" customHeight="1" x14ac:dyDescent="0.2">
      <c r="A23" s="1455"/>
      <c r="B23" s="1305" t="s">
        <v>1162</v>
      </c>
      <c r="C23" s="1304"/>
      <c r="D23" s="1302" t="s">
        <v>1165</v>
      </c>
      <c r="E23" s="1302" t="s">
        <v>1165</v>
      </c>
      <c r="F23" s="1455"/>
      <c r="G23" s="1299" t="s">
        <v>1163</v>
      </c>
      <c r="H23" s="1457"/>
      <c r="I23" s="1303"/>
    </row>
    <row r="24" spans="1:9" s="1311" customFormat="1" ht="15" customHeight="1" x14ac:dyDescent="0.2">
      <c r="A24" s="1455"/>
      <c r="B24" s="1305" t="s">
        <v>1164</v>
      </c>
      <c r="D24" s="1302" t="s">
        <v>1165</v>
      </c>
      <c r="E24" s="1302" t="s">
        <v>1165</v>
      </c>
      <c r="F24" s="1455"/>
      <c r="G24" s="1310" t="s">
        <v>1166</v>
      </c>
      <c r="H24" s="1457"/>
      <c r="I24" s="1303"/>
    </row>
    <row r="25" spans="1:9" s="1311" customFormat="1" ht="15" customHeight="1" x14ac:dyDescent="0.2">
      <c r="A25" s="1455"/>
      <c r="B25" s="1305" t="s">
        <v>1167</v>
      </c>
      <c r="D25" s="1458">
        <v>508</v>
      </c>
      <c r="E25" s="1363">
        <v>653</v>
      </c>
      <c r="F25" s="1455"/>
      <c r="G25" s="1305" t="s">
        <v>1168</v>
      </c>
      <c r="H25" s="1457"/>
      <c r="I25" s="1303"/>
    </row>
    <row r="26" spans="1:9" s="1311" customFormat="1" ht="15" customHeight="1" x14ac:dyDescent="0.2">
      <c r="A26" s="1455"/>
      <c r="B26" s="1305" t="s">
        <v>1169</v>
      </c>
      <c r="D26" s="1458">
        <v>149</v>
      </c>
      <c r="E26" s="1363">
        <v>162</v>
      </c>
      <c r="F26" s="1455"/>
      <c r="G26" s="1310" t="s">
        <v>1170</v>
      </c>
      <c r="H26" s="1457"/>
      <c r="I26" s="1303"/>
    </row>
    <row r="27" spans="1:9" ht="15" customHeight="1" x14ac:dyDescent="0.2">
      <c r="A27" s="1453"/>
      <c r="B27" s="1295" t="s">
        <v>1171</v>
      </c>
      <c r="D27" s="1363">
        <v>30520</v>
      </c>
      <c r="E27" s="1578">
        <v>3061</v>
      </c>
      <c r="F27" s="1453"/>
      <c r="G27" s="1257" t="s">
        <v>1188</v>
      </c>
      <c r="H27" s="1454"/>
      <c r="I27" s="1291"/>
    </row>
    <row r="28" spans="1:9" ht="15" customHeight="1" x14ac:dyDescent="0.2">
      <c r="A28" s="1453"/>
      <c r="B28" s="1305" t="s">
        <v>1173</v>
      </c>
      <c r="D28" s="1458"/>
      <c r="E28" s="1579"/>
      <c r="F28" s="1453"/>
      <c r="G28" s="1310" t="s">
        <v>1174</v>
      </c>
      <c r="H28" s="1454"/>
      <c r="I28" s="1291"/>
    </row>
    <row r="29" spans="1:9" s="1283" customFormat="1" ht="25.5" customHeight="1" x14ac:dyDescent="0.2">
      <c r="A29" s="1445"/>
      <c r="B29" s="1320" t="s">
        <v>1175</v>
      </c>
      <c r="D29" s="1302" t="s">
        <v>1165</v>
      </c>
      <c r="E29" s="1302" t="s">
        <v>1165</v>
      </c>
      <c r="F29" s="1445"/>
      <c r="G29" s="1447" t="s">
        <v>1176</v>
      </c>
      <c r="H29" s="1448"/>
      <c r="I29" s="1278"/>
    </row>
    <row r="30" spans="1:9" ht="6" customHeight="1" thickBot="1" x14ac:dyDescent="0.25">
      <c r="A30" s="1459"/>
      <c r="B30" s="1460"/>
      <c r="C30" s="1460"/>
      <c r="D30" s="1574"/>
      <c r="E30" s="1574"/>
      <c r="F30" s="1459"/>
      <c r="G30" s="1460"/>
      <c r="H30" s="1462"/>
      <c r="I30" s="1291"/>
    </row>
    <row r="31" spans="1:9" ht="4.5" customHeight="1" x14ac:dyDescent="0.2">
      <c r="A31" s="1373"/>
      <c r="B31" s="1373"/>
      <c r="C31" s="1373"/>
      <c r="D31" s="1373"/>
      <c r="E31" s="1291"/>
      <c r="F31" s="1291"/>
      <c r="G31" s="1373"/>
      <c r="H31" s="1373"/>
      <c r="I31" s="1291"/>
    </row>
    <row r="32" spans="1:9" ht="6" customHeight="1" x14ac:dyDescent="0.2"/>
    <row r="33" ht="13.5" customHeight="1" x14ac:dyDescent="0.2"/>
    <row r="34" ht="13.5" customHeight="1" x14ac:dyDescent="0.2"/>
    <row r="35" ht="13.5" customHeight="1" x14ac:dyDescent="0.2"/>
  </sheetData>
  <mergeCells count="2">
    <mergeCell ref="D8:E8"/>
    <mergeCell ref="D9:E9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34"/>
  <sheetViews>
    <sheetView workbookViewId="0">
      <selection activeCell="H13" sqref="H13"/>
    </sheetView>
  </sheetViews>
  <sheetFormatPr defaultRowHeight="12.75" x14ac:dyDescent="0.2"/>
  <cols>
    <col min="1" max="1" width="1.1640625" style="1332" customWidth="1"/>
    <col min="2" max="2" width="1.83203125" style="1333" customWidth="1"/>
    <col min="3" max="3" width="31.1640625" style="1333" customWidth="1"/>
    <col min="4" max="5" width="18.33203125" style="1332" customWidth="1"/>
    <col min="6" max="6" width="0.5" style="1332" customWidth="1"/>
    <col min="7" max="7" width="1.6640625" style="1333" customWidth="1"/>
    <col min="8" max="8" width="35.83203125" style="1333" customWidth="1"/>
    <col min="9" max="9" width="1" style="1332" customWidth="1"/>
    <col min="10" max="10" width="13.5" style="1332" customWidth="1"/>
    <col min="11" max="16384" width="9.33203125" style="1332"/>
  </cols>
  <sheetData>
    <row r="3" spans="1:9" s="1327" customFormat="1" ht="15.75" customHeight="1" x14ac:dyDescent="0.25">
      <c r="B3" s="1328" t="s">
        <v>1200</v>
      </c>
      <c r="C3" s="1328"/>
      <c r="G3" s="1329"/>
      <c r="H3" s="1329"/>
    </row>
    <row r="4" spans="1:9" s="1330" customFormat="1" ht="15" customHeight="1" x14ac:dyDescent="0.2">
      <c r="B4" s="1331" t="s">
        <v>1201</v>
      </c>
      <c r="C4" s="1331"/>
      <c r="G4" s="1331"/>
      <c r="H4" s="1331"/>
    </row>
    <row r="5" spans="1:9" ht="13.5" customHeight="1" x14ac:dyDescent="0.2">
      <c r="B5" s="1331"/>
      <c r="C5" s="1331"/>
    </row>
    <row r="6" spans="1:9" ht="13.5" customHeight="1" x14ac:dyDescent="0.2">
      <c r="B6" s="1334" t="s">
        <v>1228</v>
      </c>
      <c r="C6" s="1334"/>
      <c r="D6" s="1335"/>
      <c r="E6" s="1335"/>
      <c r="F6" s="1335"/>
      <c r="G6" s="1334"/>
      <c r="H6" s="1336" t="s">
        <v>1229</v>
      </c>
    </row>
    <row r="7" spans="1:9" ht="6" customHeight="1" x14ac:dyDescent="0.2">
      <c r="A7" s="1554"/>
      <c r="B7" s="1555"/>
      <c r="C7" s="1555"/>
      <c r="D7" s="1556"/>
      <c r="E7" s="1575"/>
      <c r="F7" s="1558"/>
      <c r="G7" s="1555"/>
      <c r="H7" s="1559"/>
      <c r="I7" s="1291"/>
    </row>
    <row r="8" spans="1:9" ht="15" customHeight="1" x14ac:dyDescent="0.2">
      <c r="A8" s="1269"/>
      <c r="B8" s="1439"/>
      <c r="C8" s="1439"/>
      <c r="D8" s="2675" t="s">
        <v>1133</v>
      </c>
      <c r="E8" s="2700"/>
      <c r="F8" s="1437"/>
      <c r="G8" s="1436"/>
      <c r="H8" s="1562"/>
      <c r="I8" s="1291"/>
    </row>
    <row r="9" spans="1:9" ht="15" customHeight="1" x14ac:dyDescent="0.2">
      <c r="A9" s="1269"/>
      <c r="B9" s="1439" t="s">
        <v>3</v>
      </c>
      <c r="C9" s="1439"/>
      <c r="D9" s="2701" t="s">
        <v>1134</v>
      </c>
      <c r="E9" s="2702"/>
      <c r="F9" s="1437"/>
      <c r="G9" s="1439" t="s">
        <v>6</v>
      </c>
      <c r="H9" s="1562"/>
      <c r="I9" s="1291"/>
    </row>
    <row r="10" spans="1:9" ht="19.5" customHeight="1" x14ac:dyDescent="0.2">
      <c r="A10" s="1269"/>
      <c r="B10" s="1439"/>
      <c r="C10" s="1439"/>
      <c r="D10" s="1580" t="s">
        <v>1230</v>
      </c>
      <c r="E10" s="1581" t="s">
        <v>1231</v>
      </c>
      <c r="F10" s="1582"/>
      <c r="G10" s="1439"/>
      <c r="H10" s="1562"/>
      <c r="I10" s="1291"/>
    </row>
    <row r="11" spans="1:9" ht="23.25" customHeight="1" x14ac:dyDescent="0.2">
      <c r="A11" s="1269"/>
      <c r="B11" s="1439"/>
      <c r="C11" s="1439"/>
      <c r="D11" s="1583"/>
      <c r="E11" s="1584" t="s">
        <v>1232</v>
      </c>
      <c r="F11" s="1437"/>
      <c r="G11" s="1436"/>
      <c r="H11" s="1562"/>
      <c r="I11" s="1291"/>
    </row>
    <row r="12" spans="1:9" ht="25.5" customHeight="1" thickBot="1" x14ac:dyDescent="0.25">
      <c r="A12" s="1273"/>
      <c r="B12" s="1442"/>
      <c r="C12" s="1436"/>
      <c r="D12" s="1585" t="s">
        <v>1233</v>
      </c>
      <c r="E12" s="1585" t="s">
        <v>1234</v>
      </c>
      <c r="F12" s="1437"/>
      <c r="G12" s="1436"/>
      <c r="H12" s="1562"/>
      <c r="I12" s="1291"/>
    </row>
    <row r="13" spans="1:9" s="1341" customFormat="1" ht="18.75" customHeight="1" x14ac:dyDescent="0.2">
      <c r="A13" s="1586"/>
      <c r="B13" s="1528" t="s">
        <v>1185</v>
      </c>
      <c r="C13" s="1586"/>
      <c r="D13" s="1421">
        <v>0.158</v>
      </c>
      <c r="E13" s="1421">
        <v>0.03</v>
      </c>
      <c r="F13" s="1528"/>
      <c r="G13" s="1528" t="s">
        <v>1186</v>
      </c>
      <c r="H13" s="1530"/>
      <c r="I13" s="1278"/>
    </row>
    <row r="14" spans="1:9" s="1341" customFormat="1" ht="16.5" customHeight="1" x14ac:dyDescent="0.2">
      <c r="A14" s="1499"/>
      <c r="B14" s="1343" t="s">
        <v>1141</v>
      </c>
      <c r="C14" s="1499"/>
      <c r="D14" s="1423">
        <v>6.3</v>
      </c>
      <c r="E14" s="1423">
        <v>9</v>
      </c>
      <c r="F14" s="1343"/>
      <c r="G14" s="1343" t="s">
        <v>1142</v>
      </c>
      <c r="H14" s="1344"/>
      <c r="I14" s="1278"/>
    </row>
    <row r="15" spans="1:9" s="1348" customFormat="1" ht="24.75" customHeight="1" x14ac:dyDescent="0.2">
      <c r="A15" s="1587"/>
      <c r="B15" s="1286" t="s">
        <v>1143</v>
      </c>
      <c r="C15" s="1588"/>
      <c r="D15" s="1302" t="s">
        <v>1165</v>
      </c>
      <c r="E15" s="1589">
        <v>6</v>
      </c>
      <c r="F15" s="1427"/>
      <c r="G15" s="1590" t="s">
        <v>1144</v>
      </c>
      <c r="H15" s="1352"/>
      <c r="I15" s="1284"/>
    </row>
    <row r="16" spans="1:9" ht="15" customHeight="1" x14ac:dyDescent="0.2">
      <c r="A16" s="1497"/>
      <c r="B16" s="1295" t="s">
        <v>1145</v>
      </c>
      <c r="C16" s="1591"/>
      <c r="D16" s="1302" t="s">
        <v>1165</v>
      </c>
      <c r="E16" s="1592">
        <v>25.3</v>
      </c>
      <c r="F16" s="1335"/>
      <c r="G16" s="1590" t="s">
        <v>1187</v>
      </c>
      <c r="H16" s="1355"/>
      <c r="I16" s="1291"/>
    </row>
    <row r="17" spans="1:19" ht="15" customHeight="1" x14ac:dyDescent="0.2">
      <c r="A17" s="1497"/>
      <c r="B17" s="1295" t="s">
        <v>1235</v>
      </c>
      <c r="C17" s="1591"/>
      <c r="D17" s="1302" t="s">
        <v>1165</v>
      </c>
      <c r="E17" s="1593">
        <v>16.100000000000001</v>
      </c>
      <c r="F17" s="1335"/>
      <c r="G17" s="1590" t="s">
        <v>1148</v>
      </c>
      <c r="H17" s="1355"/>
      <c r="I17" s="1291"/>
    </row>
    <row r="18" spans="1:19" s="1358" customFormat="1" ht="15" customHeight="1" x14ac:dyDescent="0.2">
      <c r="A18" s="1496"/>
      <c r="B18" s="1305" t="s">
        <v>1149</v>
      </c>
      <c r="C18" s="1496"/>
      <c r="D18" s="1302" t="s">
        <v>1165</v>
      </c>
      <c r="E18" s="1594">
        <v>1.8</v>
      </c>
      <c r="F18" s="1360"/>
      <c r="G18" s="1360" t="s">
        <v>1150</v>
      </c>
      <c r="H18" s="1361"/>
      <c r="I18" s="1303"/>
    </row>
    <row r="19" spans="1:19" s="1358" customFormat="1" ht="15" customHeight="1" x14ac:dyDescent="0.2">
      <c r="A19" s="1496"/>
      <c r="B19" s="1595" t="s">
        <v>1151</v>
      </c>
      <c r="C19" s="1496"/>
      <c r="D19" s="1302" t="s">
        <v>1165</v>
      </c>
      <c r="E19" s="1302" t="s">
        <v>1165</v>
      </c>
      <c r="F19" s="1360"/>
      <c r="G19" s="1360" t="s">
        <v>1153</v>
      </c>
      <c r="H19" s="1361"/>
      <c r="I19" s="1303"/>
    </row>
    <row r="20" spans="1:19" s="1358" customFormat="1" ht="15" customHeight="1" x14ac:dyDescent="0.2">
      <c r="A20" s="1496"/>
      <c r="B20" s="1595" t="s">
        <v>1154</v>
      </c>
      <c r="C20" s="1496"/>
      <c r="D20" s="1302" t="s">
        <v>1165</v>
      </c>
      <c r="E20" s="1302" t="s">
        <v>1165</v>
      </c>
      <c r="F20" s="1360"/>
      <c r="G20" s="1360" t="s">
        <v>1155</v>
      </c>
      <c r="H20" s="1361"/>
      <c r="I20" s="1303"/>
    </row>
    <row r="21" spans="1:19" s="1358" customFormat="1" ht="15" customHeight="1" x14ac:dyDescent="0.2">
      <c r="A21" s="1496"/>
      <c r="B21" s="1305" t="s">
        <v>1156</v>
      </c>
      <c r="C21" s="1496"/>
      <c r="D21" s="1302" t="s">
        <v>1165</v>
      </c>
      <c r="E21" s="1596">
        <v>62</v>
      </c>
      <c r="F21" s="1360"/>
      <c r="G21" s="1590" t="s">
        <v>1157</v>
      </c>
      <c r="H21" s="1361"/>
      <c r="I21" s="1303"/>
    </row>
    <row r="22" spans="1:19" s="1358" customFormat="1" ht="15" customHeight="1" x14ac:dyDescent="0.2">
      <c r="A22" s="1496"/>
      <c r="B22" s="1305" t="s">
        <v>1158</v>
      </c>
      <c r="C22" s="1496"/>
      <c r="D22" s="1302" t="s">
        <v>1165</v>
      </c>
      <c r="E22" s="1597">
        <v>0</v>
      </c>
      <c r="F22" s="1360"/>
      <c r="G22" s="1590" t="s">
        <v>1159</v>
      </c>
      <c r="H22" s="1361"/>
      <c r="I22" s="1303"/>
    </row>
    <row r="23" spans="1:19" s="1358" customFormat="1" ht="15" customHeight="1" x14ac:dyDescent="0.2">
      <c r="A23" s="1496"/>
      <c r="B23" s="1305" t="s">
        <v>1160</v>
      </c>
      <c r="C23" s="1496"/>
      <c r="D23" s="1302" t="s">
        <v>1165</v>
      </c>
      <c r="E23" s="1597">
        <v>3.6999999999999998E-2</v>
      </c>
      <c r="F23" s="1360"/>
      <c r="G23" s="1590" t="s">
        <v>1161</v>
      </c>
      <c r="H23" s="1361"/>
      <c r="I23" s="1303"/>
    </row>
    <row r="24" spans="1:19" s="1358" customFormat="1" ht="15" customHeight="1" x14ac:dyDescent="0.2">
      <c r="A24" s="1496"/>
      <c r="B24" s="1305" t="s">
        <v>1162</v>
      </c>
      <c r="C24" s="1496"/>
      <c r="D24" s="1598" t="s">
        <v>1165</v>
      </c>
      <c r="E24" s="1598" t="s">
        <v>1165</v>
      </c>
      <c r="F24" s="1360"/>
      <c r="G24" s="1590" t="s">
        <v>1163</v>
      </c>
      <c r="H24" s="1361"/>
      <c r="I24" s="1303"/>
    </row>
    <row r="25" spans="1:19" s="1358" customFormat="1" ht="15" customHeight="1" x14ac:dyDescent="0.2">
      <c r="A25" s="1496"/>
      <c r="B25" s="1305" t="s">
        <v>1164</v>
      </c>
      <c r="C25" s="1496"/>
      <c r="D25" s="1598" t="s">
        <v>1165</v>
      </c>
      <c r="E25" s="1302" t="s">
        <v>1165</v>
      </c>
      <c r="F25" s="1360"/>
      <c r="G25" s="1360" t="s">
        <v>1166</v>
      </c>
      <c r="H25" s="1361"/>
      <c r="I25" s="1303"/>
    </row>
    <row r="26" spans="1:19" s="1358" customFormat="1" ht="15" customHeight="1" x14ac:dyDescent="0.2">
      <c r="A26" s="1496"/>
      <c r="B26" s="1305" t="s">
        <v>1167</v>
      </c>
      <c r="C26" s="1496"/>
      <c r="D26" s="1302" t="s">
        <v>1165</v>
      </c>
      <c r="E26" s="1596">
        <v>274</v>
      </c>
      <c r="F26" s="1360"/>
      <c r="G26" s="1305" t="s">
        <v>1168</v>
      </c>
      <c r="H26" s="1361"/>
      <c r="I26" s="1303"/>
      <c r="L26" s="1305"/>
      <c r="M26" s="1360"/>
      <c r="N26" s="1599"/>
      <c r="O26" s="1599"/>
      <c r="P26" s="1360"/>
      <c r="Q26" s="1360"/>
      <c r="R26" s="1360"/>
      <c r="S26" s="1360"/>
    </row>
    <row r="27" spans="1:19" ht="15" customHeight="1" x14ac:dyDescent="0.2">
      <c r="A27" s="1497"/>
      <c r="B27" s="1305" t="s">
        <v>1169</v>
      </c>
      <c r="C27" s="1591"/>
      <c r="D27" s="1302" t="s">
        <v>1165</v>
      </c>
      <c r="E27" s="1596">
        <v>72</v>
      </c>
      <c r="F27" s="1335"/>
      <c r="G27" s="1360" t="s">
        <v>1170</v>
      </c>
      <c r="H27" s="1361"/>
      <c r="I27" s="1291"/>
      <c r="L27" s="1305"/>
      <c r="M27" s="1360"/>
      <c r="N27" s="1599"/>
      <c r="O27" s="1599"/>
      <c r="P27" s="1360"/>
      <c r="Q27" s="1360"/>
      <c r="R27" s="1360"/>
      <c r="S27" s="1335"/>
    </row>
    <row r="28" spans="1:19" s="1358" customFormat="1" ht="15" customHeight="1" x14ac:dyDescent="0.2">
      <c r="A28" s="1496"/>
      <c r="B28" s="1305" t="s">
        <v>1171</v>
      </c>
      <c r="C28" s="1496"/>
      <c r="D28" s="1302" t="s">
        <v>1165</v>
      </c>
      <c r="E28" s="1600">
        <v>1061</v>
      </c>
      <c r="F28" s="1360"/>
      <c r="G28" s="1360" t="s">
        <v>1172</v>
      </c>
      <c r="H28" s="1361"/>
      <c r="I28" s="1303"/>
      <c r="L28" s="1360"/>
      <c r="M28" s="1360"/>
      <c r="N28" s="1360"/>
      <c r="O28" s="1360"/>
      <c r="P28" s="1360"/>
      <c r="Q28" s="1360"/>
      <c r="R28" s="1360"/>
      <c r="S28" s="1360"/>
    </row>
    <row r="29" spans="1:19" s="1358" customFormat="1" ht="15" customHeight="1" x14ac:dyDescent="0.2">
      <c r="A29" s="1496"/>
      <c r="B29" s="1305" t="s">
        <v>1173</v>
      </c>
      <c r="C29" s="1496"/>
      <c r="D29" s="1601"/>
      <c r="E29" s="1601"/>
      <c r="F29" s="1360"/>
      <c r="G29" s="1360" t="s">
        <v>1174</v>
      </c>
      <c r="H29" s="1361"/>
      <c r="I29" s="1303"/>
    </row>
    <row r="30" spans="1:19" s="1341" customFormat="1" ht="15" customHeight="1" thickBot="1" x14ac:dyDescent="0.25">
      <c r="A30" s="1602"/>
      <c r="B30" s="1603" t="s">
        <v>1175</v>
      </c>
      <c r="C30" s="1602"/>
      <c r="D30" s="1604" t="s">
        <v>1165</v>
      </c>
      <c r="E30" s="1604" t="s">
        <v>1165</v>
      </c>
      <c r="F30" s="1605"/>
      <c r="G30" s="1370" t="s">
        <v>1176</v>
      </c>
      <c r="H30" s="1606"/>
      <c r="I30" s="1278"/>
    </row>
    <row r="31" spans="1:19" ht="4.5" customHeight="1" x14ac:dyDescent="0.2">
      <c r="A31" s="1373"/>
      <c r="B31" s="1373"/>
      <c r="C31" s="1373"/>
      <c r="D31" s="1291"/>
      <c r="E31" s="1291"/>
      <c r="F31" s="1291"/>
      <c r="G31" s="1373"/>
      <c r="H31" s="1373"/>
      <c r="I31" s="1291"/>
    </row>
    <row r="32" spans="1:19" ht="13.5" customHeight="1" x14ac:dyDescent="0.2"/>
    <row r="33" spans="4:5" ht="13.5" customHeight="1" x14ac:dyDescent="0.2">
      <c r="D33" s="1255"/>
      <c r="E33" s="1255"/>
    </row>
    <row r="34" spans="4:5" ht="13.5" customHeight="1" x14ac:dyDescent="0.2"/>
  </sheetData>
  <mergeCells count="2">
    <mergeCell ref="D8:E8"/>
    <mergeCell ref="D9:E9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H30"/>
  <sheetViews>
    <sheetView workbookViewId="0">
      <selection activeCell="K18" sqref="K18"/>
    </sheetView>
  </sheetViews>
  <sheetFormatPr defaultRowHeight="12.75" x14ac:dyDescent="0.2"/>
  <cols>
    <col min="1" max="2" width="1.1640625" style="1268" customWidth="1"/>
    <col min="3" max="3" width="29.1640625" style="1268" customWidth="1"/>
    <col min="4" max="6" width="13.6640625" style="1268" customWidth="1"/>
    <col min="7" max="7" width="1.1640625" style="1268" customWidth="1"/>
    <col min="8" max="8" width="1.5" style="1268" customWidth="1"/>
    <col min="9" max="9" width="29.33203125" style="1268" customWidth="1"/>
    <col min="10" max="10" width="1" style="1268" customWidth="1"/>
    <col min="11" max="16384" width="9.33203125" style="1268"/>
  </cols>
  <sheetData>
    <row r="3" spans="1:10" ht="15.75" x14ac:dyDescent="0.25">
      <c r="A3" s="1607" t="s">
        <v>1207</v>
      </c>
      <c r="B3" s="1608"/>
      <c r="C3" s="1608"/>
      <c r="D3" s="1609"/>
      <c r="E3" s="1609"/>
      <c r="F3" s="1609"/>
      <c r="G3" s="1609"/>
      <c r="H3" s="1610"/>
      <c r="I3" s="1610"/>
      <c r="J3" s="1610"/>
    </row>
    <row r="4" spans="1:10" ht="14.25" x14ac:dyDescent="0.2">
      <c r="A4" s="1611" t="s">
        <v>1201</v>
      </c>
      <c r="B4" s="1611"/>
      <c r="C4" s="1611"/>
      <c r="D4" s="1612"/>
      <c r="E4" s="1612"/>
      <c r="F4" s="1612"/>
      <c r="G4" s="1612"/>
      <c r="H4" s="1611"/>
      <c r="I4" s="1611"/>
      <c r="J4" s="1611"/>
    </row>
    <row r="5" spans="1:10" ht="14.25" x14ac:dyDescent="0.2">
      <c r="A5" s="1611"/>
      <c r="B5" s="1611"/>
      <c r="C5" s="1611"/>
      <c r="D5" s="1613"/>
      <c r="E5" s="1613"/>
      <c r="F5" s="1613"/>
      <c r="G5" s="1613"/>
      <c r="H5" s="1614"/>
      <c r="I5" s="1614"/>
      <c r="J5" s="1256"/>
    </row>
    <row r="6" spans="1:10" ht="15" thickBot="1" x14ac:dyDescent="0.25">
      <c r="A6" s="1296" t="s">
        <v>1236</v>
      </c>
      <c r="B6" s="1296"/>
      <c r="C6" s="1296"/>
      <c r="D6" s="1615"/>
      <c r="E6" s="1615"/>
      <c r="F6" s="1615"/>
      <c r="G6" s="1615"/>
      <c r="H6" s="1296"/>
      <c r="I6" s="1616" t="s">
        <v>1237</v>
      </c>
      <c r="J6" s="1259"/>
    </row>
    <row r="7" spans="1:10" ht="6.75" customHeight="1" x14ac:dyDescent="0.2">
      <c r="A7" s="1617"/>
      <c r="B7" s="1618"/>
      <c r="C7" s="1618"/>
      <c r="D7" s="1619"/>
      <c r="E7" s="1620"/>
      <c r="F7" s="1621"/>
      <c r="G7" s="1622"/>
      <c r="H7" s="1618"/>
      <c r="I7" s="1623"/>
      <c r="J7" s="1291"/>
    </row>
    <row r="8" spans="1:10" x14ac:dyDescent="0.2">
      <c r="A8" s="1624"/>
      <c r="B8" s="1625"/>
      <c r="C8" s="1625"/>
      <c r="D8" s="2703" t="s">
        <v>1133</v>
      </c>
      <c r="E8" s="2704"/>
      <c r="F8" s="2705"/>
      <c r="G8" s="1626"/>
      <c r="H8" s="1625"/>
      <c r="I8" s="1627"/>
      <c r="J8" s="1291"/>
    </row>
    <row r="9" spans="1:10" x14ac:dyDescent="0.2">
      <c r="A9" s="1624"/>
      <c r="B9" s="1625"/>
      <c r="C9" s="1625"/>
      <c r="D9" s="2706" t="s">
        <v>1134</v>
      </c>
      <c r="E9" s="2707"/>
      <c r="F9" s="2708"/>
      <c r="G9" s="1626"/>
      <c r="H9" s="1625"/>
      <c r="I9" s="1627"/>
      <c r="J9" s="1291"/>
    </row>
    <row r="10" spans="1:10" ht="30.75" customHeight="1" x14ac:dyDescent="0.2">
      <c r="A10" s="1628" t="s">
        <v>3</v>
      </c>
      <c r="B10" s="1625"/>
      <c r="C10" s="1625"/>
      <c r="D10" s="1629" t="s">
        <v>1238</v>
      </c>
      <c r="E10" s="1629" t="s">
        <v>1238</v>
      </c>
      <c r="F10" s="1629" t="s">
        <v>1238</v>
      </c>
      <c r="G10" s="1630" t="s">
        <v>783</v>
      </c>
      <c r="H10" s="1630"/>
      <c r="I10" s="1627"/>
      <c r="J10" s="1291"/>
    </row>
    <row r="11" spans="1:10" ht="43.5" customHeight="1" thickBot="1" x14ac:dyDescent="0.25">
      <c r="A11" s="1631"/>
      <c r="B11" s="1632"/>
      <c r="C11" s="1632"/>
      <c r="D11" s="1633" t="s">
        <v>1239</v>
      </c>
      <c r="E11" s="1633" t="s">
        <v>1240</v>
      </c>
      <c r="F11" s="1633" t="s">
        <v>1241</v>
      </c>
      <c r="G11" s="1634"/>
      <c r="H11" s="1632"/>
      <c r="I11" s="1635"/>
      <c r="J11" s="1291"/>
    </row>
    <row r="12" spans="1:10" ht="22.5" customHeight="1" x14ac:dyDescent="0.2">
      <c r="A12" s="1636" t="s">
        <v>1242</v>
      </c>
      <c r="B12" s="1637"/>
      <c r="C12" s="1637"/>
      <c r="D12" s="2653">
        <v>0.18</v>
      </c>
      <c r="E12" s="2654"/>
      <c r="F12" s="2655"/>
      <c r="G12" s="1637" t="s">
        <v>1243</v>
      </c>
      <c r="H12" s="1637"/>
      <c r="I12" s="1638"/>
      <c r="J12" s="1291"/>
    </row>
    <row r="13" spans="1:10" ht="15.75" customHeight="1" x14ac:dyDescent="0.2">
      <c r="A13" s="1281" t="s">
        <v>1244</v>
      </c>
      <c r="B13" s="1280"/>
      <c r="C13" s="1280"/>
      <c r="D13" s="2709">
        <v>16</v>
      </c>
      <c r="E13" s="2710"/>
      <c r="F13" s="2711"/>
      <c r="G13" s="1280" t="s">
        <v>1245</v>
      </c>
      <c r="H13" s="1280"/>
      <c r="I13" s="1639"/>
      <c r="J13" s="1278"/>
    </row>
    <row r="14" spans="1:10" ht="22.5" customHeight="1" x14ac:dyDescent="0.2">
      <c r="A14" s="1288" t="s">
        <v>1246</v>
      </c>
      <c r="B14" s="1286"/>
      <c r="C14" s="1286"/>
      <c r="D14" s="1287">
        <v>3</v>
      </c>
      <c r="E14" s="1287">
        <v>3</v>
      </c>
      <c r="F14" s="1640">
        <v>3</v>
      </c>
      <c r="G14" s="1299" t="s">
        <v>1247</v>
      </c>
      <c r="H14" s="1641"/>
      <c r="I14" s="1639"/>
      <c r="J14" s="1278"/>
    </row>
    <row r="15" spans="1:10" ht="15" customHeight="1" x14ac:dyDescent="0.2">
      <c r="A15" s="1642" t="s">
        <v>1248</v>
      </c>
      <c r="B15" s="1295"/>
      <c r="C15" s="1296"/>
      <c r="D15" s="1302">
        <v>25.1</v>
      </c>
      <c r="E15" s="1318">
        <v>24.8</v>
      </c>
      <c r="F15" s="1356">
        <v>25</v>
      </c>
      <c r="G15" s="1299" t="s">
        <v>1249</v>
      </c>
      <c r="H15" s="1296"/>
      <c r="I15" s="1639"/>
      <c r="J15" s="1284"/>
    </row>
    <row r="16" spans="1:10" ht="15" customHeight="1" x14ac:dyDescent="0.2">
      <c r="A16" s="1642" t="s">
        <v>1250</v>
      </c>
      <c r="B16" s="1295"/>
      <c r="C16" s="1296"/>
      <c r="D16" s="1302">
        <v>1.3</v>
      </c>
      <c r="E16" s="1302">
        <v>2.6</v>
      </c>
      <c r="F16" s="1302">
        <v>2</v>
      </c>
      <c r="G16" s="1299" t="s">
        <v>1251</v>
      </c>
      <c r="H16" s="1296"/>
      <c r="I16" s="1639"/>
      <c r="J16" s="1291"/>
    </row>
    <row r="17" spans="1:34" ht="15" customHeight="1" x14ac:dyDescent="0.2">
      <c r="A17" s="1643" t="s">
        <v>1252</v>
      </c>
      <c r="B17" s="1305"/>
      <c r="C17" s="1306"/>
      <c r="D17" s="1456">
        <v>1</v>
      </c>
      <c r="E17" s="1456">
        <v>1</v>
      </c>
      <c r="F17" s="1644">
        <v>1</v>
      </c>
      <c r="G17" s="1306" t="s">
        <v>1253</v>
      </c>
      <c r="H17" s="1306"/>
      <c r="I17" s="1639"/>
      <c r="J17" s="1291"/>
    </row>
    <row r="18" spans="1:34" s="1311" customFormat="1" ht="27.75" customHeight="1" x14ac:dyDescent="0.2">
      <c r="A18" s="1455" t="s">
        <v>1254</v>
      </c>
      <c r="B18" s="1305"/>
      <c r="D18" s="1307" t="s">
        <v>1152</v>
      </c>
      <c r="E18" s="1307" t="s">
        <v>1152</v>
      </c>
      <c r="F18" s="1307" t="s">
        <v>1152</v>
      </c>
      <c r="G18" s="1310" t="s">
        <v>1255</v>
      </c>
      <c r="H18" s="1457"/>
      <c r="I18" s="1457"/>
      <c r="J18" s="1303"/>
    </row>
    <row r="19" spans="1:34" s="1311" customFormat="1" ht="27" customHeight="1" x14ac:dyDescent="0.2">
      <c r="A19" s="1455" t="s">
        <v>1256</v>
      </c>
      <c r="B19" s="1305"/>
      <c r="D19" s="1307" t="s">
        <v>1152</v>
      </c>
      <c r="E19" s="1307" t="s">
        <v>1152</v>
      </c>
      <c r="F19" s="1307" t="s">
        <v>1152</v>
      </c>
      <c r="G19" s="1310" t="s">
        <v>1257</v>
      </c>
      <c r="H19" s="1457"/>
      <c r="I19" s="1457"/>
      <c r="J19" s="1303"/>
    </row>
    <row r="20" spans="1:34" ht="15" customHeight="1" x14ac:dyDescent="0.2">
      <c r="A20" s="1643" t="s">
        <v>1258</v>
      </c>
      <c r="B20" s="1305"/>
      <c r="C20" s="1306"/>
      <c r="D20" s="1302">
        <v>101.7</v>
      </c>
      <c r="E20" s="1302">
        <v>101</v>
      </c>
      <c r="F20" s="1302">
        <v>100</v>
      </c>
      <c r="G20" s="1299" t="s">
        <v>1259</v>
      </c>
      <c r="H20" s="1306"/>
      <c r="I20" s="1639"/>
      <c r="J20" s="1303"/>
    </row>
    <row r="21" spans="1:34" ht="15" customHeight="1" x14ac:dyDescent="0.2">
      <c r="A21" s="1643" t="s">
        <v>1260</v>
      </c>
      <c r="B21" s="1305"/>
      <c r="C21" s="1306"/>
      <c r="D21" s="1318">
        <v>4.93</v>
      </c>
      <c r="E21" s="1318">
        <v>4.92</v>
      </c>
      <c r="F21" s="1645">
        <v>4.92</v>
      </c>
      <c r="G21" s="1299" t="s">
        <v>1261</v>
      </c>
      <c r="H21" s="1306"/>
      <c r="I21" s="1639"/>
      <c r="J21" s="1303"/>
      <c r="L21" s="1292"/>
      <c r="M21" s="1310"/>
      <c r="N21" s="1305"/>
      <c r="O21" s="1310"/>
      <c r="P21" s="1646"/>
      <c r="Q21" s="1646"/>
      <c r="R21" s="1646"/>
      <c r="S21" s="1310"/>
      <c r="T21" s="1310"/>
      <c r="U21" s="1310"/>
      <c r="V21" s="1292"/>
      <c r="W21" s="1292"/>
      <c r="X21" s="1292"/>
      <c r="Y21" s="1292"/>
      <c r="Z21" s="1292"/>
      <c r="AA21" s="1292"/>
      <c r="AB21" s="1292"/>
      <c r="AC21" s="1292"/>
      <c r="AD21" s="1292"/>
      <c r="AE21" s="1292"/>
      <c r="AF21" s="1292"/>
      <c r="AG21" s="1292"/>
      <c r="AH21" s="1292"/>
    </row>
    <row r="22" spans="1:34" ht="15" customHeight="1" x14ac:dyDescent="0.2">
      <c r="A22" s="1643" t="s">
        <v>1262</v>
      </c>
      <c r="B22" s="1305"/>
      <c r="C22" s="1306"/>
      <c r="D22" s="1572">
        <v>0.02</v>
      </c>
      <c r="E22" s="1572">
        <v>0.01</v>
      </c>
      <c r="F22" s="1647">
        <v>0.02</v>
      </c>
      <c r="G22" s="1299" t="s">
        <v>1089</v>
      </c>
      <c r="H22" s="1306"/>
      <c r="I22" s="1639"/>
      <c r="J22" s="1303"/>
      <c r="L22" s="1292"/>
      <c r="M22" s="1310"/>
      <c r="N22" s="1305"/>
      <c r="O22" s="1310"/>
      <c r="P22" s="1646"/>
      <c r="Q22" s="1646"/>
      <c r="R22" s="1646"/>
      <c r="S22" s="1310"/>
      <c r="T22" s="1310"/>
      <c r="U22" s="1310"/>
      <c r="V22" s="1292"/>
      <c r="W22" s="1292"/>
      <c r="X22" s="1292"/>
      <c r="Y22" s="1292"/>
      <c r="Z22" s="1292"/>
      <c r="AA22" s="1292"/>
      <c r="AB22" s="1292"/>
      <c r="AC22" s="1292"/>
      <c r="AD22" s="1292"/>
      <c r="AE22" s="1292"/>
      <c r="AF22" s="1292"/>
      <c r="AG22" s="1292"/>
      <c r="AH22" s="1292"/>
    </row>
    <row r="23" spans="1:34" s="1311" customFormat="1" ht="15" customHeight="1" x14ac:dyDescent="0.2">
      <c r="A23" s="1455" t="s">
        <v>1263</v>
      </c>
      <c r="B23" s="1305"/>
      <c r="D23" s="1302" t="s">
        <v>1165</v>
      </c>
      <c r="E23" s="1302" t="s">
        <v>1165</v>
      </c>
      <c r="F23" s="1356" t="s">
        <v>1165</v>
      </c>
      <c r="G23" s="1299" t="s">
        <v>1264</v>
      </c>
      <c r="H23" s="1457"/>
      <c r="I23" s="1457"/>
      <c r="J23" s="1303"/>
      <c r="L23" s="1310"/>
      <c r="M23" s="1310"/>
      <c r="N23" s="1310"/>
      <c r="O23" s="1310"/>
      <c r="P23" s="1310"/>
      <c r="Q23" s="1310"/>
      <c r="R23" s="1310"/>
      <c r="S23" s="1310"/>
      <c r="T23" s="1310"/>
      <c r="U23" s="1310"/>
      <c r="V23" s="1310"/>
      <c r="W23" s="1310"/>
      <c r="X23" s="1310"/>
      <c r="Y23" s="1310"/>
      <c r="Z23" s="1310"/>
      <c r="AA23" s="1310"/>
      <c r="AB23" s="1310"/>
      <c r="AC23" s="1310"/>
      <c r="AD23" s="1310"/>
      <c r="AE23" s="1310"/>
      <c r="AF23" s="1310"/>
      <c r="AG23" s="1310"/>
      <c r="AH23" s="1310"/>
    </row>
    <row r="24" spans="1:34" ht="15" customHeight="1" x14ac:dyDescent="0.2">
      <c r="A24" s="1643" t="s">
        <v>1265</v>
      </c>
      <c r="B24" s="1305"/>
      <c r="C24" s="1306"/>
      <c r="D24" s="1302" t="s">
        <v>1165</v>
      </c>
      <c r="E24" s="1302" t="s">
        <v>1165</v>
      </c>
      <c r="F24" s="1356" t="s">
        <v>1165</v>
      </c>
      <c r="G24" s="1306" t="s">
        <v>1266</v>
      </c>
      <c r="H24" s="1306"/>
      <c r="I24" s="1639"/>
      <c r="J24" s="1303"/>
      <c r="L24" s="1292"/>
      <c r="M24" s="1292"/>
      <c r="N24" s="1292"/>
      <c r="O24" s="1292"/>
      <c r="P24" s="1292"/>
      <c r="Q24" s="1292"/>
      <c r="R24" s="1292"/>
      <c r="S24" s="1292"/>
      <c r="T24" s="1292"/>
      <c r="U24" s="1292"/>
      <c r="V24" s="1292"/>
      <c r="W24" s="1292"/>
      <c r="X24" s="1292"/>
      <c r="Y24" s="1292"/>
      <c r="Z24" s="1292"/>
      <c r="AA24" s="1292"/>
      <c r="AB24" s="1292"/>
      <c r="AC24" s="1292"/>
      <c r="AD24" s="1292"/>
      <c r="AE24" s="1292"/>
      <c r="AF24" s="1292"/>
      <c r="AG24" s="1292"/>
      <c r="AH24" s="1292"/>
    </row>
    <row r="25" spans="1:34" ht="15" customHeight="1" x14ac:dyDescent="0.2">
      <c r="A25" s="1643" t="s">
        <v>1267</v>
      </c>
      <c r="B25" s="1305"/>
      <c r="C25" s="1306"/>
      <c r="D25" s="1297">
        <v>520</v>
      </c>
      <c r="E25" s="1297">
        <v>0</v>
      </c>
      <c r="F25" s="1648">
        <v>0</v>
      </c>
      <c r="G25" s="1305" t="s">
        <v>1268</v>
      </c>
      <c r="H25" s="1306"/>
      <c r="I25" s="1639"/>
      <c r="J25" s="1303"/>
    </row>
    <row r="26" spans="1:34" ht="15" customHeight="1" x14ac:dyDescent="0.2">
      <c r="A26" s="1643" t="s">
        <v>1269</v>
      </c>
      <c r="B26" s="1305"/>
      <c r="C26" s="1306"/>
      <c r="D26" s="1297">
        <v>80</v>
      </c>
      <c r="E26" s="1297">
        <v>60</v>
      </c>
      <c r="F26" s="1648">
        <v>52</v>
      </c>
      <c r="G26" s="1306" t="s">
        <v>1270</v>
      </c>
      <c r="H26" s="1306"/>
      <c r="I26" s="1639"/>
      <c r="J26" s="1303"/>
    </row>
    <row r="27" spans="1:34" s="1311" customFormat="1" ht="15" customHeight="1" x14ac:dyDescent="0.2">
      <c r="A27" s="1304" t="s">
        <v>1271</v>
      </c>
      <c r="B27" s="1305"/>
      <c r="C27" s="1304"/>
      <c r="D27" s="1649">
        <v>0</v>
      </c>
      <c r="E27" s="1649">
        <v>0</v>
      </c>
      <c r="F27" s="1650">
        <v>0</v>
      </c>
      <c r="G27" s="1310" t="s">
        <v>1272</v>
      </c>
      <c r="H27" s="1457"/>
      <c r="I27" s="1457"/>
      <c r="J27" s="1291"/>
    </row>
    <row r="28" spans="1:34" s="1311" customFormat="1" ht="15" customHeight="1" x14ac:dyDescent="0.2">
      <c r="A28" s="1304" t="s">
        <v>1273</v>
      </c>
      <c r="B28" s="1305"/>
      <c r="C28" s="1304"/>
      <c r="D28" s="1297"/>
      <c r="E28" s="1297"/>
      <c r="F28" s="1648"/>
      <c r="G28" s="1310" t="s">
        <v>1274</v>
      </c>
      <c r="H28" s="1457"/>
      <c r="I28" s="1457"/>
      <c r="J28" s="1303"/>
    </row>
    <row r="29" spans="1:34" s="1283" customFormat="1" ht="26.25" customHeight="1" thickBot="1" x14ac:dyDescent="0.25">
      <c r="A29" s="1651"/>
      <c r="B29" s="1603" t="s">
        <v>1175</v>
      </c>
      <c r="C29" s="1651"/>
      <c r="D29" s="1652" t="s">
        <v>1165</v>
      </c>
      <c r="E29" s="1652" t="s">
        <v>1165</v>
      </c>
      <c r="F29" s="1652" t="s">
        <v>1165</v>
      </c>
      <c r="G29" s="1460" t="s">
        <v>1275</v>
      </c>
      <c r="H29" s="1653"/>
      <c r="I29" s="1653"/>
      <c r="J29" s="1303"/>
    </row>
    <row r="30" spans="1:34" ht="4.5" customHeight="1" x14ac:dyDescent="0.2">
      <c r="A30" s="1373"/>
      <c r="B30" s="1373"/>
      <c r="C30" s="1373"/>
      <c r="D30" s="1291"/>
      <c r="E30" s="1291"/>
      <c r="F30" s="1291"/>
      <c r="G30" s="1373"/>
      <c r="H30" s="1373"/>
      <c r="I30" s="1373"/>
    </row>
  </sheetData>
  <mergeCells count="4">
    <mergeCell ref="D8:F8"/>
    <mergeCell ref="D9:F9"/>
    <mergeCell ref="D12:F12"/>
    <mergeCell ref="D13:F13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5"/>
  <sheetViews>
    <sheetView workbookViewId="0">
      <selection activeCell="D12" sqref="D12:F12"/>
    </sheetView>
  </sheetViews>
  <sheetFormatPr defaultRowHeight="12.75" x14ac:dyDescent="0.2"/>
  <cols>
    <col min="1" max="1" width="1" style="1332" customWidth="1"/>
    <col min="2" max="2" width="17.6640625" style="1333" customWidth="1"/>
    <col min="3" max="3" width="13" style="1333" customWidth="1"/>
    <col min="4" max="4" width="12.83203125" style="1332" customWidth="1"/>
    <col min="5" max="5" width="12.1640625" style="1332" customWidth="1"/>
    <col min="6" max="6" width="11.1640625" style="1332" customWidth="1"/>
    <col min="7" max="7" width="1" style="1332" customWidth="1"/>
    <col min="8" max="8" width="13.5" style="1333" customWidth="1"/>
    <col min="9" max="9" width="19.5" style="1333" customWidth="1"/>
    <col min="10" max="10" width="1.1640625" style="1332" customWidth="1"/>
    <col min="11" max="16384" width="9.33203125" style="1332"/>
  </cols>
  <sheetData>
    <row r="3" spans="1:10" s="1327" customFormat="1" ht="15.75" customHeight="1" x14ac:dyDescent="0.25">
      <c r="A3" s="1464" t="s">
        <v>1200</v>
      </c>
      <c r="B3" s="1465"/>
      <c r="C3" s="1465"/>
      <c r="D3" s="1463"/>
      <c r="E3" s="1463"/>
      <c r="F3" s="1463"/>
      <c r="G3" s="1463"/>
      <c r="H3" s="1466"/>
      <c r="I3" s="1466"/>
    </row>
    <row r="4" spans="1:10" s="1330" customFormat="1" ht="15" customHeight="1" x14ac:dyDescent="0.2">
      <c r="A4" s="1526" t="s">
        <v>1201</v>
      </c>
      <c r="B4" s="1526"/>
      <c r="C4" s="1526"/>
      <c r="D4" s="1468"/>
      <c r="E4" s="1468"/>
      <c r="F4" s="1468"/>
      <c r="G4" s="1468"/>
      <c r="H4" s="1526"/>
      <c r="I4" s="1526"/>
    </row>
    <row r="5" spans="1:10" ht="13.5" customHeight="1" x14ac:dyDescent="0.2">
      <c r="A5" s="1469"/>
      <c r="B5" s="1526"/>
      <c r="C5" s="1526"/>
      <c r="D5" s="1469"/>
      <c r="E5" s="1469"/>
      <c r="F5" s="1469"/>
      <c r="G5" s="1469"/>
      <c r="H5" s="1467"/>
      <c r="I5" s="1467"/>
    </row>
    <row r="6" spans="1:10" ht="13.5" customHeight="1" x14ac:dyDescent="0.2">
      <c r="A6" s="1469"/>
      <c r="B6" s="1470" t="s">
        <v>1276</v>
      </c>
      <c r="C6" s="1470"/>
      <c r="D6" s="1471"/>
      <c r="E6" s="1471"/>
      <c r="F6" s="1471"/>
      <c r="G6" s="1471"/>
      <c r="H6" s="1470"/>
      <c r="I6" s="1654" t="s">
        <v>1277</v>
      </c>
    </row>
    <row r="7" spans="1:10" ht="6" customHeight="1" x14ac:dyDescent="0.2">
      <c r="A7" s="1673"/>
      <c r="B7" s="1674"/>
      <c r="C7" s="1674"/>
      <c r="D7" s="1675"/>
      <c r="E7" s="1676"/>
      <c r="F7" s="1677"/>
      <c r="G7" s="1678"/>
      <c r="H7" s="1674"/>
      <c r="I7" s="1679"/>
      <c r="J7" s="1291"/>
    </row>
    <row r="8" spans="1:10" ht="15" customHeight="1" x14ac:dyDescent="0.2">
      <c r="A8" s="1680"/>
      <c r="B8" s="1681"/>
      <c r="C8" s="1681"/>
      <c r="D8" s="2679" t="s">
        <v>1133</v>
      </c>
      <c r="E8" s="2712"/>
      <c r="F8" s="2713"/>
      <c r="G8" s="1680"/>
      <c r="H8" s="1682"/>
      <c r="I8" s="1683"/>
      <c r="J8" s="1291"/>
    </row>
    <row r="9" spans="1:10" ht="15" customHeight="1" x14ac:dyDescent="0.2">
      <c r="A9" s="1680"/>
      <c r="B9" s="1684" t="s">
        <v>3</v>
      </c>
      <c r="C9" s="1681"/>
      <c r="D9" s="2714" t="s">
        <v>1134</v>
      </c>
      <c r="E9" s="2715"/>
      <c r="F9" s="2716"/>
      <c r="G9" s="1680"/>
      <c r="H9" s="1684" t="s">
        <v>6</v>
      </c>
      <c r="I9" s="1683"/>
      <c r="J9" s="1291"/>
    </row>
    <row r="10" spans="1:10" ht="27" customHeight="1" x14ac:dyDescent="0.2">
      <c r="A10" s="1680"/>
      <c r="B10" s="1681"/>
      <c r="C10" s="1681"/>
      <c r="D10" s="2685" t="s">
        <v>1278</v>
      </c>
      <c r="E10" s="2717"/>
      <c r="F10" s="2718"/>
      <c r="G10" s="1680"/>
      <c r="H10" s="1682"/>
      <c r="I10" s="1683"/>
      <c r="J10" s="1291"/>
    </row>
    <row r="11" spans="1:10" ht="27.75" customHeight="1" thickBot="1" x14ac:dyDescent="0.25">
      <c r="A11" s="1685"/>
      <c r="B11" s="1686"/>
      <c r="C11" s="1686"/>
      <c r="D11" s="1687" t="s">
        <v>1279</v>
      </c>
      <c r="E11" s="1687" t="s">
        <v>1280</v>
      </c>
      <c r="F11" s="1687" t="s">
        <v>1281</v>
      </c>
      <c r="G11" s="1685"/>
      <c r="H11" s="1686"/>
      <c r="I11" s="1688"/>
      <c r="J11" s="1291"/>
    </row>
    <row r="12" spans="1:10" s="1341" customFormat="1" ht="18.75" customHeight="1" x14ac:dyDescent="0.2">
      <c r="A12" s="1656"/>
      <c r="B12" s="1657" t="s">
        <v>1139</v>
      </c>
      <c r="C12" s="1657"/>
      <c r="D12" s="2719">
        <v>0.13900000000000001</v>
      </c>
      <c r="E12" s="2720"/>
      <c r="F12" s="2721"/>
      <c r="G12" s="1656"/>
      <c r="H12" s="1473" t="s">
        <v>1140</v>
      </c>
      <c r="I12" s="1477"/>
      <c r="J12" s="1278"/>
    </row>
    <row r="13" spans="1:10" s="1341" customFormat="1" ht="15" customHeight="1" x14ac:dyDescent="0.2">
      <c r="A13" s="1656"/>
      <c r="B13" s="1657" t="s">
        <v>1141</v>
      </c>
      <c r="C13" s="1657"/>
      <c r="D13" s="2722">
        <v>9</v>
      </c>
      <c r="E13" s="2723"/>
      <c r="F13" s="2724"/>
      <c r="G13" s="1656"/>
      <c r="H13" s="1473" t="s">
        <v>1142</v>
      </c>
      <c r="I13" s="1477"/>
      <c r="J13" s="1278"/>
    </row>
    <row r="14" spans="1:10" s="1348" customFormat="1" ht="20.25" customHeight="1" x14ac:dyDescent="0.2">
      <c r="A14" s="1658"/>
      <c r="B14" s="1286" t="s">
        <v>1143</v>
      </c>
      <c r="C14" s="1659"/>
      <c r="D14" s="1660">
        <v>3</v>
      </c>
      <c r="E14" s="1660">
        <v>3</v>
      </c>
      <c r="F14" s="1660">
        <v>3</v>
      </c>
      <c r="G14" s="1658"/>
      <c r="H14" s="1351" t="s">
        <v>1144</v>
      </c>
      <c r="I14" s="1661"/>
      <c r="J14" s="1284"/>
    </row>
    <row r="15" spans="1:10" ht="15" customHeight="1" x14ac:dyDescent="0.2">
      <c r="A15" s="1662"/>
      <c r="B15" s="1295" t="s">
        <v>1145</v>
      </c>
      <c r="C15" s="1467"/>
      <c r="D15" s="1663">
        <v>22</v>
      </c>
      <c r="E15" s="1663">
        <v>23.1</v>
      </c>
      <c r="F15" s="1663">
        <v>23.1</v>
      </c>
      <c r="G15" s="1662"/>
      <c r="H15" s="1351" t="s">
        <v>1146</v>
      </c>
      <c r="I15" s="1490"/>
      <c r="J15" s="1291"/>
    </row>
    <row r="16" spans="1:10" ht="15" customHeight="1" x14ac:dyDescent="0.2">
      <c r="A16" s="1662"/>
      <c r="B16" s="1295" t="s">
        <v>1147</v>
      </c>
      <c r="C16" s="1467"/>
      <c r="D16" s="1484">
        <v>13.5</v>
      </c>
      <c r="E16" s="1484">
        <v>10.3</v>
      </c>
      <c r="F16" s="1484">
        <v>9.8000000000000007</v>
      </c>
      <c r="G16" s="1662"/>
      <c r="H16" s="1351" t="s">
        <v>1148</v>
      </c>
      <c r="I16" s="1490"/>
      <c r="J16" s="1291"/>
    </row>
    <row r="17" spans="1:10" s="1358" customFormat="1" ht="15" customHeight="1" x14ac:dyDescent="0.2">
      <c r="A17" s="1664"/>
      <c r="B17" s="1305" t="s">
        <v>1149</v>
      </c>
      <c r="C17" s="1665"/>
      <c r="D17" s="1484">
        <v>1</v>
      </c>
      <c r="E17" s="1484">
        <v>1</v>
      </c>
      <c r="F17" s="1484">
        <v>1</v>
      </c>
      <c r="G17" s="1664"/>
      <c r="H17" s="1494" t="s">
        <v>1150</v>
      </c>
      <c r="I17" s="1495"/>
      <c r="J17" s="1303"/>
    </row>
    <row r="18" spans="1:10" s="1358" customFormat="1" ht="26.25" customHeight="1" x14ac:dyDescent="0.2">
      <c r="A18" s="1664"/>
      <c r="B18" s="1305" t="s">
        <v>1151</v>
      </c>
      <c r="C18" s="1665"/>
      <c r="D18" s="1307" t="s">
        <v>1152</v>
      </c>
      <c r="E18" s="1307" t="s">
        <v>1152</v>
      </c>
      <c r="F18" s="1307" t="s">
        <v>1152</v>
      </c>
      <c r="G18" s="1664"/>
      <c r="H18" s="1351" t="s">
        <v>1153</v>
      </c>
      <c r="I18" s="1361"/>
      <c r="J18" s="1303"/>
    </row>
    <row r="19" spans="1:10" s="1358" customFormat="1" ht="26.25" customHeight="1" x14ac:dyDescent="0.2">
      <c r="A19" s="1664"/>
      <c r="B19" s="1305" t="s">
        <v>1154</v>
      </c>
      <c r="C19" s="1665"/>
      <c r="D19" s="1307" t="s">
        <v>1152</v>
      </c>
      <c r="E19" s="1307" t="s">
        <v>1152</v>
      </c>
      <c r="F19" s="1307" t="s">
        <v>1152</v>
      </c>
      <c r="G19" s="1664"/>
      <c r="H19" s="1351" t="s">
        <v>1155</v>
      </c>
      <c r="I19" s="1361"/>
      <c r="J19" s="1303"/>
    </row>
    <row r="20" spans="1:10" s="1358" customFormat="1" ht="15" customHeight="1" x14ac:dyDescent="0.2">
      <c r="A20" s="1664"/>
      <c r="B20" s="1305" t="s">
        <v>1156</v>
      </c>
      <c r="C20" s="1665"/>
      <c r="D20" s="1484" t="s">
        <v>1165</v>
      </c>
      <c r="E20" s="1484" t="s">
        <v>1165</v>
      </c>
      <c r="F20" s="1484" t="s">
        <v>1165</v>
      </c>
      <c r="G20" s="1664"/>
      <c r="H20" s="1351" t="s">
        <v>1157</v>
      </c>
      <c r="I20" s="1495"/>
      <c r="J20" s="1303"/>
    </row>
    <row r="21" spans="1:10" s="1358" customFormat="1" ht="15" customHeight="1" x14ac:dyDescent="0.2">
      <c r="A21" s="1664"/>
      <c r="B21" s="1305" t="s">
        <v>1158</v>
      </c>
      <c r="C21" s="1665"/>
      <c r="D21" s="1484" t="s">
        <v>1165</v>
      </c>
      <c r="E21" s="1484" t="s">
        <v>1165</v>
      </c>
      <c r="F21" s="1484" t="s">
        <v>1165</v>
      </c>
      <c r="G21" s="1664"/>
      <c r="H21" s="1351" t="s">
        <v>1159</v>
      </c>
      <c r="I21" s="1495"/>
      <c r="J21" s="1303"/>
    </row>
    <row r="22" spans="1:10" s="1358" customFormat="1" ht="15" customHeight="1" x14ac:dyDescent="0.2">
      <c r="A22" s="1664"/>
      <c r="B22" s="1305" t="s">
        <v>1160</v>
      </c>
      <c r="C22" s="1665"/>
      <c r="D22" s="1484" t="s">
        <v>1165</v>
      </c>
      <c r="E22" s="1484" t="s">
        <v>1165</v>
      </c>
      <c r="F22" s="1484" t="s">
        <v>1165</v>
      </c>
      <c r="G22" s="1664"/>
      <c r="H22" s="1351" t="s">
        <v>1161</v>
      </c>
      <c r="I22" s="1495"/>
      <c r="J22" s="1303"/>
    </row>
    <row r="23" spans="1:10" s="1358" customFormat="1" ht="15" customHeight="1" x14ac:dyDescent="0.2">
      <c r="A23" s="1664"/>
      <c r="B23" s="1305" t="s">
        <v>1162</v>
      </c>
      <c r="C23" s="1665"/>
      <c r="D23" s="1484" t="s">
        <v>1165</v>
      </c>
      <c r="E23" s="1484" t="s">
        <v>1165</v>
      </c>
      <c r="F23" s="1484" t="s">
        <v>1165</v>
      </c>
      <c r="G23" s="1664"/>
      <c r="H23" s="1351" t="s">
        <v>1163</v>
      </c>
      <c r="I23" s="1495"/>
      <c r="J23" s="1303"/>
    </row>
    <row r="24" spans="1:10" s="1358" customFormat="1" ht="15" customHeight="1" x14ac:dyDescent="0.2">
      <c r="A24" s="1664"/>
      <c r="B24" s="1305" t="s">
        <v>1164</v>
      </c>
      <c r="C24" s="1665"/>
      <c r="D24" s="1484" t="s">
        <v>1165</v>
      </c>
      <c r="E24" s="1484" t="s">
        <v>1165</v>
      </c>
      <c r="F24" s="1484" t="s">
        <v>1165</v>
      </c>
      <c r="G24" s="1664"/>
      <c r="H24" s="1494" t="s">
        <v>1166</v>
      </c>
      <c r="I24" s="1495"/>
      <c r="J24" s="1303"/>
    </row>
    <row r="25" spans="1:10" s="1358" customFormat="1" ht="15" customHeight="1" x14ac:dyDescent="0.2">
      <c r="A25" s="1664"/>
      <c r="B25" s="1305" t="s">
        <v>1167</v>
      </c>
      <c r="C25" s="1665"/>
      <c r="D25" s="1666">
        <v>620</v>
      </c>
      <c r="E25" s="1666">
        <v>490</v>
      </c>
      <c r="F25" s="1666">
        <v>340</v>
      </c>
      <c r="G25" s="1664"/>
      <c r="H25" s="1305" t="s">
        <v>1168</v>
      </c>
      <c r="I25" s="1495"/>
      <c r="J25" s="1303"/>
    </row>
    <row r="26" spans="1:10" s="1358" customFormat="1" ht="15" customHeight="1" x14ac:dyDescent="0.2">
      <c r="A26" s="1664"/>
      <c r="B26" s="1305" t="s">
        <v>1169</v>
      </c>
      <c r="C26" s="1665"/>
      <c r="D26" s="1666">
        <v>173</v>
      </c>
      <c r="E26" s="1666">
        <v>163</v>
      </c>
      <c r="F26" s="1666">
        <v>176</v>
      </c>
      <c r="G26" s="1664"/>
      <c r="H26" s="1494" t="s">
        <v>1170</v>
      </c>
      <c r="I26" s="1495"/>
      <c r="J26" s="1303"/>
    </row>
    <row r="27" spans="1:10" ht="15" customHeight="1" x14ac:dyDescent="0.2">
      <c r="A27" s="1662"/>
      <c r="B27" s="1295" t="s">
        <v>1171</v>
      </c>
      <c r="C27" s="1467"/>
      <c r="D27" s="1666">
        <v>2840</v>
      </c>
      <c r="E27" s="1666">
        <v>2960</v>
      </c>
      <c r="F27" s="1666">
        <v>980</v>
      </c>
      <c r="G27" s="1662"/>
      <c r="H27" s="1470" t="s">
        <v>1188</v>
      </c>
      <c r="I27" s="1490"/>
      <c r="J27" s="1291"/>
    </row>
    <row r="28" spans="1:10" ht="15" customHeight="1" x14ac:dyDescent="0.2">
      <c r="A28" s="1662"/>
      <c r="B28" s="1295" t="s">
        <v>1173</v>
      </c>
      <c r="C28" s="1467"/>
      <c r="D28" s="1667"/>
      <c r="E28" s="1667"/>
      <c r="F28" s="1667"/>
      <c r="G28" s="1662"/>
      <c r="H28" s="1470" t="s">
        <v>1174</v>
      </c>
      <c r="I28" s="1490"/>
      <c r="J28" s="1291"/>
    </row>
    <row r="29" spans="1:10" s="1341" customFormat="1" ht="25.5" customHeight="1" x14ac:dyDescent="0.2">
      <c r="A29" s="1656"/>
      <c r="B29" s="1668" t="s">
        <v>1175</v>
      </c>
      <c r="C29" s="1669"/>
      <c r="D29" s="1307" t="s">
        <v>1152</v>
      </c>
      <c r="E29" s="1307" t="s">
        <v>1152</v>
      </c>
      <c r="F29" s="1307" t="s">
        <v>1152</v>
      </c>
      <c r="G29" s="1656"/>
      <c r="H29" s="1670" t="s">
        <v>1176</v>
      </c>
      <c r="I29" s="1490"/>
      <c r="J29" s="1278"/>
    </row>
    <row r="30" spans="1:10" ht="6" customHeight="1" thickBot="1" x14ac:dyDescent="0.25">
      <c r="A30" s="1671"/>
      <c r="B30" s="1501"/>
      <c r="C30" s="1501"/>
      <c r="D30" s="1672"/>
      <c r="E30" s="1672"/>
      <c r="F30" s="1672"/>
      <c r="G30" s="1671"/>
      <c r="H30" s="1501"/>
      <c r="I30" s="1505"/>
      <c r="J30" s="1291"/>
    </row>
    <row r="31" spans="1:10" ht="4.5" customHeight="1" x14ac:dyDescent="0.2">
      <c r="A31" s="1373"/>
      <c r="B31" s="1373"/>
      <c r="C31" s="1373"/>
      <c r="D31" s="1291"/>
      <c r="E31" s="1291"/>
      <c r="F31" s="1291"/>
      <c r="G31" s="1291"/>
      <c r="H31" s="1373"/>
      <c r="I31" s="1373"/>
      <c r="J31" s="1291"/>
    </row>
    <row r="32" spans="1:10" ht="6" customHeight="1" x14ac:dyDescent="0.2"/>
    <row r="33" spans="4:6" ht="13.5" customHeight="1" x14ac:dyDescent="0.2">
      <c r="D33" s="1255"/>
      <c r="E33" s="1255"/>
      <c r="F33" s="1255"/>
    </row>
    <row r="34" spans="4:6" ht="13.5" customHeight="1" x14ac:dyDescent="0.2">
      <c r="D34" s="1255"/>
      <c r="E34" s="1255"/>
      <c r="F34" s="1255"/>
    </row>
    <row r="35" spans="4:6" ht="13.5" customHeight="1" x14ac:dyDescent="0.2"/>
  </sheetData>
  <mergeCells count="5">
    <mergeCell ref="D8:F8"/>
    <mergeCell ref="D9:F9"/>
    <mergeCell ref="D10:F10"/>
    <mergeCell ref="D12:F12"/>
    <mergeCell ref="D13:F13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0"/>
  <sheetViews>
    <sheetView workbookViewId="0">
      <selection activeCell="K22" sqref="K22"/>
    </sheetView>
  </sheetViews>
  <sheetFormatPr defaultRowHeight="12.75" x14ac:dyDescent="0.2"/>
  <cols>
    <col min="1" max="1" width="0.5" style="1268" customWidth="1"/>
    <col min="2" max="2" width="1.5" style="1268" customWidth="1"/>
    <col min="3" max="3" width="30" style="1268" customWidth="1"/>
    <col min="4" max="4" width="14.83203125" style="1268" customWidth="1"/>
    <col min="5" max="6" width="11.83203125" style="1268" customWidth="1"/>
    <col min="7" max="7" width="1" style="1268" customWidth="1"/>
    <col min="8" max="8" width="2" style="1268" customWidth="1"/>
    <col min="9" max="9" width="33.5" style="1268" customWidth="1"/>
    <col min="10" max="10" width="1" style="1268" customWidth="1"/>
    <col min="11" max="16384" width="9.33203125" style="1268"/>
  </cols>
  <sheetData>
    <row r="3" spans="1:10" ht="14.25" customHeight="1" x14ac:dyDescent="0.25">
      <c r="A3" s="1608" t="s">
        <v>1282</v>
      </c>
      <c r="C3" s="1608"/>
      <c r="D3" s="1609"/>
      <c r="E3" s="1609"/>
      <c r="F3" s="1609"/>
      <c r="G3" s="1609"/>
      <c r="H3" s="1610"/>
      <c r="I3" s="1610"/>
      <c r="J3" s="1250"/>
    </row>
    <row r="4" spans="1:10" ht="14.25" x14ac:dyDescent="0.2">
      <c r="A4" s="1612"/>
      <c r="B4" s="1611" t="s">
        <v>1283</v>
      </c>
      <c r="C4" s="1611"/>
      <c r="D4" s="1612"/>
      <c r="E4" s="1612"/>
      <c r="F4" s="1612"/>
      <c r="G4" s="1612"/>
      <c r="H4" s="1611"/>
      <c r="I4" s="1611"/>
      <c r="J4" s="1253"/>
    </row>
    <row r="5" spans="1:10" ht="14.25" x14ac:dyDescent="0.2">
      <c r="A5" s="1613"/>
      <c r="B5" s="1611"/>
      <c r="C5" s="1611"/>
      <c r="D5" s="1613"/>
      <c r="E5" s="1613"/>
      <c r="F5" s="1613"/>
      <c r="G5" s="1613"/>
      <c r="H5" s="1614"/>
      <c r="I5" s="1614"/>
      <c r="J5" s="1255"/>
    </row>
    <row r="6" spans="1:10" ht="14.25" x14ac:dyDescent="0.2">
      <c r="A6" s="1613"/>
      <c r="B6" s="1296" t="s">
        <v>1284</v>
      </c>
      <c r="C6" s="1296"/>
      <c r="D6" s="1615"/>
      <c r="E6" s="1615"/>
      <c r="F6" s="1615"/>
      <c r="G6" s="1615"/>
      <c r="H6" s="1296"/>
      <c r="I6" s="1616" t="s">
        <v>1285</v>
      </c>
      <c r="J6" s="1255"/>
    </row>
    <row r="7" spans="1:10" ht="6.75" customHeight="1" x14ac:dyDescent="0.2">
      <c r="A7" s="1689"/>
      <c r="B7" s="1690"/>
      <c r="C7" s="1690"/>
      <c r="D7" s="1691"/>
      <c r="E7" s="1692"/>
      <c r="F7" s="1693"/>
      <c r="G7" s="1694"/>
      <c r="H7" s="1690"/>
      <c r="I7" s="1695"/>
      <c r="J7" s="1291"/>
    </row>
    <row r="8" spans="1:10" x14ac:dyDescent="0.2">
      <c r="A8" s="1696"/>
      <c r="B8" s="1697"/>
      <c r="C8" s="1697"/>
      <c r="D8" s="2703" t="s">
        <v>1133</v>
      </c>
      <c r="E8" s="2725"/>
      <c r="F8" s="2705"/>
      <c r="G8" s="1696"/>
      <c r="H8" s="1698"/>
      <c r="I8" s="1627"/>
      <c r="J8" s="1291"/>
    </row>
    <row r="9" spans="1:10" x14ac:dyDescent="0.2">
      <c r="A9" s="1696"/>
      <c r="B9" s="1697"/>
      <c r="C9" s="1697"/>
      <c r="D9" s="2706" t="s">
        <v>1134</v>
      </c>
      <c r="E9" s="2726"/>
      <c r="F9" s="2708"/>
      <c r="G9" s="1696"/>
      <c r="H9" s="1697"/>
      <c r="I9" s="1627"/>
      <c r="J9" s="1291"/>
    </row>
    <row r="10" spans="1:10" ht="45" customHeight="1" x14ac:dyDescent="0.2">
      <c r="A10" s="1696"/>
      <c r="B10" s="1699" t="s">
        <v>3</v>
      </c>
      <c r="C10" s="1699"/>
      <c r="D10" s="1700" t="s">
        <v>1286</v>
      </c>
      <c r="E10" s="2727" t="s">
        <v>1287</v>
      </c>
      <c r="F10" s="2728"/>
      <c r="G10" s="1696"/>
      <c r="H10" s="1699" t="s">
        <v>6</v>
      </c>
      <c r="I10" s="1627"/>
      <c r="J10" s="1291"/>
    </row>
    <row r="11" spans="1:10" ht="58.5" customHeight="1" thickBot="1" x14ac:dyDescent="0.25">
      <c r="A11" s="1701"/>
      <c r="B11" s="1702"/>
      <c r="C11" s="1702"/>
      <c r="D11" s="1655" t="s">
        <v>1288</v>
      </c>
      <c r="E11" s="1655" t="s">
        <v>1289</v>
      </c>
      <c r="F11" s="1655" t="s">
        <v>1290</v>
      </c>
      <c r="G11" s="1701"/>
      <c r="H11" s="1702"/>
      <c r="I11" s="1635"/>
      <c r="J11" s="1291"/>
    </row>
    <row r="12" spans="1:10" ht="19.5" customHeight="1" x14ac:dyDescent="0.2">
      <c r="A12" s="1281"/>
      <c r="B12" s="1703" t="s">
        <v>1139</v>
      </c>
      <c r="C12" s="1703"/>
      <c r="D12" s="1704">
        <v>21.6</v>
      </c>
      <c r="E12" s="2729">
        <v>1.7</v>
      </c>
      <c r="F12" s="2730"/>
      <c r="G12" s="1281"/>
      <c r="H12" s="1280" t="s">
        <v>1140</v>
      </c>
      <c r="I12" s="1282"/>
      <c r="J12" s="1278"/>
    </row>
    <row r="13" spans="1:10" ht="16.5" customHeight="1" x14ac:dyDescent="0.2">
      <c r="A13" s="1281"/>
      <c r="B13" s="1703" t="s">
        <v>1141</v>
      </c>
      <c r="C13" s="1703"/>
      <c r="D13" s="1705">
        <v>43</v>
      </c>
      <c r="E13" s="2656">
        <v>19</v>
      </c>
      <c r="F13" s="2731"/>
      <c r="G13" s="1281"/>
      <c r="H13" s="1280" t="s">
        <v>1142</v>
      </c>
      <c r="I13" s="1282"/>
      <c r="J13" s="1278"/>
    </row>
    <row r="14" spans="1:10" ht="24" customHeight="1" x14ac:dyDescent="0.2">
      <c r="A14" s="1706"/>
      <c r="B14" s="1286" t="s">
        <v>1143</v>
      </c>
      <c r="C14" s="1707"/>
      <c r="D14" s="1708">
        <v>8</v>
      </c>
      <c r="E14" s="1708">
        <v>11</v>
      </c>
      <c r="F14" s="1302">
        <v>6</v>
      </c>
      <c r="G14" s="1706"/>
      <c r="H14" s="1299" t="s">
        <v>1144</v>
      </c>
      <c r="I14" s="1709"/>
      <c r="J14" s="1284"/>
    </row>
    <row r="15" spans="1:10" ht="15" customHeight="1" x14ac:dyDescent="0.2">
      <c r="A15" s="1298"/>
      <c r="B15" s="1295" t="s">
        <v>1145</v>
      </c>
      <c r="C15" s="1614"/>
      <c r="D15" s="1710">
        <v>20.6</v>
      </c>
      <c r="E15" s="1710">
        <v>24.6</v>
      </c>
      <c r="F15" s="1710">
        <v>23.8</v>
      </c>
      <c r="G15" s="1298"/>
      <c r="H15" s="1299" t="s">
        <v>1146</v>
      </c>
      <c r="I15" s="1300"/>
      <c r="J15" s="1291"/>
    </row>
    <row r="16" spans="1:10" ht="15" customHeight="1" x14ac:dyDescent="0.2">
      <c r="A16" s="1298"/>
      <c r="B16" s="1295" t="s">
        <v>1147</v>
      </c>
      <c r="C16" s="1614"/>
      <c r="D16" s="1711">
        <v>4.53</v>
      </c>
      <c r="E16" s="1711">
        <v>17.2</v>
      </c>
      <c r="F16" s="1711">
        <v>9</v>
      </c>
      <c r="G16" s="1298"/>
      <c r="H16" s="1351" t="s">
        <v>1148</v>
      </c>
      <c r="I16" s="1300"/>
      <c r="J16" s="1291"/>
    </row>
    <row r="17" spans="1:10" ht="15" customHeight="1" x14ac:dyDescent="0.2">
      <c r="A17" s="1308"/>
      <c r="B17" s="1305" t="s">
        <v>1149</v>
      </c>
      <c r="C17" s="1712"/>
      <c r="D17" s="1711">
        <v>2.4</v>
      </c>
      <c r="E17" s="1711">
        <v>1.2</v>
      </c>
      <c r="F17" s="1456">
        <v>1.1000000000000001</v>
      </c>
      <c r="G17" s="1308"/>
      <c r="H17" s="1306" t="s">
        <v>1150</v>
      </c>
      <c r="I17" s="1309"/>
      <c r="J17" s="1303"/>
    </row>
    <row r="18" spans="1:10" ht="24.75" customHeight="1" x14ac:dyDescent="0.2">
      <c r="A18" s="1308"/>
      <c r="B18" s="1305" t="s">
        <v>1151</v>
      </c>
      <c r="C18" s="1712"/>
      <c r="D18" s="1307" t="s">
        <v>1152</v>
      </c>
      <c r="E18" s="1307" t="s">
        <v>1152</v>
      </c>
      <c r="F18" s="1307" t="s">
        <v>1152</v>
      </c>
      <c r="G18" s="1308"/>
      <c r="H18" s="1299" t="s">
        <v>1153</v>
      </c>
      <c r="I18" s="1457"/>
      <c r="J18" s="1303"/>
    </row>
    <row r="19" spans="1:10" ht="24.75" customHeight="1" x14ac:dyDescent="0.2">
      <c r="A19" s="1308"/>
      <c r="B19" s="1305" t="s">
        <v>1154</v>
      </c>
      <c r="C19" s="1712"/>
      <c r="D19" s="1307" t="s">
        <v>1152</v>
      </c>
      <c r="E19" s="1307" t="s">
        <v>1152</v>
      </c>
      <c r="F19" s="1307" t="s">
        <v>1152</v>
      </c>
      <c r="G19" s="1308"/>
      <c r="H19" s="1299" t="s">
        <v>1155</v>
      </c>
      <c r="I19" s="1457"/>
      <c r="J19" s="1303"/>
    </row>
    <row r="20" spans="1:10" ht="15" customHeight="1" x14ac:dyDescent="0.2">
      <c r="A20" s="1308"/>
      <c r="B20" s="1305" t="s">
        <v>1156</v>
      </c>
      <c r="C20" s="1712"/>
      <c r="D20" s="1713">
        <v>104.3</v>
      </c>
      <c r="E20" s="1713">
        <v>120</v>
      </c>
      <c r="F20" s="1302">
        <v>133</v>
      </c>
      <c r="G20" s="1308"/>
      <c r="H20" s="1299" t="s">
        <v>1157</v>
      </c>
      <c r="I20" s="1309"/>
      <c r="J20" s="1303"/>
    </row>
    <row r="21" spans="1:10" ht="15" customHeight="1" x14ac:dyDescent="0.2">
      <c r="A21" s="1308"/>
      <c r="B21" s="1305" t="s">
        <v>1158</v>
      </c>
      <c r="C21" s="1712"/>
      <c r="D21" s="1714">
        <v>0.748</v>
      </c>
      <c r="E21" s="1714">
        <v>1.2</v>
      </c>
      <c r="F21" s="1302">
        <v>0.5</v>
      </c>
      <c r="G21" s="1308"/>
      <c r="H21" s="1299" t="s">
        <v>1159</v>
      </c>
      <c r="I21" s="1309"/>
      <c r="J21" s="1303"/>
    </row>
    <row r="22" spans="1:10" ht="15" customHeight="1" x14ac:dyDescent="0.2">
      <c r="A22" s="1308"/>
      <c r="B22" s="1305" t="s">
        <v>1160</v>
      </c>
      <c r="C22" s="1712"/>
      <c r="D22" s="1714">
        <v>2.8000000000000001E-2</v>
      </c>
      <c r="E22" s="1714">
        <v>2.5000000000000001E-2</v>
      </c>
      <c r="F22" s="1302">
        <v>0.03</v>
      </c>
      <c r="G22" s="1308"/>
      <c r="H22" s="1299" t="s">
        <v>1161</v>
      </c>
      <c r="I22" s="1309"/>
      <c r="J22" s="1303"/>
    </row>
    <row r="23" spans="1:10" ht="15" customHeight="1" x14ac:dyDescent="0.2">
      <c r="A23" s="1308"/>
      <c r="B23" s="1305" t="s">
        <v>1162</v>
      </c>
      <c r="C23" s="1712"/>
      <c r="D23" s="1302">
        <v>1.89</v>
      </c>
      <c r="E23" s="1302" t="s">
        <v>1165</v>
      </c>
      <c r="F23" s="1302" t="s">
        <v>1165</v>
      </c>
      <c r="G23" s="1308"/>
      <c r="H23" s="1299" t="s">
        <v>1163</v>
      </c>
      <c r="I23" s="1309"/>
      <c r="J23" s="1303"/>
    </row>
    <row r="24" spans="1:10" ht="15" customHeight="1" x14ac:dyDescent="0.2">
      <c r="A24" s="1308"/>
      <c r="B24" s="1305" t="s">
        <v>1164</v>
      </c>
      <c r="C24" s="1712"/>
      <c r="D24" s="1302" t="s">
        <v>1165</v>
      </c>
      <c r="E24" s="1302" t="s">
        <v>1165</v>
      </c>
      <c r="F24" s="1302" t="s">
        <v>1165</v>
      </c>
      <c r="G24" s="1308"/>
      <c r="H24" s="1306" t="s">
        <v>1166</v>
      </c>
      <c r="I24" s="1309"/>
      <c r="J24" s="1303"/>
    </row>
    <row r="25" spans="1:10" ht="15" customHeight="1" x14ac:dyDescent="0.2">
      <c r="A25" s="1308"/>
      <c r="B25" s="1305" t="s">
        <v>1167</v>
      </c>
      <c r="C25" s="1712"/>
      <c r="D25" s="1711">
        <v>16.5</v>
      </c>
      <c r="E25" s="1713">
        <v>57</v>
      </c>
      <c r="F25" s="1713">
        <v>17</v>
      </c>
      <c r="G25" s="1308"/>
      <c r="H25" s="1305" t="s">
        <v>1168</v>
      </c>
      <c r="I25" s="1309"/>
      <c r="J25" s="1303"/>
    </row>
    <row r="26" spans="1:10" ht="15" customHeight="1" x14ac:dyDescent="0.2">
      <c r="A26" s="1308"/>
      <c r="B26" s="1305" t="s">
        <v>1169</v>
      </c>
      <c r="C26" s="1712"/>
      <c r="D26" s="1711">
        <v>4.9000000000000004</v>
      </c>
      <c r="E26" s="1713">
        <v>35</v>
      </c>
      <c r="F26" s="1713">
        <v>33</v>
      </c>
      <c r="G26" s="1308"/>
      <c r="H26" s="1306" t="s">
        <v>1170</v>
      </c>
      <c r="I26" s="1309"/>
      <c r="J26" s="1303"/>
    </row>
    <row r="27" spans="1:10" ht="15" customHeight="1" x14ac:dyDescent="0.2">
      <c r="A27" s="1298"/>
      <c r="B27" s="1295" t="s">
        <v>1171</v>
      </c>
      <c r="C27" s="1614"/>
      <c r="D27" s="1710">
        <v>2934.6</v>
      </c>
      <c r="E27" s="1713">
        <v>2605</v>
      </c>
      <c r="F27" s="1713">
        <v>507</v>
      </c>
      <c r="G27" s="1298"/>
      <c r="H27" s="1296" t="s">
        <v>1172</v>
      </c>
      <c r="I27" s="1300"/>
      <c r="J27" s="1291"/>
    </row>
    <row r="28" spans="1:10" ht="15" customHeight="1" x14ac:dyDescent="0.2">
      <c r="A28" s="1298"/>
      <c r="B28" s="1295" t="s">
        <v>1173</v>
      </c>
      <c r="C28" s="1614"/>
      <c r="D28" s="1704"/>
      <c r="E28" s="1704"/>
      <c r="F28" s="1704"/>
      <c r="G28" s="1298"/>
      <c r="H28" s="1296" t="s">
        <v>1174</v>
      </c>
      <c r="I28" s="1300"/>
      <c r="J28" s="1291"/>
    </row>
    <row r="29" spans="1:10" ht="25.5" customHeight="1" thickBot="1" x14ac:dyDescent="0.25">
      <c r="A29" s="1324"/>
      <c r="B29" s="1715" t="s">
        <v>1175</v>
      </c>
      <c r="C29" s="1716"/>
      <c r="D29" s="1652" t="s">
        <v>1152</v>
      </c>
      <c r="E29" s="1652" t="s">
        <v>1152</v>
      </c>
      <c r="F29" s="1652" t="s">
        <v>1152</v>
      </c>
      <c r="G29" s="1324"/>
      <c r="H29" s="1717" t="s">
        <v>1275</v>
      </c>
      <c r="I29" s="1325"/>
      <c r="J29" s="1278"/>
    </row>
    <row r="30" spans="1:10" ht="4.5" customHeight="1" x14ac:dyDescent="0.2">
      <c r="A30" s="1373"/>
      <c r="B30" s="1373"/>
      <c r="C30" s="1373"/>
      <c r="D30" s="1291"/>
      <c r="E30" s="1291"/>
      <c r="F30" s="1291"/>
      <c r="G30" s="1291"/>
      <c r="H30" s="1373"/>
      <c r="I30" s="1373"/>
      <c r="J30" s="1291"/>
    </row>
  </sheetData>
  <mergeCells count="5">
    <mergeCell ref="D8:F8"/>
    <mergeCell ref="D9:F9"/>
    <mergeCell ref="E10:F10"/>
    <mergeCell ref="E12:F12"/>
    <mergeCell ref="E13:F13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5"/>
  <sheetViews>
    <sheetView workbookViewId="0">
      <selection activeCell="I10" sqref="I10"/>
    </sheetView>
  </sheetViews>
  <sheetFormatPr defaultRowHeight="12.75" x14ac:dyDescent="0.2"/>
  <cols>
    <col min="1" max="1" width="1.1640625" style="1394" customWidth="1"/>
    <col min="2" max="2" width="1.33203125" style="1394" customWidth="1"/>
    <col min="3" max="3" width="29.83203125" style="1394" customWidth="1"/>
    <col min="4" max="4" width="13.83203125" style="1394" customWidth="1"/>
    <col min="5" max="5" width="13.1640625" style="1394" customWidth="1"/>
    <col min="6" max="6" width="13.6640625" style="1394" customWidth="1"/>
    <col min="7" max="7" width="0.6640625" style="1394" customWidth="1"/>
    <col min="8" max="8" width="1.6640625" style="1394" customWidth="1"/>
    <col min="9" max="9" width="33" style="1394" customWidth="1"/>
    <col min="10" max="10" width="1" style="1394" customWidth="1"/>
    <col min="11" max="16384" width="9.33203125" style="1394"/>
  </cols>
  <sheetData>
    <row r="3" spans="1:10" ht="15.75" x14ac:dyDescent="0.25">
      <c r="A3" s="1328" t="s">
        <v>1282</v>
      </c>
      <c r="C3" s="1328"/>
      <c r="D3" s="1327"/>
      <c r="E3" s="1327"/>
      <c r="F3" s="1327"/>
      <c r="G3" s="1327"/>
      <c r="H3" s="1329"/>
      <c r="I3" s="1329"/>
      <c r="J3" s="1327"/>
    </row>
    <row r="4" spans="1:10" ht="14.25" x14ac:dyDescent="0.2">
      <c r="A4" s="1330"/>
      <c r="B4" s="1331" t="s">
        <v>1283</v>
      </c>
      <c r="C4" s="1331"/>
      <c r="D4" s="1330"/>
      <c r="E4" s="1330"/>
      <c r="F4" s="1330"/>
      <c r="G4" s="1330"/>
      <c r="H4" s="1331"/>
      <c r="I4" s="1331"/>
      <c r="J4" s="1330"/>
    </row>
    <row r="5" spans="1:10" ht="14.25" x14ac:dyDescent="0.2">
      <c r="A5" s="1332"/>
      <c r="B5" s="1331"/>
      <c r="C5" s="1331"/>
      <c r="D5" s="1332"/>
      <c r="E5" s="1332"/>
      <c r="F5" s="1332"/>
      <c r="G5" s="1332"/>
      <c r="H5" s="1333"/>
      <c r="I5" s="1333"/>
      <c r="J5" s="1332"/>
    </row>
    <row r="6" spans="1:10" ht="13.5" customHeight="1" x14ac:dyDescent="0.2">
      <c r="A6" s="1332"/>
      <c r="B6" s="1334" t="s">
        <v>1291</v>
      </c>
      <c r="C6" s="1334"/>
      <c r="D6" s="1335"/>
      <c r="E6" s="1335"/>
      <c r="F6" s="1335"/>
      <c r="G6" s="1335"/>
      <c r="H6" s="1334"/>
      <c r="I6" s="1336" t="s">
        <v>1292</v>
      </c>
      <c r="J6" s="1332"/>
    </row>
    <row r="7" spans="1:10" ht="6" customHeight="1" x14ac:dyDescent="0.2">
      <c r="A7" s="1375"/>
      <c r="B7" s="1376"/>
      <c r="C7" s="1376"/>
      <c r="D7" s="1377"/>
      <c r="E7" s="1378"/>
      <c r="F7" s="1379"/>
      <c r="G7" s="1380"/>
      <c r="H7" s="1376"/>
      <c r="I7" s="1381"/>
      <c r="J7" s="1291"/>
    </row>
    <row r="8" spans="1:10" x14ac:dyDescent="0.2">
      <c r="A8" s="1382"/>
      <c r="B8" s="1383"/>
      <c r="C8" s="1383"/>
      <c r="D8" s="2659" t="s">
        <v>1133</v>
      </c>
      <c r="E8" s="2660"/>
      <c r="F8" s="2661"/>
      <c r="G8" s="1382"/>
      <c r="H8" s="1384"/>
      <c r="I8" s="1385"/>
      <c r="J8" s="1291"/>
    </row>
    <row r="9" spans="1:10" ht="16.5" customHeight="1" x14ac:dyDescent="0.2">
      <c r="A9" s="1382"/>
      <c r="B9" s="1383"/>
      <c r="C9" s="1383"/>
      <c r="D9" s="2688" t="s">
        <v>1134</v>
      </c>
      <c r="E9" s="2732"/>
      <c r="F9" s="2733"/>
      <c r="G9" s="1382"/>
      <c r="H9" s="1383"/>
      <c r="I9" s="1385"/>
      <c r="J9" s="1291"/>
    </row>
    <row r="10" spans="1:10" ht="44.25" customHeight="1" x14ac:dyDescent="0.2">
      <c r="A10" s="1382"/>
      <c r="B10" s="1719" t="s">
        <v>3</v>
      </c>
      <c r="C10" s="1720"/>
      <c r="D10" s="2734" t="s">
        <v>1293</v>
      </c>
      <c r="E10" s="2718"/>
      <c r="F10" s="1721" t="s">
        <v>1294</v>
      </c>
      <c r="G10" s="1382"/>
      <c r="H10" s="1719" t="s">
        <v>6</v>
      </c>
      <c r="I10" s="1385"/>
      <c r="J10" s="1291"/>
    </row>
    <row r="11" spans="1:10" ht="35.25" customHeight="1" thickBot="1" x14ac:dyDescent="0.25">
      <c r="A11" s="1388"/>
      <c r="B11" s="1389"/>
      <c r="C11" s="1389"/>
      <c r="D11" s="1392" t="s">
        <v>1295</v>
      </c>
      <c r="E11" s="1392" t="s">
        <v>1296</v>
      </c>
      <c r="F11" s="1392" t="s">
        <v>1297</v>
      </c>
      <c r="G11" s="1388"/>
      <c r="H11" s="1389"/>
      <c r="I11" s="1393"/>
      <c r="J11" s="1291"/>
    </row>
    <row r="12" spans="1:10" ht="18.75" customHeight="1" x14ac:dyDescent="0.2">
      <c r="A12" s="1340"/>
      <c r="B12" s="1341" t="s">
        <v>1185</v>
      </c>
      <c r="C12" s="1341"/>
      <c r="D12" s="2735">
        <v>0.7</v>
      </c>
      <c r="E12" s="2736"/>
      <c r="F12" s="1431">
        <v>0.25</v>
      </c>
      <c r="G12" s="1340"/>
      <c r="H12" s="1343" t="s">
        <v>1186</v>
      </c>
      <c r="I12" s="1344"/>
      <c r="J12" s="1278"/>
    </row>
    <row r="13" spans="1:10" ht="16.5" customHeight="1" x14ac:dyDescent="0.2">
      <c r="A13" s="1340"/>
      <c r="B13" s="1341" t="s">
        <v>1141</v>
      </c>
      <c r="C13" s="1341"/>
      <c r="D13" s="2694">
        <v>14</v>
      </c>
      <c r="E13" s="2724"/>
      <c r="F13" s="1422">
        <v>6.5</v>
      </c>
      <c r="G13" s="1340"/>
      <c r="H13" s="1343" t="s">
        <v>1142</v>
      </c>
      <c r="I13" s="1344"/>
      <c r="J13" s="1278"/>
    </row>
    <row r="14" spans="1:10" ht="24.75" customHeight="1" x14ac:dyDescent="0.2">
      <c r="A14" s="1346"/>
      <c r="B14" s="1286" t="s">
        <v>1143</v>
      </c>
      <c r="C14" s="1424"/>
      <c r="D14" s="1425">
        <v>9</v>
      </c>
      <c r="E14" s="1425">
        <v>9</v>
      </c>
      <c r="F14" s="1425">
        <v>6</v>
      </c>
      <c r="G14" s="1346"/>
      <c r="H14" s="1351" t="s">
        <v>1144</v>
      </c>
      <c r="I14" s="1352"/>
      <c r="J14" s="1284"/>
    </row>
    <row r="15" spans="1:10" ht="15" customHeight="1" x14ac:dyDescent="0.2">
      <c r="A15" s="1353"/>
      <c r="B15" s="1295" t="s">
        <v>1145</v>
      </c>
      <c r="C15" s="1333"/>
      <c r="D15" s="1428">
        <v>23.62</v>
      </c>
      <c r="E15" s="1428">
        <v>23.61</v>
      </c>
      <c r="F15" s="1428">
        <v>23.73</v>
      </c>
      <c r="G15" s="1353"/>
      <c r="H15" s="1351" t="s">
        <v>1187</v>
      </c>
      <c r="I15" s="1355"/>
      <c r="J15" s="1291"/>
    </row>
    <row r="16" spans="1:10" ht="15" customHeight="1" x14ac:dyDescent="0.2">
      <c r="A16" s="1353"/>
      <c r="B16" s="1295" t="s">
        <v>1147</v>
      </c>
      <c r="C16" s="1333"/>
      <c r="D16" s="1420">
        <v>12.67</v>
      </c>
      <c r="E16" s="1420">
        <v>13.2</v>
      </c>
      <c r="F16" s="1420">
        <v>48.18</v>
      </c>
      <c r="G16" s="1353"/>
      <c r="H16" s="1351" t="s">
        <v>1298</v>
      </c>
      <c r="I16" s="1355"/>
      <c r="J16" s="1291"/>
    </row>
    <row r="17" spans="1:10" ht="15" customHeight="1" x14ac:dyDescent="0.2">
      <c r="A17" s="1357"/>
      <c r="B17" s="1305" t="s">
        <v>1149</v>
      </c>
      <c r="C17" s="1358"/>
      <c r="D17" s="1420">
        <v>1.01</v>
      </c>
      <c r="E17" s="1420">
        <v>1.08</v>
      </c>
      <c r="F17" s="1420">
        <v>0.66</v>
      </c>
      <c r="G17" s="1357"/>
      <c r="H17" s="1360" t="s">
        <v>1150</v>
      </c>
      <c r="I17" s="1361"/>
      <c r="J17" s="1303"/>
    </row>
    <row r="18" spans="1:10" ht="25.5" customHeight="1" x14ac:dyDescent="0.2">
      <c r="A18" s="1357"/>
      <c r="B18" s="1305" t="s">
        <v>1151</v>
      </c>
      <c r="C18" s="1358"/>
      <c r="D18" s="1307" t="s">
        <v>1152</v>
      </c>
      <c r="E18" s="1307" t="s">
        <v>1152</v>
      </c>
      <c r="F18" s="1307" t="s">
        <v>1152</v>
      </c>
      <c r="G18" s="1357"/>
      <c r="H18" s="1351" t="s">
        <v>1153</v>
      </c>
      <c r="I18" s="1361"/>
      <c r="J18" s="1303"/>
    </row>
    <row r="19" spans="1:10" ht="24.75" customHeight="1" x14ac:dyDescent="0.2">
      <c r="A19" s="1357"/>
      <c r="B19" s="1305" t="s">
        <v>1154</v>
      </c>
      <c r="C19" s="1358"/>
      <c r="D19" s="1307" t="s">
        <v>1152</v>
      </c>
      <c r="E19" s="1307" t="s">
        <v>1152</v>
      </c>
      <c r="F19" s="1307" t="s">
        <v>1152</v>
      </c>
      <c r="G19" s="1357"/>
      <c r="H19" s="1351" t="s">
        <v>1155</v>
      </c>
      <c r="I19" s="1361"/>
      <c r="J19" s="1303"/>
    </row>
    <row r="20" spans="1:10" ht="15" customHeight="1" x14ac:dyDescent="0.2">
      <c r="A20" s="1357"/>
      <c r="B20" s="1305" t="s">
        <v>1156</v>
      </c>
      <c r="C20" s="1358"/>
      <c r="D20" s="1420">
        <v>109.9</v>
      </c>
      <c r="E20" s="1420">
        <v>113.68</v>
      </c>
      <c r="F20" s="1420">
        <v>100</v>
      </c>
      <c r="G20" s="1357"/>
      <c r="H20" s="1351" t="s">
        <v>1157</v>
      </c>
      <c r="I20" s="1361"/>
      <c r="J20" s="1303"/>
    </row>
    <row r="21" spans="1:10" ht="15" customHeight="1" x14ac:dyDescent="0.2">
      <c r="A21" s="1357"/>
      <c r="B21" s="1305" t="s">
        <v>1158</v>
      </c>
      <c r="C21" s="1358"/>
      <c r="D21" s="1430">
        <v>1.66</v>
      </c>
      <c r="E21" s="1430">
        <v>1.74</v>
      </c>
      <c r="F21" s="1430">
        <v>1.5</v>
      </c>
      <c r="G21" s="1357"/>
      <c r="H21" s="1351" t="s">
        <v>1159</v>
      </c>
      <c r="I21" s="1361"/>
      <c r="J21" s="1303"/>
    </row>
    <row r="22" spans="1:10" ht="15" customHeight="1" x14ac:dyDescent="0.2">
      <c r="A22" s="1357"/>
      <c r="B22" s="1305" t="s">
        <v>1160</v>
      </c>
      <c r="C22" s="1358"/>
      <c r="D22" s="1430">
        <v>2.8000000000000001E-2</v>
      </c>
      <c r="E22" s="1430">
        <v>2.4E-2</v>
      </c>
      <c r="F22" s="1718">
        <v>0.06</v>
      </c>
      <c r="G22" s="1357"/>
      <c r="H22" s="1351" t="s">
        <v>1161</v>
      </c>
      <c r="I22" s="1361"/>
      <c r="J22" s="1303"/>
    </row>
    <row r="23" spans="1:10" ht="15" customHeight="1" x14ac:dyDescent="0.2">
      <c r="A23" s="1357"/>
      <c r="B23" s="1305" t="s">
        <v>1162</v>
      </c>
      <c r="C23" s="1358"/>
      <c r="D23" s="1484">
        <v>4.6399999999999997</v>
      </c>
      <c r="E23" s="1484">
        <v>4.4800000000000004</v>
      </c>
      <c r="F23" s="1484" t="s">
        <v>1165</v>
      </c>
      <c r="G23" s="1357"/>
      <c r="H23" s="1351" t="s">
        <v>1163</v>
      </c>
      <c r="I23" s="1361"/>
      <c r="J23" s="1303"/>
    </row>
    <row r="24" spans="1:10" ht="15" customHeight="1" x14ac:dyDescent="0.2">
      <c r="A24" s="1357"/>
      <c r="B24" s="1305" t="s">
        <v>1164</v>
      </c>
      <c r="C24" s="1358"/>
      <c r="D24" s="1484" t="s">
        <v>1165</v>
      </c>
      <c r="E24" s="1484" t="s">
        <v>1165</v>
      </c>
      <c r="F24" s="1484" t="s">
        <v>1165</v>
      </c>
      <c r="G24" s="1357"/>
      <c r="H24" s="1360" t="s">
        <v>1166</v>
      </c>
      <c r="I24" s="1361"/>
      <c r="J24" s="1303"/>
    </row>
    <row r="25" spans="1:10" ht="15" customHeight="1" x14ac:dyDescent="0.2">
      <c r="A25" s="1357"/>
      <c r="B25" s="1305" t="s">
        <v>1167</v>
      </c>
      <c r="C25" s="1358"/>
      <c r="D25" s="1420">
        <v>26.67</v>
      </c>
      <c r="E25" s="1420">
        <v>40.89</v>
      </c>
      <c r="F25" s="1420">
        <v>213.5</v>
      </c>
      <c r="G25" s="1357"/>
      <c r="H25" s="1305" t="s">
        <v>1168</v>
      </c>
      <c r="I25" s="1361"/>
      <c r="J25" s="1303"/>
    </row>
    <row r="26" spans="1:10" ht="15" customHeight="1" x14ac:dyDescent="0.2">
      <c r="A26" s="1357"/>
      <c r="B26" s="1305" t="s">
        <v>1169</v>
      </c>
      <c r="C26" s="1358"/>
      <c r="D26" s="1420">
        <v>33.67</v>
      </c>
      <c r="E26" s="1420">
        <v>26</v>
      </c>
      <c r="F26" s="1420">
        <v>34.83</v>
      </c>
      <c r="G26" s="1357"/>
      <c r="H26" s="1360" t="s">
        <v>1170</v>
      </c>
      <c r="I26" s="1361"/>
      <c r="J26" s="1303"/>
    </row>
    <row r="27" spans="1:10" ht="15" customHeight="1" x14ac:dyDescent="0.2">
      <c r="A27" s="1353"/>
      <c r="B27" s="1295" t="s">
        <v>1171</v>
      </c>
      <c r="C27" s="1333"/>
      <c r="D27" s="1429">
        <v>13390.56</v>
      </c>
      <c r="E27" s="1429">
        <v>15740.89</v>
      </c>
      <c r="F27" s="1429">
        <v>34232.67</v>
      </c>
      <c r="G27" s="1353"/>
      <c r="H27" s="1334" t="s">
        <v>1188</v>
      </c>
      <c r="I27" s="1355"/>
      <c r="J27" s="1291"/>
    </row>
    <row r="28" spans="1:10" ht="15" customHeight="1" x14ac:dyDescent="0.2">
      <c r="A28" s="1353"/>
      <c r="B28" s="1295" t="s">
        <v>1173</v>
      </c>
      <c r="C28" s="1333"/>
      <c r="D28" s="1431"/>
      <c r="E28" s="1420"/>
      <c r="F28" s="1420"/>
      <c r="G28" s="1353"/>
      <c r="H28" s="1470" t="s">
        <v>1174</v>
      </c>
      <c r="I28" s="1355"/>
      <c r="J28" s="1291"/>
    </row>
    <row r="29" spans="1:10" ht="27" customHeight="1" x14ac:dyDescent="0.2">
      <c r="A29" s="1340"/>
      <c r="B29" s="1668" t="s">
        <v>1175</v>
      </c>
      <c r="C29" s="1341"/>
      <c r="D29" s="1307" t="s">
        <v>1152</v>
      </c>
      <c r="E29" s="1307" t="s">
        <v>1152</v>
      </c>
      <c r="F29" s="1307" t="s">
        <v>1152</v>
      </c>
      <c r="G29" s="1340"/>
      <c r="H29" s="1670" t="s">
        <v>1275</v>
      </c>
      <c r="I29" s="1344"/>
      <c r="J29" s="1278"/>
    </row>
    <row r="30" spans="1:10" ht="7.5" customHeight="1" thickBot="1" x14ac:dyDescent="0.25">
      <c r="A30" s="1369"/>
      <c r="B30" s="1370"/>
      <c r="C30" s="1370"/>
      <c r="D30" s="1371"/>
      <c r="E30" s="1371"/>
      <c r="F30" s="1371"/>
      <c r="G30" s="1369"/>
      <c r="H30" s="1370"/>
      <c r="I30" s="1372"/>
      <c r="J30" s="1291"/>
    </row>
    <row r="31" spans="1:10" ht="4.5" customHeight="1" x14ac:dyDescent="0.2">
      <c r="A31" s="1373"/>
      <c r="B31" s="1373"/>
      <c r="C31" s="1373"/>
      <c r="D31" s="1291"/>
      <c r="E31" s="1291"/>
      <c r="F31" s="1291"/>
      <c r="G31" s="1291"/>
      <c r="H31" s="1373"/>
      <c r="I31" s="1373"/>
      <c r="J31" s="1291"/>
    </row>
    <row r="33" spans="4:6" x14ac:dyDescent="0.2">
      <c r="D33" s="1268"/>
      <c r="E33" s="1268"/>
      <c r="F33" s="1268"/>
    </row>
    <row r="34" spans="4:6" x14ac:dyDescent="0.2">
      <c r="D34" s="1268"/>
      <c r="E34" s="1268"/>
      <c r="F34" s="1268"/>
    </row>
    <row r="35" spans="4:6" x14ac:dyDescent="0.2">
      <c r="D35" s="1268"/>
      <c r="E35" s="1268"/>
      <c r="F35" s="1268"/>
    </row>
  </sheetData>
  <mergeCells count="5">
    <mergeCell ref="D8:F8"/>
    <mergeCell ref="D9:F9"/>
    <mergeCell ref="D10:E10"/>
    <mergeCell ref="D12:E12"/>
    <mergeCell ref="D13:E13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4"/>
  <sheetViews>
    <sheetView workbookViewId="0">
      <selection activeCell="I11" sqref="I11"/>
    </sheetView>
  </sheetViews>
  <sheetFormatPr defaultRowHeight="12.75" x14ac:dyDescent="0.2"/>
  <cols>
    <col min="1" max="1" width="1.1640625" style="1394" customWidth="1"/>
    <col min="2" max="2" width="2" style="1394" customWidth="1"/>
    <col min="3" max="3" width="29.33203125" style="1394" customWidth="1"/>
    <col min="4" max="6" width="14.83203125" style="1394" customWidth="1"/>
    <col min="7" max="7" width="0.83203125" style="1394" customWidth="1"/>
    <col min="8" max="8" width="1.6640625" style="1394" customWidth="1"/>
    <col min="9" max="9" width="30" style="1394" customWidth="1"/>
    <col min="10" max="10" width="1" style="1394" customWidth="1"/>
    <col min="11" max="16384" width="9.33203125" style="1394"/>
  </cols>
  <sheetData>
    <row r="3" spans="1:10" ht="15.75" x14ac:dyDescent="0.25">
      <c r="A3" s="1327"/>
      <c r="B3" s="1328" t="s">
        <v>1282</v>
      </c>
      <c r="C3" s="1328"/>
      <c r="D3" s="1327"/>
      <c r="E3" s="1327"/>
      <c r="F3" s="1327"/>
      <c r="G3" s="1327"/>
      <c r="H3" s="1329"/>
      <c r="I3" s="1329"/>
      <c r="J3" s="1327"/>
    </row>
    <row r="4" spans="1:10" ht="14.25" x14ac:dyDescent="0.2">
      <c r="A4" s="1330"/>
      <c r="B4" s="1611" t="s">
        <v>1283</v>
      </c>
      <c r="C4" s="1331"/>
      <c r="D4" s="1330"/>
      <c r="E4" s="1330"/>
      <c r="F4" s="1330"/>
      <c r="G4" s="1330"/>
      <c r="H4" s="1331"/>
      <c r="I4" s="1331"/>
      <c r="J4" s="1330"/>
    </row>
    <row r="5" spans="1:10" ht="14.25" x14ac:dyDescent="0.2">
      <c r="A5" s="1332"/>
      <c r="B5" s="1331"/>
      <c r="C5" s="1331"/>
      <c r="D5" s="1332"/>
      <c r="E5" s="1332"/>
      <c r="F5" s="1332"/>
      <c r="G5" s="1332"/>
      <c r="H5" s="1333"/>
      <c r="I5" s="1333"/>
      <c r="J5" s="1332"/>
    </row>
    <row r="6" spans="1:10" ht="14.25" x14ac:dyDescent="0.2">
      <c r="A6" s="1332"/>
      <c r="B6" s="1334" t="s">
        <v>1299</v>
      </c>
      <c r="C6" s="1334"/>
      <c r="D6" s="1335"/>
      <c r="E6" s="1335"/>
      <c r="F6" s="1335"/>
      <c r="G6" s="1335"/>
      <c r="H6" s="1334"/>
      <c r="I6" s="1336" t="s">
        <v>1300</v>
      </c>
      <c r="J6" s="1332"/>
    </row>
    <row r="7" spans="1:10" ht="4.5" customHeight="1" x14ac:dyDescent="0.2">
      <c r="A7" s="1375"/>
      <c r="B7" s="1376"/>
      <c r="C7" s="1376"/>
      <c r="D7" s="1377"/>
      <c r="E7" s="1378"/>
      <c r="F7" s="1379"/>
      <c r="G7" s="1380"/>
      <c r="H7" s="1376"/>
      <c r="I7" s="1381"/>
      <c r="J7" s="1722"/>
    </row>
    <row r="8" spans="1:10" x14ac:dyDescent="0.2">
      <c r="A8" s="1382"/>
      <c r="B8" s="1383"/>
      <c r="C8" s="1383"/>
      <c r="D8" s="2659" t="s">
        <v>1133</v>
      </c>
      <c r="E8" s="2660"/>
      <c r="F8" s="2661"/>
      <c r="G8" s="1382"/>
      <c r="H8" s="1384"/>
      <c r="I8" s="1385"/>
      <c r="J8" s="1291"/>
    </row>
    <row r="9" spans="1:10" x14ac:dyDescent="0.2">
      <c r="A9" s="1382"/>
      <c r="B9" s="1386" t="s">
        <v>3</v>
      </c>
      <c r="C9" s="1386"/>
      <c r="D9" s="2662" t="s">
        <v>1134</v>
      </c>
      <c r="E9" s="2663"/>
      <c r="F9" s="2664"/>
      <c r="G9" s="1382"/>
      <c r="H9" s="1386" t="s">
        <v>6</v>
      </c>
      <c r="I9" s="1385"/>
      <c r="J9" s="1291"/>
    </row>
    <row r="10" spans="1:10" ht="42" customHeight="1" x14ac:dyDescent="0.2">
      <c r="A10" s="1382"/>
      <c r="B10" s="1383"/>
      <c r="C10" s="1383"/>
      <c r="D10" s="1721" t="s">
        <v>1301</v>
      </c>
      <c r="E10" s="1732" t="s">
        <v>1302</v>
      </c>
      <c r="F10" s="1721" t="s">
        <v>1303</v>
      </c>
      <c r="G10" s="1382"/>
      <c r="H10" s="1384"/>
      <c r="I10" s="1385"/>
      <c r="J10" s="1291"/>
    </row>
    <row r="11" spans="1:10" ht="28.5" customHeight="1" thickBot="1" x14ac:dyDescent="0.25">
      <c r="A11" s="1388"/>
      <c r="B11" s="1389"/>
      <c r="C11" s="1389"/>
      <c r="D11" s="1392" t="s">
        <v>1184</v>
      </c>
      <c r="E11" s="1733" t="s">
        <v>1184</v>
      </c>
      <c r="F11" s="1392" t="s">
        <v>1184</v>
      </c>
      <c r="G11" s="1388"/>
      <c r="H11" s="1389"/>
      <c r="I11" s="1393"/>
      <c r="J11" s="1291"/>
    </row>
    <row r="12" spans="1:10" ht="20.25" customHeight="1" x14ac:dyDescent="0.2">
      <c r="A12" s="1340"/>
      <c r="B12" s="1341" t="s">
        <v>1185</v>
      </c>
      <c r="C12" s="1341"/>
      <c r="D12" s="1420">
        <v>4.36E-2</v>
      </c>
      <c r="E12" s="1723">
        <v>0.122</v>
      </c>
      <c r="F12" s="1420">
        <v>9.69E-2</v>
      </c>
      <c r="G12" s="1340"/>
      <c r="H12" s="1343" t="s">
        <v>1186</v>
      </c>
      <c r="I12" s="1344"/>
      <c r="J12" s="1291"/>
    </row>
    <row r="13" spans="1:10" ht="15.75" customHeight="1" x14ac:dyDescent="0.2">
      <c r="A13" s="1340"/>
      <c r="B13" s="1341" t="s">
        <v>1141</v>
      </c>
      <c r="C13" s="1341"/>
      <c r="D13" s="1422">
        <v>14.2</v>
      </c>
      <c r="E13" s="1449">
        <v>10.8</v>
      </c>
      <c r="F13" s="1422">
        <v>13.5</v>
      </c>
      <c r="G13" s="1340"/>
      <c r="H13" s="1343" t="s">
        <v>1142</v>
      </c>
      <c r="I13" s="1344"/>
      <c r="J13" s="1278"/>
    </row>
    <row r="14" spans="1:10" ht="24.75" customHeight="1" x14ac:dyDescent="0.2">
      <c r="A14" s="1346"/>
      <c r="B14" s="1286" t="s">
        <v>1143</v>
      </c>
      <c r="C14" s="1424"/>
      <c r="D14" s="1425">
        <v>7</v>
      </c>
      <c r="E14" s="1302">
        <v>7</v>
      </c>
      <c r="F14" s="1425">
        <v>7</v>
      </c>
      <c r="G14" s="1724"/>
      <c r="H14" s="1486" t="s">
        <v>1144</v>
      </c>
      <c r="I14" s="1725"/>
      <c r="J14" s="1278"/>
    </row>
    <row r="15" spans="1:10" ht="15" customHeight="1" x14ac:dyDescent="0.2">
      <c r="A15" s="1353"/>
      <c r="B15" s="1295" t="s">
        <v>1145</v>
      </c>
      <c r="C15" s="1333"/>
      <c r="D15" s="1428">
        <v>22.6</v>
      </c>
      <c r="E15" s="1318">
        <v>21.2</v>
      </c>
      <c r="F15" s="1428">
        <v>23.4</v>
      </c>
      <c r="G15" s="1353"/>
      <c r="H15" s="1351" t="s">
        <v>1187</v>
      </c>
      <c r="I15" s="1355"/>
      <c r="J15" s="1284"/>
    </row>
    <row r="16" spans="1:10" ht="15" customHeight="1" x14ac:dyDescent="0.2">
      <c r="A16" s="1353"/>
      <c r="B16" s="1295" t="s">
        <v>1147</v>
      </c>
      <c r="C16" s="1333"/>
      <c r="D16" s="1420">
        <v>5.3</v>
      </c>
      <c r="E16" s="1491">
        <v>2.4</v>
      </c>
      <c r="F16" s="1420">
        <v>5.0999999999999996</v>
      </c>
      <c r="G16" s="1353"/>
      <c r="H16" s="1351" t="s">
        <v>1148</v>
      </c>
      <c r="I16" s="1355"/>
      <c r="J16" s="1291"/>
    </row>
    <row r="17" spans="1:11" ht="15" customHeight="1" x14ac:dyDescent="0.2">
      <c r="A17" s="1357"/>
      <c r="B17" s="1305" t="s">
        <v>1149</v>
      </c>
      <c r="C17" s="1358"/>
      <c r="D17" s="1420">
        <v>1.28</v>
      </c>
      <c r="E17" s="1726">
        <v>1.1399999999999999</v>
      </c>
      <c r="F17" s="1420">
        <v>1.4</v>
      </c>
      <c r="G17" s="1357"/>
      <c r="H17" s="1360" t="s">
        <v>1150</v>
      </c>
      <c r="I17" s="1361"/>
      <c r="J17" s="1291"/>
    </row>
    <row r="18" spans="1:11" ht="30" customHeight="1" x14ac:dyDescent="0.2">
      <c r="A18" s="1357"/>
      <c r="B18" s="1305" t="s">
        <v>1151</v>
      </c>
      <c r="C18" s="1358"/>
      <c r="D18" s="1307" t="s">
        <v>1152</v>
      </c>
      <c r="E18" s="1307" t="s">
        <v>1152</v>
      </c>
      <c r="F18" s="1307" t="s">
        <v>1152</v>
      </c>
      <c r="G18" s="1357"/>
      <c r="H18" s="1351" t="s">
        <v>1153</v>
      </c>
      <c r="I18" s="1361"/>
      <c r="J18" s="1303"/>
    </row>
    <row r="19" spans="1:11" ht="24" customHeight="1" x14ac:dyDescent="0.2">
      <c r="A19" s="1357"/>
      <c r="B19" s="1305" t="s">
        <v>1154</v>
      </c>
      <c r="C19" s="1358"/>
      <c r="D19" s="1307" t="s">
        <v>1152</v>
      </c>
      <c r="E19" s="1307" t="s">
        <v>1152</v>
      </c>
      <c r="F19" s="1307" t="s">
        <v>1152</v>
      </c>
      <c r="G19" s="1357"/>
      <c r="H19" s="1351" t="s">
        <v>1155</v>
      </c>
      <c r="I19" s="1361"/>
      <c r="J19" s="1303"/>
    </row>
    <row r="20" spans="1:11" ht="15" customHeight="1" x14ac:dyDescent="0.2">
      <c r="A20" s="1357"/>
      <c r="B20" s="1305" t="s">
        <v>1156</v>
      </c>
      <c r="C20" s="1358"/>
      <c r="D20" s="1429">
        <v>109.9</v>
      </c>
      <c r="E20" s="1726">
        <v>102.8</v>
      </c>
      <c r="F20" s="1429">
        <v>107.3</v>
      </c>
      <c r="G20" s="1357"/>
      <c r="H20" s="1351" t="s">
        <v>1157</v>
      </c>
      <c r="I20" s="1361"/>
      <c r="J20" s="1303"/>
    </row>
    <row r="21" spans="1:11" ht="15" customHeight="1" x14ac:dyDescent="0.2">
      <c r="A21" s="1357"/>
      <c r="B21" s="1305" t="s">
        <v>1158</v>
      </c>
      <c r="C21" s="1358"/>
      <c r="D21" s="1430">
        <v>0.42</v>
      </c>
      <c r="E21" s="1727">
        <v>1.08</v>
      </c>
      <c r="F21" s="1430">
        <v>6.0000000000000001E-3</v>
      </c>
      <c r="G21" s="1357"/>
      <c r="H21" s="1351" t="s">
        <v>1159</v>
      </c>
      <c r="I21" s="1361"/>
      <c r="J21" s="1303"/>
    </row>
    <row r="22" spans="1:11" ht="15" customHeight="1" x14ac:dyDescent="0.2">
      <c r="A22" s="1357"/>
      <c r="B22" s="1305" t="s">
        <v>1160</v>
      </c>
      <c r="C22" s="1358"/>
      <c r="D22" s="1430">
        <v>1E-3</v>
      </c>
      <c r="E22" s="1727">
        <v>8.0000000000000002E-3</v>
      </c>
      <c r="F22" s="1430">
        <v>1.2</v>
      </c>
      <c r="G22" s="1357"/>
      <c r="H22" s="1351" t="s">
        <v>1161</v>
      </c>
      <c r="I22" s="1361"/>
      <c r="J22" s="1303"/>
    </row>
    <row r="23" spans="1:11" ht="15" customHeight="1" x14ac:dyDescent="0.2">
      <c r="A23" s="1357"/>
      <c r="B23" s="1305" t="s">
        <v>1162</v>
      </c>
      <c r="C23" s="1358"/>
      <c r="D23" s="1728" t="s">
        <v>1165</v>
      </c>
      <c r="E23" s="1729" t="s">
        <v>1165</v>
      </c>
      <c r="F23" s="1728" t="s">
        <v>1165</v>
      </c>
      <c r="G23" s="1357"/>
      <c r="H23" s="1351" t="s">
        <v>1163</v>
      </c>
      <c r="I23" s="1361"/>
      <c r="J23" s="1303"/>
    </row>
    <row r="24" spans="1:11" ht="15" customHeight="1" x14ac:dyDescent="0.2">
      <c r="A24" s="1357"/>
      <c r="B24" s="1305" t="s">
        <v>1164</v>
      </c>
      <c r="C24" s="1358"/>
      <c r="D24" s="1728" t="s">
        <v>1165</v>
      </c>
      <c r="E24" s="1729" t="s">
        <v>1165</v>
      </c>
      <c r="F24" s="1728" t="s">
        <v>1165</v>
      </c>
      <c r="G24" s="1357"/>
      <c r="H24" s="1360" t="s">
        <v>1166</v>
      </c>
      <c r="I24" s="1361"/>
      <c r="J24" s="1303"/>
    </row>
    <row r="25" spans="1:11" ht="15" customHeight="1" x14ac:dyDescent="0.2">
      <c r="A25" s="1357"/>
      <c r="B25" s="1305" t="s">
        <v>1167</v>
      </c>
      <c r="C25" s="1358"/>
      <c r="D25" s="1429">
        <v>48</v>
      </c>
      <c r="E25" s="1318">
        <v>30.6</v>
      </c>
      <c r="F25" s="1429">
        <v>34.700000000000003</v>
      </c>
      <c r="G25" s="1357"/>
      <c r="H25" s="1305" t="s">
        <v>1168</v>
      </c>
      <c r="I25" s="1361"/>
      <c r="J25" s="1303"/>
    </row>
    <row r="26" spans="1:11" ht="15" customHeight="1" x14ac:dyDescent="0.2">
      <c r="A26" s="1357"/>
      <c r="B26" s="1305" t="s">
        <v>1169</v>
      </c>
      <c r="C26" s="1358"/>
      <c r="D26" s="1429">
        <v>51.9</v>
      </c>
      <c r="E26" s="1318">
        <v>22.7</v>
      </c>
      <c r="F26" s="1429">
        <v>38.700000000000003</v>
      </c>
      <c r="G26" s="1357"/>
      <c r="H26" s="1360" t="s">
        <v>1170</v>
      </c>
      <c r="I26" s="1361"/>
      <c r="J26" s="1303"/>
    </row>
    <row r="27" spans="1:11" ht="15" customHeight="1" x14ac:dyDescent="0.2">
      <c r="A27" s="1353"/>
      <c r="B27" s="1295" t="s">
        <v>1171</v>
      </c>
      <c r="C27" s="1333"/>
      <c r="D27" s="1429">
        <v>67.099999999999994</v>
      </c>
      <c r="E27" s="1540">
        <v>0</v>
      </c>
      <c r="F27" s="1730">
        <v>2610</v>
      </c>
      <c r="G27" s="1353"/>
      <c r="H27" s="1334" t="s">
        <v>1188</v>
      </c>
      <c r="I27" s="1355"/>
      <c r="J27" s="1303"/>
    </row>
    <row r="28" spans="1:11" ht="15" customHeight="1" x14ac:dyDescent="0.2">
      <c r="A28" s="1353"/>
      <c r="B28" s="1295" t="s">
        <v>1173</v>
      </c>
      <c r="C28" s="1333"/>
      <c r="D28" s="1431"/>
      <c r="E28" s="1366"/>
      <c r="F28" s="1368"/>
      <c r="G28" s="1353"/>
      <c r="H28" s="1470" t="s">
        <v>1174</v>
      </c>
      <c r="I28" s="1355"/>
      <c r="J28" s="1291"/>
    </row>
    <row r="29" spans="1:11" ht="30" customHeight="1" x14ac:dyDescent="0.2">
      <c r="A29" s="1340"/>
      <c r="B29" s="1668" t="s">
        <v>1175</v>
      </c>
      <c r="C29" s="1341"/>
      <c r="D29" s="1307" t="s">
        <v>1152</v>
      </c>
      <c r="E29" s="1307" t="s">
        <v>1152</v>
      </c>
      <c r="F29" s="1307" t="s">
        <v>1152</v>
      </c>
      <c r="G29" s="1340"/>
      <c r="H29" s="1670" t="s">
        <v>1275</v>
      </c>
      <c r="I29" s="1344"/>
      <c r="J29" s="1291"/>
    </row>
    <row r="30" spans="1:11" ht="6" customHeight="1" thickBot="1" x14ac:dyDescent="0.25">
      <c r="A30" s="1369"/>
      <c r="B30" s="1370"/>
      <c r="C30" s="1370"/>
      <c r="D30" s="1371"/>
      <c r="E30" s="1371"/>
      <c r="F30" s="1371"/>
      <c r="G30" s="1369"/>
      <c r="H30" s="1370"/>
      <c r="I30" s="1372"/>
      <c r="J30" s="1278"/>
    </row>
    <row r="31" spans="1:11" ht="4.5" customHeight="1" x14ac:dyDescent="0.2">
      <c r="A31" s="1731"/>
      <c r="B31" s="1373"/>
      <c r="C31" s="1373"/>
      <c r="D31" s="1373"/>
      <c r="E31" s="1291"/>
      <c r="F31" s="1291"/>
      <c r="G31" s="1291"/>
      <c r="H31" s="1291"/>
      <c r="I31" s="1291"/>
      <c r="J31" s="1291"/>
      <c r="K31" s="1256"/>
    </row>
    <row r="33" spans="4:6" x14ac:dyDescent="0.2">
      <c r="D33" s="1268"/>
      <c r="E33" s="1268"/>
      <c r="F33" s="1268"/>
    </row>
    <row r="34" spans="4:6" x14ac:dyDescent="0.2">
      <c r="D34" s="1268"/>
      <c r="E34" s="1268"/>
      <c r="F34" s="1268"/>
    </row>
  </sheetData>
  <mergeCells count="2">
    <mergeCell ref="D8:F8"/>
    <mergeCell ref="D9:F9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4"/>
  <sheetViews>
    <sheetView workbookViewId="0">
      <selection activeCell="C8" sqref="C8"/>
    </sheetView>
  </sheetViews>
  <sheetFormatPr defaultRowHeight="12.75" x14ac:dyDescent="0.2"/>
  <cols>
    <col min="1" max="1" width="0.6640625" style="1394" customWidth="1"/>
    <col min="2" max="2" width="1.6640625" style="1394" customWidth="1"/>
    <col min="3" max="3" width="29" style="1394" customWidth="1"/>
    <col min="4" max="4" width="13.83203125" style="1394" customWidth="1"/>
    <col min="5" max="6" width="13.1640625" style="1394" customWidth="1"/>
    <col min="7" max="7" width="1.1640625" style="1394" customWidth="1"/>
    <col min="8" max="8" width="1.6640625" style="1394" customWidth="1"/>
    <col min="9" max="9" width="36" style="1394" customWidth="1"/>
    <col min="10" max="10" width="1" style="1394" customWidth="1"/>
    <col min="11" max="16384" width="9.33203125" style="1394"/>
  </cols>
  <sheetData>
    <row r="3" spans="1:10" ht="15.75" x14ac:dyDescent="0.25">
      <c r="A3" s="1327"/>
      <c r="B3" s="1328" t="s">
        <v>1304</v>
      </c>
      <c r="C3" s="1328"/>
      <c r="D3" s="1327"/>
      <c r="E3" s="1327"/>
      <c r="F3" s="1327"/>
      <c r="G3" s="1327"/>
      <c r="H3" s="1329"/>
      <c r="I3" s="1329"/>
      <c r="J3" s="1327"/>
    </row>
    <row r="4" spans="1:10" ht="14.25" x14ac:dyDescent="0.2">
      <c r="A4" s="1330"/>
      <c r="B4" s="1331" t="s">
        <v>1305</v>
      </c>
      <c r="C4" s="1331"/>
      <c r="D4" s="1330"/>
      <c r="E4" s="1330"/>
      <c r="F4" s="1330"/>
      <c r="G4" s="1330"/>
      <c r="H4" s="1331"/>
      <c r="I4" s="1331"/>
      <c r="J4" s="1330"/>
    </row>
    <row r="5" spans="1:10" ht="14.25" x14ac:dyDescent="0.2">
      <c r="A5" s="1332"/>
      <c r="B5" s="1331"/>
      <c r="C5" s="1331"/>
      <c r="D5" s="1332"/>
      <c r="E5" s="1332"/>
      <c r="F5" s="1332"/>
      <c r="G5" s="1332"/>
      <c r="H5" s="1333"/>
      <c r="I5" s="1333"/>
      <c r="J5" s="1332"/>
    </row>
    <row r="6" spans="1:10" ht="14.25" x14ac:dyDescent="0.2">
      <c r="A6" s="1332"/>
      <c r="B6" s="1334" t="s">
        <v>1306</v>
      </c>
      <c r="C6" s="1334"/>
      <c r="D6" s="1335"/>
      <c r="E6" s="1335"/>
      <c r="F6" s="1335"/>
      <c r="G6" s="1335"/>
      <c r="H6" s="1334"/>
      <c r="I6" s="1336" t="s">
        <v>1307</v>
      </c>
      <c r="J6" s="1332"/>
    </row>
    <row r="7" spans="1:10" ht="5.25" customHeight="1" x14ac:dyDescent="0.2">
      <c r="A7" s="1375"/>
      <c r="B7" s="1376"/>
      <c r="C7" s="1376"/>
      <c r="D7" s="1377"/>
      <c r="E7" s="1378"/>
      <c r="F7" s="1379"/>
      <c r="G7" s="1380"/>
      <c r="H7" s="1376"/>
      <c r="I7" s="1381"/>
      <c r="J7" s="1291"/>
    </row>
    <row r="8" spans="1:10" x14ac:dyDescent="0.2">
      <c r="A8" s="1382"/>
      <c r="B8" s="1383"/>
      <c r="C8" s="1383"/>
      <c r="D8" s="2659" t="s">
        <v>1133</v>
      </c>
      <c r="E8" s="2737"/>
      <c r="F8" s="2737"/>
      <c r="G8" s="1382"/>
      <c r="H8" s="1384"/>
      <c r="I8" s="1385"/>
      <c r="J8" s="1291"/>
    </row>
    <row r="9" spans="1:10" ht="16.5" customHeight="1" x14ac:dyDescent="0.2">
      <c r="A9" s="1382"/>
      <c r="B9" s="1386" t="s">
        <v>3</v>
      </c>
      <c r="C9" s="1383"/>
      <c r="D9" s="2688" t="s">
        <v>1134</v>
      </c>
      <c r="E9" s="2732"/>
      <c r="F9" s="2733"/>
      <c r="G9" s="1382"/>
      <c r="H9" s="1386" t="s">
        <v>6</v>
      </c>
      <c r="I9" s="1385"/>
      <c r="J9" s="1291"/>
    </row>
    <row r="10" spans="1:10" ht="24.75" customHeight="1" x14ac:dyDescent="0.2">
      <c r="A10" s="1382"/>
      <c r="B10" s="1383"/>
      <c r="C10" s="1383"/>
      <c r="D10" s="2734" t="s">
        <v>1308</v>
      </c>
      <c r="E10" s="2738"/>
      <c r="F10" s="2738"/>
      <c r="G10" s="1382"/>
      <c r="H10" s="1384"/>
      <c r="I10" s="1385"/>
      <c r="J10" s="1291"/>
    </row>
    <row r="11" spans="1:10" ht="31.5" customHeight="1" thickBot="1" x14ac:dyDescent="0.25">
      <c r="A11" s="1388"/>
      <c r="B11" s="1389"/>
      <c r="C11" s="1389"/>
      <c r="D11" s="1739" t="s">
        <v>1309</v>
      </c>
      <c r="E11" s="1739" t="s">
        <v>1310</v>
      </c>
      <c r="F11" s="1739" t="s">
        <v>1311</v>
      </c>
      <c r="G11" s="1388"/>
      <c r="H11" s="1389"/>
      <c r="I11" s="1393"/>
      <c r="J11" s="1291"/>
    </row>
    <row r="12" spans="1:10" ht="20.25" customHeight="1" x14ac:dyDescent="0.2">
      <c r="A12" s="1340"/>
      <c r="B12" s="1341" t="s">
        <v>1185</v>
      </c>
      <c r="C12" s="1341"/>
      <c r="D12" s="2739">
        <v>3.9</v>
      </c>
      <c r="E12" s="2740"/>
      <c r="F12" s="2740"/>
      <c r="G12" s="1340"/>
      <c r="H12" s="1343" t="s">
        <v>1186</v>
      </c>
      <c r="I12" s="1344"/>
      <c r="J12" s="1278"/>
    </row>
    <row r="13" spans="1:10" ht="14.25" customHeight="1" x14ac:dyDescent="0.2">
      <c r="A13" s="1340"/>
      <c r="B13" s="1341" t="s">
        <v>1141</v>
      </c>
      <c r="C13" s="1341"/>
      <c r="D13" s="2741">
        <v>57</v>
      </c>
      <c r="E13" s="2742"/>
      <c r="F13" s="2742"/>
      <c r="G13" s="1340"/>
      <c r="H13" s="1343" t="s">
        <v>1142</v>
      </c>
      <c r="I13" s="1344"/>
      <c r="J13" s="1278"/>
    </row>
    <row r="14" spans="1:10" ht="24" customHeight="1" x14ac:dyDescent="0.2">
      <c r="A14" s="1346"/>
      <c r="B14" s="1286" t="s">
        <v>1143</v>
      </c>
      <c r="C14" s="1424"/>
      <c r="D14" s="1734">
        <v>4</v>
      </c>
      <c r="E14" s="1734">
        <v>3</v>
      </c>
      <c r="F14" s="1734">
        <v>3</v>
      </c>
      <c r="G14" s="1346"/>
      <c r="H14" s="1351" t="s">
        <v>1144</v>
      </c>
      <c r="I14" s="1352"/>
      <c r="J14" s="1284"/>
    </row>
    <row r="15" spans="1:10" ht="15" customHeight="1" x14ac:dyDescent="0.2">
      <c r="A15" s="1353"/>
      <c r="B15" s="1295" t="s">
        <v>1145</v>
      </c>
      <c r="C15" s="1333"/>
      <c r="D15" s="1730">
        <v>20</v>
      </c>
      <c r="E15" s="1730">
        <v>19.2</v>
      </c>
      <c r="F15" s="1730">
        <v>18.600000000000001</v>
      </c>
      <c r="G15" s="1353"/>
      <c r="H15" s="1351" t="s">
        <v>1187</v>
      </c>
      <c r="I15" s="1355"/>
      <c r="J15" s="1291"/>
    </row>
    <row r="16" spans="1:10" ht="15" customHeight="1" x14ac:dyDescent="0.2">
      <c r="A16" s="1353"/>
      <c r="B16" s="1295" t="s">
        <v>1223</v>
      </c>
      <c r="C16" s="1333"/>
      <c r="D16" s="1420">
        <v>38.5</v>
      </c>
      <c r="E16" s="1420">
        <v>17.399999999999999</v>
      </c>
      <c r="F16" s="1420">
        <v>30.5</v>
      </c>
      <c r="G16" s="1353"/>
      <c r="H16" s="1351" t="s">
        <v>1148</v>
      </c>
      <c r="I16" s="1355"/>
      <c r="J16" s="1291"/>
    </row>
    <row r="17" spans="1:10" ht="15" customHeight="1" x14ac:dyDescent="0.2">
      <c r="A17" s="1357"/>
      <c r="B17" s="1305" t="s">
        <v>1149</v>
      </c>
      <c r="C17" s="1358"/>
      <c r="D17" s="1735">
        <v>0.9</v>
      </c>
      <c r="E17" s="1735">
        <v>1</v>
      </c>
      <c r="F17" s="1735">
        <v>0.8</v>
      </c>
      <c r="G17" s="1357"/>
      <c r="H17" s="1360" t="s">
        <v>1150</v>
      </c>
      <c r="I17" s="1361"/>
      <c r="J17" s="1303"/>
    </row>
    <row r="18" spans="1:10" ht="15" customHeight="1" x14ac:dyDescent="0.2">
      <c r="A18" s="1357"/>
      <c r="B18" s="1305" t="s">
        <v>1151</v>
      </c>
      <c r="C18" s="1358"/>
      <c r="D18" s="1735" t="s">
        <v>1165</v>
      </c>
      <c r="E18" s="1735" t="s">
        <v>1165</v>
      </c>
      <c r="F18" s="1735" t="s">
        <v>1165</v>
      </c>
      <c r="G18" s="1357"/>
      <c r="H18" s="1351" t="s">
        <v>1153</v>
      </c>
      <c r="I18" s="1361"/>
      <c r="J18" s="1303"/>
    </row>
    <row r="19" spans="1:10" ht="27" customHeight="1" x14ac:dyDescent="0.2">
      <c r="A19" s="1357"/>
      <c r="B19" s="1305" t="s">
        <v>1154</v>
      </c>
      <c r="C19" s="1358"/>
      <c r="D19" s="1735" t="s">
        <v>1165</v>
      </c>
      <c r="E19" s="1735" t="s">
        <v>1165</v>
      </c>
      <c r="F19" s="1735" t="s">
        <v>1165</v>
      </c>
      <c r="G19" s="1357"/>
      <c r="H19" s="1351" t="s">
        <v>1155</v>
      </c>
      <c r="I19" s="1361"/>
      <c r="J19" s="1303"/>
    </row>
    <row r="20" spans="1:10" ht="15" customHeight="1" x14ac:dyDescent="0.2">
      <c r="A20" s="1357"/>
      <c r="B20" s="1305" t="s">
        <v>1156</v>
      </c>
      <c r="C20" s="1358"/>
      <c r="D20" s="1735" t="s">
        <v>1165</v>
      </c>
      <c r="E20" s="1735" t="s">
        <v>1165</v>
      </c>
      <c r="F20" s="1735" t="s">
        <v>1165</v>
      </c>
      <c r="G20" s="1357"/>
      <c r="H20" s="1351" t="s">
        <v>1157</v>
      </c>
      <c r="I20" s="1361"/>
      <c r="J20" s="1303"/>
    </row>
    <row r="21" spans="1:10" ht="15" customHeight="1" x14ac:dyDescent="0.2">
      <c r="A21" s="1357"/>
      <c r="B21" s="1305" t="s">
        <v>1158</v>
      </c>
      <c r="C21" s="1358"/>
      <c r="D21" s="1735" t="s">
        <v>1165</v>
      </c>
      <c r="E21" s="1735" t="s">
        <v>1165</v>
      </c>
      <c r="F21" s="1735" t="s">
        <v>1165</v>
      </c>
      <c r="G21" s="1357"/>
      <c r="H21" s="1351" t="s">
        <v>1159</v>
      </c>
      <c r="I21" s="1361"/>
      <c r="J21" s="1303"/>
    </row>
    <row r="22" spans="1:10" ht="15" customHeight="1" x14ac:dyDescent="0.2">
      <c r="A22" s="1357"/>
      <c r="B22" s="1305" t="s">
        <v>1160</v>
      </c>
      <c r="C22" s="1358"/>
      <c r="D22" s="1735" t="s">
        <v>1165</v>
      </c>
      <c r="E22" s="1735" t="s">
        <v>1165</v>
      </c>
      <c r="F22" s="1735" t="s">
        <v>1165</v>
      </c>
      <c r="G22" s="1357"/>
      <c r="H22" s="1351" t="s">
        <v>1161</v>
      </c>
      <c r="I22" s="1361"/>
      <c r="J22" s="1303"/>
    </row>
    <row r="23" spans="1:10" ht="15" customHeight="1" x14ac:dyDescent="0.2">
      <c r="A23" s="1357"/>
      <c r="B23" s="1305" t="s">
        <v>1162</v>
      </c>
      <c r="C23" s="1358"/>
      <c r="D23" s="1735">
        <v>5.6</v>
      </c>
      <c r="E23" s="1735">
        <v>3.2</v>
      </c>
      <c r="F23" s="1735">
        <v>2.7</v>
      </c>
      <c r="G23" s="1357"/>
      <c r="H23" s="1351" t="s">
        <v>1163</v>
      </c>
      <c r="I23" s="1361"/>
      <c r="J23" s="1303"/>
    </row>
    <row r="24" spans="1:10" ht="15" customHeight="1" x14ac:dyDescent="0.2">
      <c r="A24" s="1357"/>
      <c r="B24" s="1305" t="s">
        <v>1164</v>
      </c>
      <c r="C24" s="1358"/>
      <c r="D24" s="1735" t="s">
        <v>1165</v>
      </c>
      <c r="E24" s="1735" t="s">
        <v>1165</v>
      </c>
      <c r="F24" s="1735" t="s">
        <v>1165</v>
      </c>
      <c r="G24" s="1357"/>
      <c r="H24" s="1360" t="s">
        <v>1166</v>
      </c>
      <c r="I24" s="1361"/>
      <c r="J24" s="1303"/>
    </row>
    <row r="25" spans="1:10" ht="15" customHeight="1" x14ac:dyDescent="0.2">
      <c r="A25" s="1357"/>
      <c r="B25" s="1305" t="s">
        <v>1167</v>
      </c>
      <c r="C25" s="1358"/>
      <c r="D25" s="1735">
        <v>1302.5</v>
      </c>
      <c r="E25" s="1735">
        <v>323.3</v>
      </c>
      <c r="F25" s="1735">
        <v>1863.3</v>
      </c>
      <c r="G25" s="1357"/>
      <c r="H25" s="1305" t="s">
        <v>1168</v>
      </c>
      <c r="I25" s="1361"/>
      <c r="J25" s="1303"/>
    </row>
    <row r="26" spans="1:10" ht="15" customHeight="1" x14ac:dyDescent="0.2">
      <c r="A26" s="1357"/>
      <c r="B26" s="1305" t="s">
        <v>1169</v>
      </c>
      <c r="C26" s="1358"/>
      <c r="D26" s="1735">
        <v>220.5</v>
      </c>
      <c r="E26" s="1735">
        <v>77.7</v>
      </c>
      <c r="F26" s="1735">
        <v>451.7</v>
      </c>
      <c r="G26" s="1357"/>
      <c r="H26" s="1305" t="s">
        <v>1170</v>
      </c>
      <c r="I26" s="1361"/>
      <c r="J26" s="1303"/>
    </row>
    <row r="27" spans="1:10" ht="15" customHeight="1" x14ac:dyDescent="0.2">
      <c r="A27" s="1353"/>
      <c r="B27" s="1295" t="s">
        <v>1171</v>
      </c>
      <c r="C27" s="1333"/>
      <c r="D27" s="1736">
        <v>5213.5</v>
      </c>
      <c r="E27" s="1736">
        <v>332.7</v>
      </c>
      <c r="F27" s="1736">
        <v>696.7</v>
      </c>
      <c r="G27" s="1353"/>
      <c r="H27" s="1334" t="s">
        <v>1188</v>
      </c>
      <c r="I27" s="1355"/>
      <c r="J27" s="1291"/>
    </row>
    <row r="28" spans="1:10" ht="15" customHeight="1" x14ac:dyDescent="0.2">
      <c r="A28" s="1353"/>
      <c r="B28" s="1295" t="s">
        <v>1173</v>
      </c>
      <c r="C28" s="1333"/>
      <c r="D28" s="1735"/>
      <c r="E28" s="1735"/>
      <c r="F28" s="1735"/>
      <c r="G28" s="1353"/>
      <c r="H28" s="1470" t="s">
        <v>1174</v>
      </c>
      <c r="I28" s="1355"/>
      <c r="J28" s="1291"/>
    </row>
    <row r="29" spans="1:10" ht="15" customHeight="1" x14ac:dyDescent="0.2">
      <c r="A29" s="1340"/>
      <c r="B29" s="1668" t="s">
        <v>1175</v>
      </c>
      <c r="C29" s="1341"/>
      <c r="D29" s="1735" t="s">
        <v>1165</v>
      </c>
      <c r="E29" s="1735" t="s">
        <v>1165</v>
      </c>
      <c r="F29" s="1735" t="s">
        <v>1165</v>
      </c>
      <c r="G29" s="1340"/>
      <c r="H29" s="1670" t="s">
        <v>1275</v>
      </c>
      <c r="I29" s="1344"/>
      <c r="J29" s="1278"/>
    </row>
    <row r="30" spans="1:10" ht="6.75" customHeight="1" thickBot="1" x14ac:dyDescent="0.25">
      <c r="A30" s="1369"/>
      <c r="B30" s="1370"/>
      <c r="C30" s="1370"/>
      <c r="D30" s="1737"/>
      <c r="E30" s="1738"/>
      <c r="F30" s="1738"/>
      <c r="G30" s="1369"/>
      <c r="H30" s="1370"/>
      <c r="I30" s="1372"/>
      <c r="J30" s="1291"/>
    </row>
    <row r="31" spans="1:10" ht="4.5" customHeight="1" x14ac:dyDescent="0.2">
      <c r="A31" s="1373"/>
      <c r="B31" s="1373"/>
      <c r="C31" s="1373"/>
      <c r="D31" s="1291"/>
      <c r="E31" s="1291"/>
      <c r="F31" s="1291"/>
      <c r="G31" s="1291"/>
      <c r="H31" s="1373"/>
      <c r="I31" s="1373"/>
      <c r="J31" s="1291"/>
    </row>
    <row r="33" spans="4:6" x14ac:dyDescent="0.2">
      <c r="D33" s="1268"/>
      <c r="E33" s="1268"/>
      <c r="F33" s="1268"/>
    </row>
    <row r="34" spans="4:6" x14ac:dyDescent="0.2">
      <c r="D34" s="1268"/>
      <c r="E34" s="1268"/>
      <c r="F34" s="1268"/>
    </row>
  </sheetData>
  <mergeCells count="5">
    <mergeCell ref="D8:F8"/>
    <mergeCell ref="D9:F9"/>
    <mergeCell ref="D10:F10"/>
    <mergeCell ref="D12:F12"/>
    <mergeCell ref="D13:F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showGridLines="0" zoomScaleNormal="100" workbookViewId="0">
      <selection activeCell="B33" sqref="B33"/>
    </sheetView>
  </sheetViews>
  <sheetFormatPr defaultRowHeight="12.75" x14ac:dyDescent="0.2"/>
  <cols>
    <col min="1" max="1" width="1.5" style="129" customWidth="1"/>
    <col min="2" max="2" width="21.6640625" style="129" customWidth="1"/>
    <col min="3" max="3" width="13.33203125" style="129" customWidth="1"/>
    <col min="4" max="8" width="12.33203125" style="129" customWidth="1"/>
    <col min="9" max="9" width="1.5" style="129" customWidth="1"/>
    <col min="10" max="10" width="16" style="130" customWidth="1"/>
    <col min="11" max="11" width="24.6640625" style="130" customWidth="1"/>
    <col min="12" max="12" width="13" style="129" customWidth="1"/>
    <col min="13" max="13" width="13.33203125" style="129" customWidth="1"/>
    <col min="14" max="14" width="7" style="129" customWidth="1"/>
    <col min="15" max="15" width="14.33203125" style="129" customWidth="1"/>
    <col min="16" max="16" width="9.33203125" style="129"/>
    <col min="17" max="17" width="11.6640625" style="129" customWidth="1"/>
    <col min="18" max="16384" width="9.33203125" style="129"/>
  </cols>
  <sheetData>
    <row r="1" spans="1:22" ht="15.75" customHeight="1" x14ac:dyDescent="0.25">
      <c r="A1" s="232"/>
      <c r="B1" s="233" t="s">
        <v>195</v>
      </c>
    </row>
    <row r="2" spans="1:22" ht="15" customHeight="1" x14ac:dyDescent="0.2">
      <c r="B2" s="128" t="s">
        <v>196</v>
      </c>
      <c r="F2" s="130"/>
    </row>
    <row r="3" spans="1:22" ht="18" customHeight="1" x14ac:dyDescent="0.2"/>
    <row r="4" spans="1:22" ht="12.75" customHeight="1" x14ac:dyDescent="0.2">
      <c r="B4" s="130" t="s">
        <v>197</v>
      </c>
      <c r="C4" s="130"/>
      <c r="D4" s="130"/>
      <c r="E4" s="130"/>
      <c r="F4" s="130"/>
      <c r="G4" s="130"/>
      <c r="H4" s="234" t="s">
        <v>198</v>
      </c>
      <c r="J4" s="129"/>
      <c r="K4" s="129"/>
    </row>
    <row r="5" spans="1:22" ht="6" customHeight="1" x14ac:dyDescent="0.2">
      <c r="A5" s="131"/>
      <c r="B5" s="133"/>
      <c r="C5" s="235"/>
      <c r="D5" s="235"/>
      <c r="E5" s="235"/>
      <c r="F5" s="235"/>
      <c r="G5" s="235"/>
      <c r="H5" s="236"/>
      <c r="J5" s="129"/>
      <c r="K5" s="129"/>
    </row>
    <row r="6" spans="1:22" s="243" customFormat="1" ht="13.5" customHeight="1" x14ac:dyDescent="0.2">
      <c r="A6" s="237"/>
      <c r="B6" s="238" t="s">
        <v>199</v>
      </c>
      <c r="C6" s="239" t="s">
        <v>200</v>
      </c>
      <c r="D6" s="240" t="s">
        <v>201</v>
      </c>
      <c r="E6" s="138" t="s">
        <v>202</v>
      </c>
      <c r="F6" s="240" t="s">
        <v>203</v>
      </c>
      <c r="G6" s="138" t="s">
        <v>204</v>
      </c>
      <c r="H6" s="241" t="s">
        <v>205</v>
      </c>
      <c r="I6" s="242"/>
    </row>
    <row r="7" spans="1:22" s="251" customFormat="1" ht="13.5" customHeight="1" x14ac:dyDescent="0.2">
      <c r="A7" s="244"/>
      <c r="B7" s="245" t="s">
        <v>42</v>
      </c>
      <c r="C7" s="246" t="s">
        <v>206</v>
      </c>
      <c r="D7" s="247" t="s">
        <v>207</v>
      </c>
      <c r="E7" s="248" t="s">
        <v>208</v>
      </c>
      <c r="F7" s="247" t="s">
        <v>208</v>
      </c>
      <c r="G7" s="248" t="s">
        <v>208</v>
      </c>
      <c r="H7" s="249"/>
      <c r="I7" s="250"/>
    </row>
    <row r="8" spans="1:22" s="251" customFormat="1" ht="6" customHeight="1" x14ac:dyDescent="0.2">
      <c r="A8" s="244"/>
      <c r="B8" s="245"/>
      <c r="C8" s="246"/>
      <c r="D8" s="247"/>
      <c r="E8" s="248"/>
      <c r="F8" s="247"/>
      <c r="G8" s="248"/>
      <c r="H8" s="249"/>
      <c r="I8" s="250"/>
    </row>
    <row r="9" spans="1:22" ht="13.5" customHeight="1" x14ac:dyDescent="0.2">
      <c r="A9" s="135"/>
      <c r="B9" s="238" t="s">
        <v>209</v>
      </c>
      <c r="C9" s="239" t="s">
        <v>210</v>
      </c>
      <c r="D9" s="240" t="s">
        <v>211</v>
      </c>
      <c r="E9" s="138" t="s">
        <v>212</v>
      </c>
      <c r="F9" s="240" t="s">
        <v>213</v>
      </c>
      <c r="G9" s="138" t="s">
        <v>214</v>
      </c>
      <c r="H9" s="241" t="s">
        <v>215</v>
      </c>
      <c r="I9" s="18"/>
      <c r="J9" s="129"/>
      <c r="K9" s="129"/>
    </row>
    <row r="10" spans="1:22" s="251" customFormat="1" ht="13.5" customHeight="1" x14ac:dyDescent="0.2">
      <c r="A10" s="244"/>
      <c r="B10" s="245"/>
      <c r="C10" s="246" t="s">
        <v>216</v>
      </c>
      <c r="D10" s="247" t="s">
        <v>216</v>
      </c>
      <c r="E10" s="248" t="s">
        <v>217</v>
      </c>
      <c r="F10" s="247" t="s">
        <v>217</v>
      </c>
      <c r="G10" s="248" t="s">
        <v>216</v>
      </c>
      <c r="H10" s="249"/>
      <c r="I10" s="250"/>
    </row>
    <row r="11" spans="1:22" s="251" customFormat="1" ht="6" customHeight="1" thickBot="1" x14ac:dyDescent="0.25">
      <c r="A11" s="252"/>
      <c r="B11" s="253"/>
      <c r="C11" s="254"/>
      <c r="D11" s="255"/>
      <c r="E11" s="256"/>
      <c r="F11" s="255"/>
      <c r="G11" s="256"/>
      <c r="H11" s="257"/>
      <c r="I11" s="250"/>
    </row>
    <row r="12" spans="1:22" s="251" customFormat="1" ht="6" customHeight="1" x14ac:dyDescent="0.2">
      <c r="A12" s="258"/>
      <c r="B12" s="259"/>
      <c r="C12" s="260"/>
      <c r="D12" s="261"/>
      <c r="E12" s="262"/>
      <c r="F12" s="261"/>
      <c r="G12" s="262"/>
      <c r="H12" s="263"/>
      <c r="I12" s="250"/>
    </row>
    <row r="13" spans="1:22" ht="15" customHeight="1" x14ac:dyDescent="0.2">
      <c r="A13" s="145"/>
      <c r="B13" s="264" t="s">
        <v>218</v>
      </c>
      <c r="C13" s="265">
        <v>89925</v>
      </c>
      <c r="D13" s="266">
        <v>75098</v>
      </c>
      <c r="E13" s="267">
        <v>5841</v>
      </c>
      <c r="F13" s="268">
        <v>17593</v>
      </c>
      <c r="G13" s="268">
        <v>16804</v>
      </c>
      <c r="H13" s="269">
        <v>205261</v>
      </c>
      <c r="I13" s="18"/>
      <c r="J13" s="270"/>
      <c r="K13" s="271"/>
      <c r="L13" s="272"/>
      <c r="M13" s="272"/>
      <c r="N13" s="273"/>
      <c r="O13" s="274"/>
      <c r="P13" s="274"/>
      <c r="Q13" s="274"/>
      <c r="R13" s="275"/>
      <c r="S13" s="275"/>
      <c r="T13" s="275"/>
      <c r="U13" s="275"/>
      <c r="V13" s="6"/>
    </row>
    <row r="14" spans="1:22" ht="15" customHeight="1" x14ac:dyDescent="0.2">
      <c r="A14" s="145"/>
      <c r="B14" s="264" t="s">
        <v>219</v>
      </c>
      <c r="C14" s="265">
        <v>287598</v>
      </c>
      <c r="D14" s="266">
        <v>65398</v>
      </c>
      <c r="E14" s="267">
        <v>16098</v>
      </c>
      <c r="F14" s="268">
        <v>29855</v>
      </c>
      <c r="G14" s="268">
        <v>15680</v>
      </c>
      <c r="H14" s="269">
        <v>414630</v>
      </c>
      <c r="I14" s="18"/>
      <c r="J14" s="270"/>
      <c r="N14" s="276"/>
      <c r="O14" s="277"/>
      <c r="P14" s="278"/>
      <c r="Q14" s="278"/>
      <c r="R14" s="278"/>
      <c r="S14" s="278"/>
      <c r="T14" s="278"/>
      <c r="U14" s="278"/>
    </row>
    <row r="15" spans="1:22" ht="15" customHeight="1" x14ac:dyDescent="0.2">
      <c r="A15" s="145"/>
      <c r="B15" s="264" t="s">
        <v>220</v>
      </c>
      <c r="C15" s="279">
        <v>181798</v>
      </c>
      <c r="D15" s="280">
        <v>222623</v>
      </c>
      <c r="E15" s="281">
        <v>6366</v>
      </c>
      <c r="F15" s="282">
        <v>24329</v>
      </c>
      <c r="G15" s="282">
        <v>15064</v>
      </c>
      <c r="H15" s="283">
        <v>450181</v>
      </c>
      <c r="I15" s="18"/>
      <c r="J15" s="270"/>
      <c r="N15" s="276"/>
      <c r="O15" s="277"/>
      <c r="P15" s="278"/>
      <c r="Q15" s="278"/>
      <c r="R15" s="278"/>
      <c r="S15" s="278"/>
      <c r="T15" s="278"/>
      <c r="U15" s="278"/>
    </row>
    <row r="16" spans="1:22" ht="15" customHeight="1" x14ac:dyDescent="0.2">
      <c r="A16" s="145"/>
      <c r="B16" s="264" t="s">
        <v>221</v>
      </c>
      <c r="C16" s="279">
        <v>464225</v>
      </c>
      <c r="D16" s="280">
        <v>96986</v>
      </c>
      <c r="E16" s="281">
        <v>15712</v>
      </c>
      <c r="F16" s="282">
        <v>38768</v>
      </c>
      <c r="G16" s="282">
        <v>18682</v>
      </c>
      <c r="H16" s="283">
        <v>634373</v>
      </c>
      <c r="I16" s="18"/>
      <c r="J16" s="270"/>
      <c r="N16" s="276"/>
      <c r="O16" s="277"/>
      <c r="P16" s="278"/>
      <c r="Q16" s="278"/>
      <c r="R16" s="278"/>
      <c r="S16" s="278"/>
      <c r="T16" s="278"/>
      <c r="U16" s="278"/>
    </row>
    <row r="17" spans="1:21" ht="15" customHeight="1" x14ac:dyDescent="0.2">
      <c r="A17" s="145"/>
      <c r="B17" s="264" t="s">
        <v>222</v>
      </c>
      <c r="C17" s="279">
        <v>239229</v>
      </c>
      <c r="D17" s="280">
        <v>383615</v>
      </c>
      <c r="E17" s="281">
        <v>12867</v>
      </c>
      <c r="F17" s="282">
        <v>26745</v>
      </c>
      <c r="G17" s="282">
        <v>18396</v>
      </c>
      <c r="H17" s="283">
        <v>680853</v>
      </c>
      <c r="I17" s="18"/>
      <c r="J17" s="270"/>
      <c r="N17" s="276"/>
      <c r="O17" s="277"/>
      <c r="P17" s="278"/>
      <c r="Q17" s="278"/>
      <c r="R17" s="278"/>
      <c r="S17" s="278"/>
      <c r="T17" s="278"/>
      <c r="U17" s="278"/>
    </row>
    <row r="18" spans="1:21" ht="15" customHeight="1" x14ac:dyDescent="0.2">
      <c r="A18" s="145"/>
      <c r="B18" s="264" t="s">
        <v>223</v>
      </c>
      <c r="C18" s="279">
        <v>407486</v>
      </c>
      <c r="D18" s="280">
        <v>467723</v>
      </c>
      <c r="E18" s="281">
        <v>8131</v>
      </c>
      <c r="F18" s="282">
        <v>34486</v>
      </c>
      <c r="G18" s="282">
        <v>27573</v>
      </c>
      <c r="H18" s="283">
        <v>945399</v>
      </c>
      <c r="I18" s="18"/>
      <c r="J18" s="270"/>
      <c r="N18" s="276"/>
      <c r="O18" s="277"/>
      <c r="P18" s="278"/>
      <c r="Q18" s="278"/>
      <c r="R18" s="278"/>
      <c r="S18" s="278"/>
      <c r="T18" s="278"/>
      <c r="U18" s="278"/>
    </row>
    <row r="19" spans="1:21" ht="15" customHeight="1" x14ac:dyDescent="0.2">
      <c r="A19" s="145"/>
      <c r="B19" s="264" t="s">
        <v>224</v>
      </c>
      <c r="C19" s="279">
        <v>373260</v>
      </c>
      <c r="D19" s="280">
        <v>446266</v>
      </c>
      <c r="E19" s="281">
        <v>13924</v>
      </c>
      <c r="F19" s="282">
        <v>32425</v>
      </c>
      <c r="G19" s="282">
        <v>31403</v>
      </c>
      <c r="H19" s="283">
        <v>897278</v>
      </c>
      <c r="I19" s="18"/>
      <c r="J19" s="270"/>
      <c r="N19" s="276"/>
      <c r="O19" s="277"/>
      <c r="P19" s="278"/>
      <c r="Q19" s="278"/>
      <c r="R19" s="278"/>
      <c r="S19" s="278"/>
      <c r="T19" s="278"/>
      <c r="U19" s="278"/>
    </row>
    <row r="20" spans="1:21" ht="15" customHeight="1" x14ac:dyDescent="0.2">
      <c r="A20" s="145"/>
      <c r="B20" s="264" t="s">
        <v>225</v>
      </c>
      <c r="C20" s="279">
        <v>333190</v>
      </c>
      <c r="D20" s="280">
        <v>269390</v>
      </c>
      <c r="E20" s="281">
        <v>16372</v>
      </c>
      <c r="F20" s="282">
        <v>34518</v>
      </c>
      <c r="G20" s="282">
        <v>21961</v>
      </c>
      <c r="H20" s="283">
        <v>675432</v>
      </c>
      <c r="I20" s="18"/>
      <c r="J20" s="270"/>
      <c r="N20" s="276"/>
      <c r="O20" s="277"/>
      <c r="P20" s="278"/>
      <c r="Q20" s="278"/>
      <c r="R20" s="278"/>
      <c r="S20" s="278"/>
      <c r="T20" s="278"/>
      <c r="U20" s="278"/>
    </row>
    <row r="21" spans="1:21" s="243" customFormat="1" ht="15" customHeight="1" x14ac:dyDescent="0.2">
      <c r="A21" s="284"/>
      <c r="B21" s="285" t="s">
        <v>164</v>
      </c>
      <c r="C21" s="286">
        <v>2376712</v>
      </c>
      <c r="D21" s="287">
        <v>2027099</v>
      </c>
      <c r="E21" s="288">
        <v>95311</v>
      </c>
      <c r="F21" s="289">
        <v>238720</v>
      </c>
      <c r="G21" s="287">
        <v>165564</v>
      </c>
      <c r="H21" s="290">
        <v>4903407</v>
      </c>
      <c r="I21" s="242"/>
      <c r="J21" s="270"/>
      <c r="O21" s="277"/>
      <c r="P21" s="278"/>
      <c r="Q21" s="278"/>
      <c r="R21" s="278"/>
      <c r="S21" s="278"/>
      <c r="T21" s="278"/>
      <c r="U21" s="278"/>
    </row>
    <row r="22" spans="1:21" s="243" customFormat="1" ht="15" customHeight="1" x14ac:dyDescent="0.2">
      <c r="A22" s="284"/>
      <c r="B22" s="291" t="s">
        <v>226</v>
      </c>
      <c r="C22" s="292"/>
      <c r="D22" s="293"/>
      <c r="E22" s="294"/>
      <c r="F22" s="293"/>
      <c r="G22" s="295"/>
      <c r="H22" s="296"/>
      <c r="I22" s="242"/>
      <c r="O22" s="291"/>
      <c r="P22" s="278"/>
      <c r="Q22" s="278"/>
      <c r="R22" s="278"/>
      <c r="S22" s="278"/>
      <c r="T22" s="278"/>
      <c r="U22" s="278"/>
    </row>
    <row r="23" spans="1:21" s="243" customFormat="1" ht="6" customHeight="1" thickBot="1" x14ac:dyDescent="0.25">
      <c r="A23" s="297"/>
      <c r="B23" s="298"/>
      <c r="C23" s="299"/>
      <c r="D23" s="299"/>
      <c r="E23" s="299"/>
      <c r="F23" s="299"/>
      <c r="G23" s="299"/>
      <c r="H23" s="300"/>
      <c r="I23" s="242"/>
      <c r="O23" s="291"/>
      <c r="P23" s="278"/>
      <c r="Q23" s="278"/>
      <c r="R23" s="278"/>
      <c r="S23" s="278"/>
      <c r="T23" s="278"/>
      <c r="U23" s="278"/>
    </row>
    <row r="24" spans="1:21" ht="6" customHeight="1" x14ac:dyDescent="0.2">
      <c r="B24" s="18"/>
      <c r="C24" s="18"/>
      <c r="D24" s="18"/>
      <c r="E24" s="18"/>
      <c r="F24" s="18"/>
      <c r="G24" s="18"/>
      <c r="H24" s="18"/>
      <c r="I24" s="18"/>
      <c r="J24" s="129"/>
      <c r="K24" s="301"/>
    </row>
    <row r="25" spans="1:21" ht="6" customHeight="1" x14ac:dyDescent="0.2">
      <c r="J25" s="129"/>
      <c r="K25" s="129"/>
    </row>
    <row r="26" spans="1:21" ht="12.75" customHeight="1" x14ac:dyDescent="0.2">
      <c r="B26" s="302" t="s">
        <v>227</v>
      </c>
      <c r="C26" s="270"/>
      <c r="D26" s="270"/>
      <c r="E26" s="270"/>
      <c r="F26" s="270"/>
      <c r="G26" s="270"/>
      <c r="H26" s="270"/>
      <c r="J26" s="129"/>
      <c r="K26" s="303"/>
      <c r="L26" s="304"/>
      <c r="M26" s="305"/>
      <c r="N26" s="305"/>
    </row>
    <row r="27" spans="1:21" ht="12.75" customHeight="1" x14ac:dyDescent="0.2">
      <c r="B27" s="306" t="s">
        <v>228</v>
      </c>
      <c r="J27" s="277"/>
      <c r="K27" s="303"/>
      <c r="L27" s="304"/>
      <c r="M27" s="305"/>
      <c r="N27" s="305"/>
      <c r="O27" s="307"/>
      <c r="P27" s="308"/>
    </row>
    <row r="28" spans="1:21" ht="12.75" customHeight="1" x14ac:dyDescent="0.2">
      <c r="B28" s="309"/>
      <c r="J28" s="277"/>
      <c r="K28" s="303"/>
      <c r="L28" s="304"/>
      <c r="M28" s="305"/>
      <c r="N28" s="305"/>
      <c r="O28" s="310"/>
      <c r="P28" s="307"/>
    </row>
    <row r="29" spans="1:21" ht="12.75" customHeight="1" x14ac:dyDescent="0.2">
      <c r="B29" s="311"/>
      <c r="J29" s="277"/>
      <c r="K29" s="303"/>
      <c r="L29" s="304"/>
      <c r="M29" s="305"/>
      <c r="N29" s="305"/>
      <c r="O29" s="310"/>
      <c r="P29" s="307"/>
    </row>
    <row r="30" spans="1:21" ht="12.75" customHeight="1" x14ac:dyDescent="0.2">
      <c r="B30" s="311"/>
      <c r="J30" s="277"/>
      <c r="K30" s="303"/>
      <c r="L30" s="304"/>
      <c r="M30" s="305"/>
      <c r="N30" s="305"/>
      <c r="O30" s="310"/>
      <c r="P30" s="307"/>
    </row>
    <row r="31" spans="1:21" s="312" customFormat="1" ht="12.75" customHeight="1" x14ac:dyDescent="0.2">
      <c r="B31" s="313"/>
      <c r="F31" s="314"/>
      <c r="H31" s="314"/>
      <c r="J31" s="313"/>
      <c r="K31" s="303"/>
      <c r="L31" s="304"/>
      <c r="M31" s="315"/>
      <c r="N31" s="315"/>
      <c r="O31" s="310"/>
      <c r="P31" s="307"/>
    </row>
    <row r="32" spans="1:21" s="312" customFormat="1" ht="12.75" customHeight="1" x14ac:dyDescent="0.2">
      <c r="B32" s="316"/>
      <c r="F32" s="317"/>
      <c r="H32" s="317"/>
      <c r="J32" s="316"/>
      <c r="K32" s="303"/>
      <c r="L32" s="304"/>
      <c r="M32" s="315"/>
      <c r="N32" s="315"/>
      <c r="O32" s="310"/>
      <c r="P32" s="307"/>
    </row>
    <row r="33" spans="1:16" s="318" customFormat="1" ht="15.75" customHeight="1" x14ac:dyDescent="0.25">
      <c r="B33" s="233" t="s">
        <v>229</v>
      </c>
      <c r="D33" s="129"/>
      <c r="E33" s="129"/>
      <c r="F33" s="129"/>
      <c r="G33" s="129"/>
      <c r="H33" s="129"/>
      <c r="I33" s="129"/>
      <c r="K33" s="303"/>
      <c r="L33" s="304"/>
      <c r="M33" s="319"/>
      <c r="N33" s="319"/>
      <c r="O33" s="310"/>
      <c r="P33" s="307"/>
    </row>
    <row r="34" spans="1:16" ht="15" customHeight="1" x14ac:dyDescent="0.2">
      <c r="B34" s="128" t="s">
        <v>230</v>
      </c>
      <c r="C34" s="157"/>
      <c r="J34" s="129"/>
      <c r="K34" s="303"/>
      <c r="L34" s="304"/>
      <c r="M34" s="305"/>
      <c r="N34" s="305"/>
      <c r="O34" s="310"/>
      <c r="P34" s="307"/>
    </row>
    <row r="35" spans="1:16" s="318" customFormat="1" ht="18" customHeight="1" x14ac:dyDescent="0.2">
      <c r="B35" s="129"/>
      <c r="C35" s="129"/>
      <c r="D35" s="129"/>
      <c r="E35" s="129"/>
      <c r="F35" s="129"/>
      <c r="G35" s="129"/>
      <c r="H35" s="129"/>
      <c r="I35" s="129"/>
      <c r="K35" s="320"/>
      <c r="L35" s="321"/>
      <c r="M35" s="321"/>
      <c r="N35" s="319"/>
      <c r="O35" s="322"/>
      <c r="P35" s="322"/>
    </row>
    <row r="36" spans="1:16" s="318" customFormat="1" ht="12.75" customHeight="1" x14ac:dyDescent="0.2">
      <c r="B36" s="130" t="s">
        <v>197</v>
      </c>
      <c r="C36" s="130"/>
      <c r="D36" s="130"/>
      <c r="E36" s="130"/>
      <c r="F36" s="129"/>
      <c r="H36" s="234" t="s">
        <v>198</v>
      </c>
      <c r="J36" s="129"/>
    </row>
    <row r="37" spans="1:16" s="318" customFormat="1" ht="6" customHeight="1" x14ac:dyDescent="0.2">
      <c r="A37" s="323"/>
      <c r="B37" s="133"/>
      <c r="C37" s="235"/>
      <c r="D37" s="235"/>
      <c r="E37" s="235"/>
      <c r="F37" s="235"/>
      <c r="G37" s="235"/>
      <c r="H37" s="236"/>
      <c r="J37" s="129"/>
    </row>
    <row r="38" spans="1:16" s="318" customFormat="1" ht="13.5" customHeight="1" x14ac:dyDescent="0.2">
      <c r="A38" s="324"/>
      <c r="B38" s="325" t="s">
        <v>199</v>
      </c>
      <c r="C38" s="326" t="s">
        <v>231</v>
      </c>
      <c r="D38" s="327" t="s">
        <v>232</v>
      </c>
      <c r="E38" s="326" t="s">
        <v>233</v>
      </c>
      <c r="F38" s="327" t="s">
        <v>234</v>
      </c>
      <c r="G38" s="327" t="s">
        <v>235</v>
      </c>
      <c r="H38" s="328" t="s">
        <v>205</v>
      </c>
      <c r="I38" s="329"/>
      <c r="J38" s="330"/>
    </row>
    <row r="39" spans="1:16" s="318" customFormat="1" ht="13.5" customHeight="1" x14ac:dyDescent="0.2">
      <c r="A39" s="324"/>
      <c r="B39" s="331"/>
      <c r="C39" s="326" t="s">
        <v>236</v>
      </c>
      <c r="D39" s="327" t="s">
        <v>206</v>
      </c>
      <c r="E39" s="326" t="s">
        <v>208</v>
      </c>
      <c r="F39" s="327" t="s">
        <v>208</v>
      </c>
      <c r="G39" s="327" t="s">
        <v>208</v>
      </c>
      <c r="H39" s="328"/>
      <c r="I39" s="329"/>
      <c r="J39" s="330"/>
    </row>
    <row r="40" spans="1:16" s="318" customFormat="1" ht="6" customHeight="1" x14ac:dyDescent="0.2">
      <c r="A40" s="324"/>
      <c r="B40" s="331"/>
      <c r="C40" s="326"/>
      <c r="D40" s="327"/>
      <c r="E40" s="326"/>
      <c r="F40" s="327"/>
      <c r="G40" s="327"/>
      <c r="H40" s="328"/>
      <c r="I40" s="329"/>
      <c r="J40" s="330"/>
    </row>
    <row r="41" spans="1:16" s="318" customFormat="1" ht="13.5" customHeight="1" x14ac:dyDescent="0.2">
      <c r="A41" s="324"/>
      <c r="B41" s="238" t="s">
        <v>209</v>
      </c>
      <c r="C41" s="326" t="s">
        <v>210</v>
      </c>
      <c r="D41" s="327" t="s">
        <v>211</v>
      </c>
      <c r="E41" s="326" t="s">
        <v>237</v>
      </c>
      <c r="F41" s="327" t="s">
        <v>213</v>
      </c>
      <c r="G41" s="327" t="s">
        <v>214</v>
      </c>
      <c r="H41" s="328" t="s">
        <v>215</v>
      </c>
      <c r="I41" s="329"/>
      <c r="J41" s="330"/>
    </row>
    <row r="42" spans="1:16" s="318" customFormat="1" ht="13.5" customHeight="1" x14ac:dyDescent="0.2">
      <c r="A42" s="324"/>
      <c r="B42" s="331"/>
      <c r="C42" s="326" t="s">
        <v>216</v>
      </c>
      <c r="D42" s="327" t="s">
        <v>238</v>
      </c>
      <c r="E42" s="326" t="s">
        <v>217</v>
      </c>
      <c r="F42" s="327" t="s">
        <v>217</v>
      </c>
      <c r="G42" s="327" t="s">
        <v>216</v>
      </c>
      <c r="H42" s="328"/>
      <c r="I42" s="332"/>
      <c r="K42" s="397"/>
      <c r="L42" s="397"/>
      <c r="N42" s="333"/>
    </row>
    <row r="43" spans="1:16" s="318" customFormat="1" ht="6" customHeight="1" thickBot="1" x14ac:dyDescent="0.25">
      <c r="A43" s="334"/>
      <c r="B43" s="335"/>
      <c r="C43" s="336"/>
      <c r="D43" s="337"/>
      <c r="E43" s="336"/>
      <c r="F43" s="337"/>
      <c r="G43" s="337"/>
      <c r="H43" s="338"/>
      <c r="I43" s="332"/>
      <c r="K43" s="397"/>
      <c r="L43" s="397"/>
    </row>
    <row r="44" spans="1:16" s="318" customFormat="1" ht="6" customHeight="1" x14ac:dyDescent="0.2">
      <c r="A44" s="339"/>
      <c r="B44" s="340"/>
      <c r="C44" s="341"/>
      <c r="D44" s="342"/>
      <c r="E44" s="343"/>
      <c r="F44" s="342"/>
      <c r="G44" s="342"/>
      <c r="H44" s="344"/>
      <c r="I44" s="345"/>
      <c r="K44" s="397"/>
      <c r="L44" s="397"/>
      <c r="N44" s="346"/>
      <c r="O44" s="347"/>
    </row>
    <row r="45" spans="1:16" s="353" customFormat="1" ht="15" customHeight="1" x14ac:dyDescent="0.2">
      <c r="A45" s="348"/>
      <c r="B45" s="264" t="s">
        <v>218</v>
      </c>
      <c r="C45" s="349">
        <v>0.13429819950059141</v>
      </c>
      <c r="D45" s="349">
        <v>0.11215486445477246</v>
      </c>
      <c r="E45" s="349">
        <v>8.7232224996714423E-3</v>
      </c>
      <c r="F45" s="349">
        <v>2.6274208771908864E-2</v>
      </c>
      <c r="G45" s="349">
        <v>2.509587928171185E-2</v>
      </c>
      <c r="H45" s="350">
        <v>0.30654637450865602</v>
      </c>
      <c r="I45" s="345"/>
      <c r="J45" s="351"/>
      <c r="K45" s="352"/>
      <c r="L45" s="398"/>
      <c r="N45" s="354"/>
      <c r="O45" s="355"/>
      <c r="P45" s="356"/>
    </row>
    <row r="46" spans="1:16" s="353" customFormat="1" ht="15" customHeight="1" x14ac:dyDescent="0.2">
      <c r="A46" s="348"/>
      <c r="B46" s="264" t="s">
        <v>219</v>
      </c>
      <c r="C46" s="349">
        <v>0.50909779666747501</v>
      </c>
      <c r="D46" s="349">
        <v>0.11576567885193755</v>
      </c>
      <c r="E46" s="349">
        <v>2.8496221568832237E-2</v>
      </c>
      <c r="F46" s="349">
        <v>5.284847154537746E-2</v>
      </c>
      <c r="G46" s="349">
        <v>2.7756289862050532E-2</v>
      </c>
      <c r="H46" s="350">
        <v>0.73396622866722017</v>
      </c>
      <c r="I46" s="345"/>
      <c r="J46" s="351"/>
      <c r="K46" s="352"/>
      <c r="L46" s="398"/>
      <c r="N46" s="354"/>
      <c r="O46" s="355"/>
      <c r="P46" s="356"/>
    </row>
    <row r="47" spans="1:16" s="353" customFormat="1" ht="15" customHeight="1" x14ac:dyDescent="0.2">
      <c r="A47" s="348"/>
      <c r="B47" s="264" t="s">
        <v>220</v>
      </c>
      <c r="C47" s="349">
        <v>0.31099493815101381</v>
      </c>
      <c r="D47" s="349">
        <v>0.38083271606944602</v>
      </c>
      <c r="E47" s="349">
        <v>1.0890074567758468E-2</v>
      </c>
      <c r="F47" s="349">
        <v>4.1618696851868642E-2</v>
      </c>
      <c r="G47" s="349">
        <v>2.5769413020533077E-2</v>
      </c>
      <c r="H47" s="350">
        <v>0.77010754932266334</v>
      </c>
      <c r="I47" s="345"/>
      <c r="J47" s="351"/>
      <c r="K47" s="352"/>
      <c r="L47" s="398"/>
      <c r="N47" s="354"/>
      <c r="O47" s="355"/>
      <c r="P47" s="356"/>
    </row>
    <row r="48" spans="1:16" s="353" customFormat="1" ht="15" customHeight="1" x14ac:dyDescent="0.2">
      <c r="A48" s="348"/>
      <c r="B48" s="264" t="s">
        <v>221</v>
      </c>
      <c r="C48" s="349">
        <v>0.68844856786088215</v>
      </c>
      <c r="D48" s="349">
        <v>0.14383084237719967</v>
      </c>
      <c r="E48" s="349">
        <v>2.3300993910776412E-2</v>
      </c>
      <c r="F48" s="349">
        <v>5.7493185586365833E-2</v>
      </c>
      <c r="G48" s="349">
        <v>2.7705522418605202E-2</v>
      </c>
      <c r="H48" s="350">
        <v>0.94077911215382926</v>
      </c>
      <c r="I48" s="345"/>
      <c r="J48" s="351"/>
      <c r="K48" s="352"/>
      <c r="L48" s="398"/>
      <c r="N48" s="354"/>
      <c r="O48" s="355"/>
      <c r="P48" s="356"/>
    </row>
    <row r="49" spans="1:16" s="353" customFormat="1" ht="15" customHeight="1" x14ac:dyDescent="0.2">
      <c r="A49" s="348"/>
      <c r="B49" s="264" t="s">
        <v>222</v>
      </c>
      <c r="C49" s="349">
        <v>0.34595211342151727</v>
      </c>
      <c r="D49" s="349">
        <v>0.55475055277660879</v>
      </c>
      <c r="E49" s="349">
        <v>1.8607133095881617E-2</v>
      </c>
      <c r="F49" s="349">
        <v>3.8676286208856284E-2</v>
      </c>
      <c r="G49" s="349">
        <v>2.660269063743205E-2</v>
      </c>
      <c r="H49" s="350">
        <v>0.98459022225307258</v>
      </c>
      <c r="I49" s="345"/>
      <c r="J49" s="351"/>
      <c r="K49" s="352"/>
      <c r="L49" s="398"/>
      <c r="N49" s="354"/>
      <c r="O49" s="355"/>
      <c r="P49" s="356"/>
    </row>
    <row r="50" spans="1:16" s="353" customFormat="1" ht="15" customHeight="1" x14ac:dyDescent="0.2">
      <c r="A50" s="348"/>
      <c r="B50" s="264" t="s">
        <v>223</v>
      </c>
      <c r="C50" s="349">
        <v>0.63149102089648457</v>
      </c>
      <c r="D50" s="349">
        <v>0.72484177313273701</v>
      </c>
      <c r="E50" s="349">
        <v>1.2600809576057376E-2</v>
      </c>
      <c r="F50" s="349">
        <v>5.3443797692770224E-2</v>
      </c>
      <c r="G50" s="349">
        <v>4.273055250776412E-2</v>
      </c>
      <c r="H50" s="350">
        <v>1.4651079538058134</v>
      </c>
      <c r="I50" s="345"/>
      <c r="J50" s="351"/>
      <c r="K50" s="352"/>
      <c r="L50" s="398"/>
      <c r="N50" s="354"/>
      <c r="O50" s="355"/>
      <c r="P50" s="356"/>
    </row>
    <row r="51" spans="1:16" s="353" customFormat="1" ht="15" customHeight="1" x14ac:dyDescent="0.2">
      <c r="A51" s="348"/>
      <c r="B51" s="264" t="s">
        <v>224</v>
      </c>
      <c r="C51" s="349">
        <v>0.45175517159579981</v>
      </c>
      <c r="D51" s="349">
        <v>0.54011405831691361</v>
      </c>
      <c r="E51" s="349">
        <v>1.6852164735840745E-2</v>
      </c>
      <c r="F51" s="349">
        <v>3.92438553260296E-2</v>
      </c>
      <c r="G51" s="349">
        <v>3.8006932576817504E-2</v>
      </c>
      <c r="H51" s="350">
        <v>1.0859721825514013</v>
      </c>
      <c r="I51" s="345"/>
      <c r="J51" s="351"/>
      <c r="K51" s="352"/>
      <c r="L51" s="398"/>
      <c r="N51" s="354"/>
      <c r="O51" s="355"/>
      <c r="P51" s="356"/>
    </row>
    <row r="52" spans="1:16" s="353" customFormat="1" ht="15" customHeight="1" x14ac:dyDescent="0.2">
      <c r="A52" s="348"/>
      <c r="B52" s="264" t="s">
        <v>225</v>
      </c>
      <c r="C52" s="349">
        <v>0.41572879494921766</v>
      </c>
      <c r="D52" s="349">
        <v>0.33612407356574253</v>
      </c>
      <c r="E52" s="349">
        <v>2.0427719412072966E-2</v>
      </c>
      <c r="F52" s="349">
        <v>4.3068899258852593E-2</v>
      </c>
      <c r="G52" s="349">
        <v>2.7401242732014074E-2</v>
      </c>
      <c r="H52" s="350">
        <v>0.84275197764080556</v>
      </c>
      <c r="I52" s="345"/>
      <c r="J52" s="351"/>
      <c r="K52" s="352"/>
      <c r="L52" s="398"/>
      <c r="N52" s="354"/>
      <c r="O52" s="355"/>
      <c r="P52" s="356"/>
    </row>
    <row r="53" spans="1:16" s="362" customFormat="1" ht="15" customHeight="1" x14ac:dyDescent="0.2">
      <c r="A53" s="357"/>
      <c r="B53" s="285" t="s">
        <v>164</v>
      </c>
      <c r="C53" s="358">
        <v>0.43546487798451888</v>
      </c>
      <c r="D53" s="358">
        <v>0.37140823907042175</v>
      </c>
      <c r="E53" s="358">
        <v>1.7463030011874589E-2</v>
      </c>
      <c r="F53" s="358">
        <v>4.3738650569553381E-2</v>
      </c>
      <c r="G53" s="358">
        <v>3.0334894197794636E-2</v>
      </c>
      <c r="H53" s="359">
        <v>0.89840987505572223</v>
      </c>
      <c r="I53" s="360"/>
      <c r="J53" s="351"/>
      <c r="K53" s="361"/>
      <c r="L53" s="399"/>
      <c r="N53" s="363"/>
    </row>
    <row r="54" spans="1:16" s="318" customFormat="1" ht="15" customHeight="1" x14ac:dyDescent="0.2">
      <c r="A54" s="364"/>
      <c r="B54" s="160" t="s">
        <v>226</v>
      </c>
      <c r="C54" s="365"/>
      <c r="D54" s="366"/>
      <c r="E54" s="366"/>
      <c r="F54" s="366"/>
      <c r="G54" s="366"/>
      <c r="H54" s="367"/>
      <c r="I54" s="368"/>
      <c r="J54" s="369"/>
    </row>
    <row r="55" spans="1:16" s="318" customFormat="1" ht="6" customHeight="1" thickBot="1" x14ac:dyDescent="0.25">
      <c r="A55" s="370"/>
      <c r="B55" s="371"/>
      <c r="C55" s="372"/>
      <c r="D55" s="373"/>
      <c r="E55" s="373"/>
      <c r="F55" s="373"/>
      <c r="G55" s="373"/>
      <c r="H55" s="374"/>
      <c r="I55" s="368"/>
      <c r="J55" s="369"/>
    </row>
    <row r="56" spans="1:16" s="318" customFormat="1" ht="6" customHeight="1" x14ac:dyDescent="0.2">
      <c r="B56" s="332"/>
      <c r="C56" s="332"/>
      <c r="D56" s="332"/>
      <c r="E56" s="332"/>
      <c r="F56" s="332"/>
      <c r="G56" s="332"/>
      <c r="H56" s="332"/>
      <c r="I56" s="332"/>
    </row>
    <row r="57" spans="1:16" s="318" customFormat="1" ht="6" customHeight="1" x14ac:dyDescent="0.2"/>
    <row r="58" spans="1:16" ht="69.75" customHeight="1" x14ac:dyDescent="0.2">
      <c r="E58" s="231"/>
    </row>
  </sheetData>
  <printOptions horizontalCentered="1"/>
  <pageMargins left="0.86614173228346458" right="0.86614173228346458" top="0.98425196850393704" bottom="0.78740157480314965" header="0.51181102362204722" footer="0.51181102362204722"/>
  <pageSetup paperSize="9" scale="92" firstPageNumber="19" orientation="portrait" useFirstPageNumber="1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5"/>
  <sheetViews>
    <sheetView workbookViewId="0">
      <selection activeCell="H10" sqref="H10"/>
    </sheetView>
  </sheetViews>
  <sheetFormatPr defaultRowHeight="12.75" x14ac:dyDescent="0.2"/>
  <cols>
    <col min="1" max="1" width="0.5" style="1332" customWidth="1"/>
    <col min="2" max="2" width="1.6640625" style="1333" customWidth="1"/>
    <col min="3" max="3" width="31.33203125" style="1333" customWidth="1"/>
    <col min="4" max="4" width="19.1640625" style="1332" customWidth="1"/>
    <col min="5" max="5" width="19.33203125" style="1332" customWidth="1"/>
    <col min="6" max="6" width="1" style="1332" customWidth="1"/>
    <col min="7" max="7" width="1.83203125" style="1333" customWidth="1"/>
    <col min="8" max="8" width="35.1640625" style="1333" customWidth="1"/>
    <col min="9" max="9" width="1" style="1332" customWidth="1"/>
    <col min="10" max="16384" width="9.33203125" style="1332"/>
  </cols>
  <sheetData>
    <row r="3" spans="1:9" s="1327" customFormat="1" ht="15.75" customHeight="1" x14ac:dyDescent="0.25">
      <c r="B3" s="1328" t="s">
        <v>1304</v>
      </c>
      <c r="C3" s="1328"/>
      <c r="G3" s="1329"/>
      <c r="H3" s="1329"/>
    </row>
    <row r="4" spans="1:9" s="1330" customFormat="1" ht="15" customHeight="1" x14ac:dyDescent="0.2">
      <c r="B4" s="1331" t="s">
        <v>1305</v>
      </c>
      <c r="C4" s="1331"/>
      <c r="G4" s="1331"/>
      <c r="H4" s="1331"/>
    </row>
    <row r="5" spans="1:9" ht="13.5" customHeight="1" x14ac:dyDescent="0.2">
      <c r="B5" s="1331"/>
      <c r="C5" s="1331"/>
    </row>
    <row r="6" spans="1:9" ht="13.5" customHeight="1" x14ac:dyDescent="0.2">
      <c r="B6" s="1334" t="s">
        <v>1312</v>
      </c>
      <c r="C6" s="1334"/>
      <c r="D6" s="1335"/>
      <c r="E6" s="1335"/>
      <c r="F6" s="1335"/>
      <c r="G6" s="1334"/>
      <c r="H6" s="1336" t="s">
        <v>1313</v>
      </c>
    </row>
    <row r="7" spans="1:9" ht="6" customHeight="1" x14ac:dyDescent="0.2">
      <c r="A7" s="1375"/>
      <c r="B7" s="1376"/>
      <c r="C7" s="1376"/>
      <c r="D7" s="1377"/>
      <c r="E7" s="1379"/>
      <c r="F7" s="1380"/>
      <c r="G7" s="1376"/>
      <c r="H7" s="1381"/>
      <c r="I7" s="1291"/>
    </row>
    <row r="8" spans="1:9" ht="15" customHeight="1" x14ac:dyDescent="0.2">
      <c r="A8" s="1382"/>
      <c r="B8" s="1383"/>
      <c r="C8" s="1383"/>
      <c r="D8" s="2659" t="s">
        <v>1133</v>
      </c>
      <c r="E8" s="2661"/>
      <c r="F8" s="1382"/>
      <c r="G8" s="1384"/>
      <c r="H8" s="1385"/>
      <c r="I8" s="1291"/>
    </row>
    <row r="9" spans="1:9" ht="15" customHeight="1" x14ac:dyDescent="0.2">
      <c r="A9" s="1382"/>
      <c r="B9" s="1386" t="s">
        <v>3</v>
      </c>
      <c r="C9" s="1383"/>
      <c r="D9" s="2688" t="s">
        <v>1134</v>
      </c>
      <c r="E9" s="2733"/>
      <c r="F9" s="1382"/>
      <c r="G9" s="1386" t="s">
        <v>6</v>
      </c>
      <c r="H9" s="1385"/>
      <c r="I9" s="1291"/>
    </row>
    <row r="10" spans="1:9" ht="34.5" customHeight="1" x14ac:dyDescent="0.2">
      <c r="A10" s="1382"/>
      <c r="B10" s="1383"/>
      <c r="C10" s="1383"/>
      <c r="D10" s="1721" t="s">
        <v>1314</v>
      </c>
      <c r="E10" s="1742" t="s">
        <v>1315</v>
      </c>
      <c r="F10" s="1382"/>
      <c r="G10" s="1384"/>
      <c r="H10" s="1385"/>
      <c r="I10" s="1291"/>
    </row>
    <row r="11" spans="1:9" ht="27.75" customHeight="1" thickBot="1" x14ac:dyDescent="0.25">
      <c r="A11" s="1388"/>
      <c r="B11" s="1389"/>
      <c r="C11" s="1389"/>
      <c r="D11" s="1392" t="s">
        <v>1316</v>
      </c>
      <c r="E11" s="1392" t="s">
        <v>1317</v>
      </c>
      <c r="F11" s="1388"/>
      <c r="G11" s="1389"/>
      <c r="H11" s="1393"/>
      <c r="I11" s="1291"/>
    </row>
    <row r="12" spans="1:9" s="1341" customFormat="1" ht="18.75" customHeight="1" x14ac:dyDescent="0.2">
      <c r="A12" s="1340"/>
      <c r="B12" s="1341" t="s">
        <v>1185</v>
      </c>
      <c r="D12" s="1740">
        <v>0.32</v>
      </c>
      <c r="E12" s="1741">
        <v>0.27900000000000003</v>
      </c>
      <c r="F12" s="1340"/>
      <c r="G12" s="1343" t="s">
        <v>1186</v>
      </c>
      <c r="H12" s="1344"/>
      <c r="I12" s="1278"/>
    </row>
    <row r="13" spans="1:9" s="1341" customFormat="1" ht="15.75" customHeight="1" x14ac:dyDescent="0.2">
      <c r="A13" s="1340"/>
      <c r="B13" s="1341" t="s">
        <v>1141</v>
      </c>
      <c r="D13" s="1422">
        <v>14</v>
      </c>
      <c r="E13" s="1422">
        <v>14.5</v>
      </c>
      <c r="F13" s="1340"/>
      <c r="G13" s="1343" t="s">
        <v>1142</v>
      </c>
      <c r="H13" s="1344"/>
      <c r="I13" s="1278"/>
    </row>
    <row r="14" spans="1:9" s="1348" customFormat="1" ht="23.25" customHeight="1" x14ac:dyDescent="0.2">
      <c r="A14" s="1346"/>
      <c r="B14" s="1286" t="s">
        <v>1143</v>
      </c>
      <c r="C14" s="1424"/>
      <c r="D14" s="1425">
        <v>14</v>
      </c>
      <c r="E14" s="1425">
        <v>8</v>
      </c>
      <c r="F14" s="1724"/>
      <c r="G14" s="1486" t="s">
        <v>1144</v>
      </c>
      <c r="H14" s="1725"/>
      <c r="I14" s="1284"/>
    </row>
    <row r="15" spans="1:9" ht="15" customHeight="1" x14ac:dyDescent="0.2">
      <c r="A15" s="1353"/>
      <c r="B15" s="1295" t="s">
        <v>1145</v>
      </c>
      <c r="D15" s="1428">
        <v>21.7</v>
      </c>
      <c r="E15" s="1428">
        <v>21.6</v>
      </c>
      <c r="F15" s="1353"/>
      <c r="G15" s="1351" t="s">
        <v>1187</v>
      </c>
      <c r="H15" s="1355"/>
      <c r="I15" s="1291"/>
    </row>
    <row r="16" spans="1:9" ht="15" customHeight="1" x14ac:dyDescent="0.2">
      <c r="A16" s="1353"/>
      <c r="B16" s="1295" t="s">
        <v>1147</v>
      </c>
      <c r="D16" s="1420">
        <v>50.7</v>
      </c>
      <c r="E16" s="1420">
        <v>14.1</v>
      </c>
      <c r="F16" s="1353"/>
      <c r="G16" s="1351" t="s">
        <v>1148</v>
      </c>
      <c r="H16" s="1355"/>
      <c r="I16" s="1291"/>
    </row>
    <row r="17" spans="1:9" s="1358" customFormat="1" ht="15" customHeight="1" x14ac:dyDescent="0.2">
      <c r="A17" s="1357"/>
      <c r="B17" s="1305" t="s">
        <v>1149</v>
      </c>
      <c r="D17" s="1420">
        <v>1.1000000000000001</v>
      </c>
      <c r="E17" s="1420">
        <v>1.6</v>
      </c>
      <c r="F17" s="1357"/>
      <c r="G17" s="1360" t="s">
        <v>1150</v>
      </c>
      <c r="H17" s="1361"/>
      <c r="I17" s="1303"/>
    </row>
    <row r="18" spans="1:9" s="1358" customFormat="1" ht="15" customHeight="1" x14ac:dyDescent="0.2">
      <c r="A18" s="1357"/>
      <c r="B18" s="1305" t="s">
        <v>1156</v>
      </c>
      <c r="D18" s="1429">
        <v>103.8</v>
      </c>
      <c r="E18" s="1420">
        <v>112.5</v>
      </c>
      <c r="F18" s="1357"/>
      <c r="G18" s="1351" t="s">
        <v>1157</v>
      </c>
      <c r="H18" s="1361"/>
      <c r="I18" s="1303"/>
    </row>
    <row r="19" spans="1:9" s="1358" customFormat="1" ht="15" customHeight="1" x14ac:dyDescent="0.2">
      <c r="A19" s="1357"/>
      <c r="B19" s="1305" t="s">
        <v>1151</v>
      </c>
      <c r="D19" s="1307" t="s">
        <v>1152</v>
      </c>
      <c r="E19" s="1307" t="s">
        <v>1152</v>
      </c>
      <c r="F19" s="1357"/>
      <c r="G19" s="1351" t="s">
        <v>1153</v>
      </c>
      <c r="H19" s="1361"/>
      <c r="I19" s="1303"/>
    </row>
    <row r="20" spans="1:9" s="1358" customFormat="1" ht="15" customHeight="1" x14ac:dyDescent="0.2">
      <c r="A20" s="1357"/>
      <c r="B20" s="1305" t="s">
        <v>1154</v>
      </c>
      <c r="D20" s="1307" t="s">
        <v>1152</v>
      </c>
      <c r="E20" s="1307" t="s">
        <v>1152</v>
      </c>
      <c r="F20" s="1357"/>
      <c r="G20" s="1351" t="s">
        <v>1155</v>
      </c>
      <c r="H20" s="1361"/>
      <c r="I20" s="1303"/>
    </row>
    <row r="21" spans="1:9" s="1358" customFormat="1" ht="15" customHeight="1" x14ac:dyDescent="0.2">
      <c r="A21" s="1357"/>
      <c r="B21" s="1305" t="s">
        <v>1158</v>
      </c>
      <c r="D21" s="1420">
        <v>1.1499999999999999</v>
      </c>
      <c r="E21" s="1420">
        <v>0.5</v>
      </c>
      <c r="F21" s="1357"/>
      <c r="G21" s="1351" t="s">
        <v>1159</v>
      </c>
      <c r="H21" s="1361"/>
      <c r="I21" s="1303"/>
    </row>
    <row r="22" spans="1:9" s="1358" customFormat="1" ht="15" customHeight="1" x14ac:dyDescent="0.2">
      <c r="A22" s="1357"/>
      <c r="B22" s="1305" t="s">
        <v>1160</v>
      </c>
      <c r="D22" s="1430">
        <v>0.02</v>
      </c>
      <c r="E22" s="1420">
        <v>0.02</v>
      </c>
      <c r="F22" s="1357"/>
      <c r="G22" s="1351" t="s">
        <v>1161</v>
      </c>
      <c r="H22" s="1361"/>
      <c r="I22" s="1303"/>
    </row>
    <row r="23" spans="1:9" s="1358" customFormat="1" ht="15" customHeight="1" x14ac:dyDescent="0.2">
      <c r="A23" s="1357"/>
      <c r="B23" s="1305" t="s">
        <v>1162</v>
      </c>
      <c r="D23" s="1420">
        <v>2.1</v>
      </c>
      <c r="E23" s="1420">
        <v>3.75</v>
      </c>
      <c r="F23" s="1357"/>
      <c r="G23" s="1351" t="s">
        <v>1163</v>
      </c>
      <c r="H23" s="1361"/>
      <c r="I23" s="1303"/>
    </row>
    <row r="24" spans="1:9" s="1358" customFormat="1" ht="15" customHeight="1" x14ac:dyDescent="0.2">
      <c r="A24" s="1357"/>
      <c r="B24" s="1305" t="s">
        <v>1164</v>
      </c>
      <c r="D24" s="1420" t="s">
        <v>1165</v>
      </c>
      <c r="E24" s="1420" t="s">
        <v>1165</v>
      </c>
      <c r="F24" s="1357"/>
      <c r="G24" s="1360" t="s">
        <v>1166</v>
      </c>
      <c r="H24" s="1361"/>
      <c r="I24" s="1303"/>
    </row>
    <row r="25" spans="1:9" s="1358" customFormat="1" ht="15" customHeight="1" x14ac:dyDescent="0.2">
      <c r="A25" s="1357"/>
      <c r="B25" s="1305" t="s">
        <v>1167</v>
      </c>
      <c r="D25" s="1420">
        <v>2</v>
      </c>
      <c r="E25" s="1420">
        <v>18</v>
      </c>
      <c r="F25" s="1357"/>
      <c r="G25" s="1305" t="s">
        <v>1168</v>
      </c>
      <c r="H25" s="1361"/>
      <c r="I25" s="1303"/>
    </row>
    <row r="26" spans="1:9" s="1358" customFormat="1" ht="15" customHeight="1" x14ac:dyDescent="0.2">
      <c r="A26" s="1357"/>
      <c r="B26" s="1305" t="s">
        <v>1169</v>
      </c>
      <c r="D26" s="1420">
        <v>12</v>
      </c>
      <c r="E26" s="1420">
        <v>44</v>
      </c>
      <c r="F26" s="1357"/>
      <c r="G26" s="1360" t="s">
        <v>1170</v>
      </c>
      <c r="H26" s="1361"/>
      <c r="I26" s="1303"/>
    </row>
    <row r="27" spans="1:9" ht="15" customHeight="1" x14ac:dyDescent="0.2">
      <c r="A27" s="1353"/>
      <c r="B27" s="1295" t="s">
        <v>1171</v>
      </c>
      <c r="D27" s="1431">
        <v>84990</v>
      </c>
      <c r="E27" s="1368">
        <v>2750</v>
      </c>
      <c r="F27" s="1353"/>
      <c r="G27" s="1334" t="s">
        <v>1172</v>
      </c>
      <c r="H27" s="1355"/>
      <c r="I27" s="1291"/>
    </row>
    <row r="28" spans="1:9" ht="15" customHeight="1" x14ac:dyDescent="0.2">
      <c r="A28" s="1353"/>
      <c r="B28" s="1295" t="s">
        <v>1173</v>
      </c>
      <c r="D28" s="1431"/>
      <c r="E28" s="1368"/>
      <c r="F28" s="1353"/>
      <c r="G28" s="1470" t="s">
        <v>1174</v>
      </c>
      <c r="H28" s="1355"/>
      <c r="I28" s="1291"/>
    </row>
    <row r="29" spans="1:9" s="1341" customFormat="1" ht="15" customHeight="1" x14ac:dyDescent="0.2">
      <c r="A29" s="1340"/>
      <c r="B29" s="1668" t="s">
        <v>1175</v>
      </c>
      <c r="D29" s="1307" t="s">
        <v>1152</v>
      </c>
      <c r="E29" s="1307" t="s">
        <v>1152</v>
      </c>
      <c r="F29" s="1340"/>
      <c r="G29" s="1670" t="s">
        <v>1176</v>
      </c>
      <c r="H29" s="1344"/>
      <c r="I29" s="1278"/>
    </row>
    <row r="30" spans="1:9" ht="6" customHeight="1" thickBot="1" x14ac:dyDescent="0.25">
      <c r="A30" s="1369"/>
      <c r="B30" s="1370"/>
      <c r="C30" s="1370"/>
      <c r="D30" s="1371"/>
      <c r="E30" s="1371"/>
      <c r="F30" s="1369"/>
      <c r="G30" s="1370"/>
      <c r="H30" s="1372"/>
      <c r="I30" s="1291"/>
    </row>
    <row r="31" spans="1:9" ht="4.5" customHeight="1" x14ac:dyDescent="0.2">
      <c r="A31" s="1373"/>
      <c r="B31" s="1373"/>
      <c r="C31" s="1373"/>
      <c r="D31" s="1291"/>
      <c r="E31" s="1291"/>
      <c r="F31" s="1291"/>
      <c r="G31" s="1373"/>
      <c r="H31" s="1373"/>
      <c r="I31" s="1291"/>
    </row>
    <row r="32" spans="1:9" ht="6" customHeight="1" x14ac:dyDescent="0.2"/>
    <row r="33" spans="4:5" ht="13.5" customHeight="1" x14ac:dyDescent="0.2">
      <c r="D33" s="1374"/>
      <c r="E33" s="1374"/>
    </row>
    <row r="34" spans="4:5" ht="13.5" customHeight="1" x14ac:dyDescent="0.2">
      <c r="D34" s="1255"/>
      <c r="E34" s="1255"/>
    </row>
    <row r="35" spans="4:5" ht="13.5" customHeight="1" x14ac:dyDescent="0.2">
      <c r="D35" s="1255"/>
      <c r="E35" s="1255"/>
    </row>
  </sheetData>
  <mergeCells count="2">
    <mergeCell ref="D8:E8"/>
    <mergeCell ref="D9:E9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3"/>
  <sheetViews>
    <sheetView workbookViewId="0">
      <selection activeCell="H10" sqref="H10"/>
    </sheetView>
  </sheetViews>
  <sheetFormatPr defaultRowHeight="12.75" x14ac:dyDescent="0.2"/>
  <cols>
    <col min="1" max="1" width="0.5" style="1394" customWidth="1"/>
    <col min="2" max="2" width="1.5" style="1394" customWidth="1"/>
    <col min="3" max="3" width="32" style="1394" customWidth="1"/>
    <col min="4" max="4" width="21.1640625" style="1394" customWidth="1"/>
    <col min="5" max="5" width="20.6640625" style="1394" customWidth="1"/>
    <col min="6" max="6" width="0.83203125" style="1394" customWidth="1"/>
    <col min="7" max="7" width="1.5" style="1394" customWidth="1"/>
    <col min="8" max="8" width="32" style="1394" customWidth="1"/>
    <col min="9" max="9" width="1" style="1394" customWidth="1"/>
    <col min="10" max="16384" width="9.33203125" style="1394"/>
  </cols>
  <sheetData>
    <row r="3" spans="1:9" ht="15.75" x14ac:dyDescent="0.25">
      <c r="A3" s="1327"/>
      <c r="B3" s="1328" t="s">
        <v>1304</v>
      </c>
      <c r="C3" s="1328"/>
      <c r="D3" s="1327"/>
      <c r="E3" s="1327"/>
      <c r="F3" s="1327"/>
      <c r="G3" s="1329"/>
      <c r="H3" s="1329"/>
      <c r="I3" s="1327"/>
    </row>
    <row r="4" spans="1:9" ht="14.25" x14ac:dyDescent="0.2">
      <c r="A4" s="1330"/>
      <c r="B4" s="1331" t="s">
        <v>1305</v>
      </c>
      <c r="C4" s="1331"/>
      <c r="D4" s="1330"/>
      <c r="E4" s="1330"/>
      <c r="F4" s="1330"/>
      <c r="G4" s="1331"/>
      <c r="H4" s="1331"/>
      <c r="I4" s="1330"/>
    </row>
    <row r="5" spans="1:9" ht="14.25" x14ac:dyDescent="0.2">
      <c r="A5" s="1332"/>
      <c r="B5" s="1331"/>
      <c r="C5" s="1331"/>
      <c r="D5" s="1332"/>
      <c r="E5" s="1332"/>
      <c r="F5" s="1332"/>
      <c r="G5" s="1333"/>
      <c r="H5" s="1333"/>
      <c r="I5" s="1332"/>
    </row>
    <row r="6" spans="1:9" ht="14.25" x14ac:dyDescent="0.2">
      <c r="A6" s="1332"/>
      <c r="B6" s="1334" t="s">
        <v>1318</v>
      </c>
      <c r="C6" s="1334"/>
      <c r="D6" s="1335"/>
      <c r="E6" s="1335"/>
      <c r="F6" s="1335"/>
      <c r="G6" s="1334"/>
      <c r="H6" s="1336" t="s">
        <v>1319</v>
      </c>
      <c r="I6" s="1332"/>
    </row>
    <row r="7" spans="1:9" ht="5.25" customHeight="1" x14ac:dyDescent="0.2">
      <c r="A7" s="1375"/>
      <c r="B7" s="1376"/>
      <c r="C7" s="1376"/>
      <c r="D7" s="1377"/>
      <c r="E7" s="1379"/>
      <c r="F7" s="1380"/>
      <c r="G7" s="1376"/>
      <c r="H7" s="1381"/>
      <c r="I7" s="1291"/>
    </row>
    <row r="8" spans="1:9" x14ac:dyDescent="0.2">
      <c r="A8" s="1382"/>
      <c r="B8" s="1383"/>
      <c r="C8" s="1383"/>
      <c r="D8" s="2743" t="s">
        <v>1133</v>
      </c>
      <c r="E8" s="2744"/>
      <c r="F8" s="1382"/>
      <c r="G8" s="1384"/>
      <c r="H8" s="1385"/>
      <c r="I8" s="1291"/>
    </row>
    <row r="9" spans="1:9" ht="15.75" customHeight="1" x14ac:dyDescent="0.2">
      <c r="A9" s="1382"/>
      <c r="B9" s="1386" t="s">
        <v>3</v>
      </c>
      <c r="C9" s="1383"/>
      <c r="D9" s="2745" t="s">
        <v>1134</v>
      </c>
      <c r="E9" s="2746"/>
      <c r="F9" s="1382"/>
      <c r="G9" s="1386" t="s">
        <v>6</v>
      </c>
      <c r="H9" s="1385"/>
      <c r="I9" s="1291"/>
    </row>
    <row r="10" spans="1:9" ht="30.75" customHeight="1" x14ac:dyDescent="0.2">
      <c r="A10" s="1382"/>
      <c r="B10" s="1383"/>
      <c r="C10" s="1383"/>
      <c r="D10" s="2734" t="s">
        <v>1320</v>
      </c>
      <c r="E10" s="2747"/>
      <c r="F10" s="1382"/>
      <c r="G10" s="1384"/>
      <c r="H10" s="1385"/>
      <c r="I10" s="1291"/>
    </row>
    <row r="11" spans="1:9" ht="26.25" customHeight="1" thickBot="1" x14ac:dyDescent="0.25">
      <c r="A11" s="1388"/>
      <c r="B11" s="1389"/>
      <c r="C11" s="1389"/>
      <c r="D11" s="1739" t="s">
        <v>1184</v>
      </c>
      <c r="E11" s="1739" t="s">
        <v>1321</v>
      </c>
      <c r="F11" s="1388"/>
      <c r="G11" s="1389"/>
      <c r="H11" s="1393"/>
      <c r="I11" s="1291"/>
    </row>
    <row r="12" spans="1:9" ht="21" customHeight="1" x14ac:dyDescent="0.2">
      <c r="A12" s="1340"/>
      <c r="B12" s="1341" t="s">
        <v>1185</v>
      </c>
      <c r="C12" s="1341"/>
      <c r="D12" s="2748">
        <v>0.16500000000000001</v>
      </c>
      <c r="E12" s="2749"/>
      <c r="F12" s="1340"/>
      <c r="G12" s="1343" t="s">
        <v>1186</v>
      </c>
      <c r="H12" s="1344"/>
      <c r="I12" s="1278"/>
    </row>
    <row r="13" spans="1:9" ht="16.5" customHeight="1" x14ac:dyDescent="0.2">
      <c r="A13" s="1340"/>
      <c r="B13" s="1341" t="s">
        <v>1141</v>
      </c>
      <c r="C13" s="1341"/>
      <c r="D13" s="2741">
        <v>3.3</v>
      </c>
      <c r="E13" s="2750"/>
      <c r="F13" s="1340"/>
      <c r="G13" s="1343" t="s">
        <v>1142</v>
      </c>
      <c r="H13" s="1344"/>
      <c r="I13" s="1278"/>
    </row>
    <row r="14" spans="1:9" ht="24" customHeight="1" x14ac:dyDescent="0.2">
      <c r="A14" s="1346"/>
      <c r="B14" s="1286" t="s">
        <v>1143</v>
      </c>
      <c r="C14" s="1424"/>
      <c r="D14" s="1734">
        <v>24</v>
      </c>
      <c r="E14" s="1734">
        <v>23</v>
      </c>
      <c r="F14" s="1346"/>
      <c r="G14" s="1351" t="s">
        <v>1144</v>
      </c>
      <c r="H14" s="1352"/>
      <c r="I14" s="1284"/>
    </row>
    <row r="15" spans="1:9" ht="15" customHeight="1" x14ac:dyDescent="0.2">
      <c r="A15" s="1353"/>
      <c r="B15" s="1295" t="s">
        <v>1145</v>
      </c>
      <c r="C15" s="1333"/>
      <c r="D15" s="1730">
        <v>24.7</v>
      </c>
      <c r="E15" s="1730">
        <v>24.8</v>
      </c>
      <c r="F15" s="1353"/>
      <c r="G15" s="1351" t="s">
        <v>1187</v>
      </c>
      <c r="H15" s="1355"/>
      <c r="I15" s="1291"/>
    </row>
    <row r="16" spans="1:9" ht="15" customHeight="1" x14ac:dyDescent="0.2">
      <c r="A16" s="1353"/>
      <c r="B16" s="1295" t="s">
        <v>1223</v>
      </c>
      <c r="C16" s="1333"/>
      <c r="D16" s="1420">
        <v>29.8</v>
      </c>
      <c r="E16" s="1420">
        <v>22.9</v>
      </c>
      <c r="F16" s="1353"/>
      <c r="G16" s="1351" t="s">
        <v>1148</v>
      </c>
      <c r="H16" s="1355"/>
      <c r="I16" s="1291"/>
    </row>
    <row r="17" spans="1:9" ht="15" customHeight="1" x14ac:dyDescent="0.2">
      <c r="A17" s="1357"/>
      <c r="B17" s="1305" t="s">
        <v>1149</v>
      </c>
      <c r="C17" s="1358"/>
      <c r="D17" s="1735">
        <v>0.5</v>
      </c>
      <c r="E17" s="1735">
        <v>0.5</v>
      </c>
      <c r="F17" s="1357"/>
      <c r="G17" s="1360" t="s">
        <v>1150</v>
      </c>
      <c r="H17" s="1361"/>
      <c r="I17" s="1303"/>
    </row>
    <row r="18" spans="1:9" ht="15" customHeight="1" x14ac:dyDescent="0.2">
      <c r="A18" s="1357"/>
      <c r="B18" s="1305" t="s">
        <v>1151</v>
      </c>
      <c r="C18" s="1358"/>
      <c r="D18" s="1307" t="s">
        <v>1152</v>
      </c>
      <c r="E18" s="1307" t="s">
        <v>1152</v>
      </c>
      <c r="F18" s="1357"/>
      <c r="G18" s="1351" t="s">
        <v>1153</v>
      </c>
      <c r="H18" s="1361"/>
      <c r="I18" s="1303"/>
    </row>
    <row r="19" spans="1:9" ht="15" customHeight="1" x14ac:dyDescent="0.2">
      <c r="A19" s="1357"/>
      <c r="B19" s="1305" t="s">
        <v>1154</v>
      </c>
      <c r="C19" s="1358"/>
      <c r="D19" s="1307" t="s">
        <v>1152</v>
      </c>
      <c r="E19" s="1307" t="s">
        <v>1152</v>
      </c>
      <c r="F19" s="1357"/>
      <c r="G19" s="1351" t="s">
        <v>1155</v>
      </c>
      <c r="H19" s="1361"/>
      <c r="I19" s="1303"/>
    </row>
    <row r="20" spans="1:9" ht="15" customHeight="1" x14ac:dyDescent="0.2">
      <c r="A20" s="1357"/>
      <c r="B20" s="1305" t="s">
        <v>1156</v>
      </c>
      <c r="C20" s="1358"/>
      <c r="D20" s="1735">
        <v>106.9</v>
      </c>
      <c r="E20" s="1735">
        <v>113.9</v>
      </c>
      <c r="F20" s="1357"/>
      <c r="G20" s="1351" t="s">
        <v>1157</v>
      </c>
      <c r="H20" s="1361"/>
      <c r="I20" s="1303"/>
    </row>
    <row r="21" spans="1:9" ht="15" customHeight="1" x14ac:dyDescent="0.2">
      <c r="A21" s="1357"/>
      <c r="B21" s="1305" t="s">
        <v>1158</v>
      </c>
      <c r="C21" s="1358"/>
      <c r="D21" s="1743">
        <v>0.2</v>
      </c>
      <c r="E21" s="1743">
        <v>0.3</v>
      </c>
      <c r="F21" s="1357"/>
      <c r="G21" s="1351" t="s">
        <v>1159</v>
      </c>
      <c r="H21" s="1361"/>
      <c r="I21" s="1303"/>
    </row>
    <row r="22" spans="1:9" ht="15" customHeight="1" x14ac:dyDescent="0.2">
      <c r="A22" s="1357"/>
      <c r="B22" s="1305" t="s">
        <v>1160</v>
      </c>
      <c r="C22" s="1358"/>
      <c r="D22" s="1743">
        <v>2.5000000000000001E-2</v>
      </c>
      <c r="E22" s="1743">
        <v>0.02</v>
      </c>
      <c r="F22" s="1357"/>
      <c r="G22" s="1351" t="s">
        <v>1161</v>
      </c>
      <c r="H22" s="1361"/>
      <c r="I22" s="1303"/>
    </row>
    <row r="23" spans="1:9" ht="15" customHeight="1" x14ac:dyDescent="0.2">
      <c r="A23" s="1357"/>
      <c r="B23" s="1305" t="s">
        <v>1162</v>
      </c>
      <c r="C23" s="1358"/>
      <c r="D23" s="1420">
        <v>3.98</v>
      </c>
      <c r="E23" s="1420">
        <v>3.99</v>
      </c>
      <c r="F23" s="1357"/>
      <c r="G23" s="1351" t="s">
        <v>1163</v>
      </c>
      <c r="H23" s="1361"/>
      <c r="I23" s="1303"/>
    </row>
    <row r="24" spans="1:9" ht="15" customHeight="1" x14ac:dyDescent="0.2">
      <c r="A24" s="1357"/>
      <c r="B24" s="1305" t="s">
        <v>1164</v>
      </c>
      <c r="C24" s="1358"/>
      <c r="D24" s="1735" t="s">
        <v>1165</v>
      </c>
      <c r="E24" s="1735" t="s">
        <v>1165</v>
      </c>
      <c r="F24" s="1357"/>
      <c r="G24" s="1360" t="s">
        <v>1166</v>
      </c>
      <c r="H24" s="1361"/>
      <c r="I24" s="1303"/>
    </row>
    <row r="25" spans="1:9" ht="15" customHeight="1" x14ac:dyDescent="0.2">
      <c r="A25" s="1357"/>
      <c r="B25" s="1305" t="s">
        <v>1167</v>
      </c>
      <c r="C25" s="1358"/>
      <c r="D25" s="1735">
        <v>3</v>
      </c>
      <c r="E25" s="1735">
        <v>4</v>
      </c>
      <c r="F25" s="1357"/>
      <c r="G25" s="1305" t="s">
        <v>1168</v>
      </c>
      <c r="H25" s="1361"/>
      <c r="I25" s="1303"/>
    </row>
    <row r="26" spans="1:9" ht="15" customHeight="1" x14ac:dyDescent="0.2">
      <c r="A26" s="1357"/>
      <c r="B26" s="1305" t="s">
        <v>1169</v>
      </c>
      <c r="C26" s="1358"/>
      <c r="D26" s="1735">
        <v>56</v>
      </c>
      <c r="E26" s="1735">
        <v>25</v>
      </c>
      <c r="F26" s="1357"/>
      <c r="G26" s="1305" t="s">
        <v>1170</v>
      </c>
      <c r="H26" s="1361"/>
      <c r="I26" s="1303"/>
    </row>
    <row r="27" spans="1:9" ht="15" customHeight="1" x14ac:dyDescent="0.2">
      <c r="A27" s="1353"/>
      <c r="B27" s="1295" t="s">
        <v>1171</v>
      </c>
      <c r="C27" s="1333"/>
      <c r="D27" s="1736">
        <v>167756</v>
      </c>
      <c r="E27" s="1736">
        <v>135563</v>
      </c>
      <c r="F27" s="1353"/>
      <c r="G27" s="1334" t="s">
        <v>1188</v>
      </c>
      <c r="H27" s="1355"/>
      <c r="I27" s="1291"/>
    </row>
    <row r="28" spans="1:9" ht="15" customHeight="1" x14ac:dyDescent="0.2">
      <c r="A28" s="1353"/>
      <c r="B28" s="1295" t="s">
        <v>1173</v>
      </c>
      <c r="C28" s="1333"/>
      <c r="D28" s="1735"/>
      <c r="E28" s="1735"/>
      <c r="F28" s="1353"/>
      <c r="G28" s="1470" t="s">
        <v>1174</v>
      </c>
      <c r="H28" s="1355"/>
      <c r="I28" s="1291"/>
    </row>
    <row r="29" spans="1:9" ht="31.5" customHeight="1" x14ac:dyDescent="0.2">
      <c r="A29" s="1340"/>
      <c r="B29" s="1668" t="s">
        <v>1175</v>
      </c>
      <c r="C29" s="1341"/>
      <c r="D29" s="1307" t="s">
        <v>1322</v>
      </c>
      <c r="E29" s="1307" t="s">
        <v>1322</v>
      </c>
      <c r="F29" s="1340"/>
      <c r="G29" s="1670" t="s">
        <v>1176</v>
      </c>
      <c r="H29" s="1344"/>
      <c r="I29" s="1278"/>
    </row>
    <row r="30" spans="1:9" ht="8.25" customHeight="1" thickBot="1" x14ac:dyDescent="0.25">
      <c r="A30" s="1369"/>
      <c r="B30" s="1370"/>
      <c r="C30" s="1370"/>
      <c r="D30" s="1738"/>
      <c r="E30" s="1738"/>
      <c r="F30" s="1369"/>
      <c r="G30" s="1370"/>
      <c r="H30" s="1372"/>
      <c r="I30" s="1291"/>
    </row>
    <row r="31" spans="1:9" ht="4.5" customHeight="1" x14ac:dyDescent="0.2">
      <c r="A31" s="1332"/>
      <c r="B31" s="1373"/>
      <c r="C31" s="1373"/>
      <c r="D31" s="1291"/>
      <c r="E31" s="1291"/>
      <c r="F31" s="1291"/>
      <c r="G31" s="1373"/>
      <c r="H31" s="1373"/>
      <c r="I31" s="1291"/>
    </row>
    <row r="33" spans="4:5" x14ac:dyDescent="0.2">
      <c r="D33" s="1268"/>
      <c r="E33" s="1268"/>
    </row>
  </sheetData>
  <mergeCells count="5">
    <mergeCell ref="D8:E8"/>
    <mergeCell ref="D9:E9"/>
    <mergeCell ref="D10:E10"/>
    <mergeCell ref="D12:E12"/>
    <mergeCell ref="D13:E13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5"/>
  <sheetViews>
    <sheetView workbookViewId="0">
      <selection activeCell="O22" sqref="O22"/>
    </sheetView>
  </sheetViews>
  <sheetFormatPr defaultRowHeight="12.75" x14ac:dyDescent="0.2"/>
  <cols>
    <col min="1" max="1" width="0.6640625" style="1332" customWidth="1"/>
    <col min="2" max="2" width="1.5" style="1333" customWidth="1"/>
    <col min="3" max="3" width="33.5" style="1333" customWidth="1"/>
    <col min="4" max="4" width="13.5" style="1332" customWidth="1"/>
    <col min="5" max="5" width="13.6640625" style="1332" customWidth="1"/>
    <col min="6" max="6" width="13.1640625" style="1332" customWidth="1"/>
    <col min="7" max="7" width="1" style="1332" customWidth="1"/>
    <col min="8" max="8" width="2" style="1333" customWidth="1"/>
    <col min="9" max="9" width="32" style="1333" customWidth="1"/>
    <col min="10" max="10" width="1" style="1332" customWidth="1"/>
    <col min="11" max="16384" width="9.33203125" style="1332"/>
  </cols>
  <sheetData>
    <row r="3" spans="1:10" s="1327" customFormat="1" ht="15.75" customHeight="1" x14ac:dyDescent="0.25">
      <c r="B3" s="1328" t="s">
        <v>1304</v>
      </c>
      <c r="C3" s="1328"/>
      <c r="H3" s="1329"/>
      <c r="I3" s="1329"/>
    </row>
    <row r="4" spans="1:10" s="1330" customFormat="1" ht="15" customHeight="1" x14ac:dyDescent="0.2">
      <c r="B4" s="1331" t="s">
        <v>1305</v>
      </c>
      <c r="C4" s="1331"/>
      <c r="H4" s="1331"/>
      <c r="I4" s="1331"/>
    </row>
    <row r="5" spans="1:10" ht="13.5" customHeight="1" x14ac:dyDescent="0.2">
      <c r="B5" s="1331"/>
      <c r="C5" s="1331"/>
    </row>
    <row r="6" spans="1:10" ht="13.5" customHeight="1" x14ac:dyDescent="0.2">
      <c r="B6" s="1334" t="s">
        <v>1323</v>
      </c>
      <c r="C6" s="1334"/>
      <c r="D6" s="1335"/>
      <c r="E6" s="1335"/>
      <c r="F6" s="1335"/>
      <c r="G6" s="1335"/>
      <c r="H6" s="1334"/>
      <c r="I6" s="1336" t="s">
        <v>1324</v>
      </c>
    </row>
    <row r="7" spans="1:10" ht="6" customHeight="1" x14ac:dyDescent="0.2">
      <c r="A7" s="1375"/>
      <c r="B7" s="1376"/>
      <c r="C7" s="1376"/>
      <c r="D7" s="1378"/>
      <c r="E7" s="1378"/>
      <c r="F7" s="1379"/>
      <c r="G7" s="1380"/>
      <c r="H7" s="1376"/>
      <c r="I7" s="1381"/>
      <c r="J7" s="1291"/>
    </row>
    <row r="8" spans="1:10" ht="15" customHeight="1" x14ac:dyDescent="0.2">
      <c r="A8" s="1382"/>
      <c r="B8" s="1383"/>
      <c r="C8" s="1383"/>
      <c r="D8" s="2659" t="s">
        <v>1133</v>
      </c>
      <c r="E8" s="2687"/>
      <c r="F8" s="2751"/>
      <c r="G8" s="1382"/>
      <c r="H8" s="1384"/>
      <c r="I8" s="1385"/>
      <c r="J8" s="1291"/>
    </row>
    <row r="9" spans="1:10" ht="15" customHeight="1" x14ac:dyDescent="0.2">
      <c r="A9" s="1382"/>
      <c r="B9" s="1386" t="s">
        <v>3</v>
      </c>
      <c r="C9" s="1383"/>
      <c r="D9" s="2688" t="s">
        <v>1134</v>
      </c>
      <c r="E9" s="2689"/>
      <c r="F9" s="2690"/>
      <c r="G9" s="1382"/>
      <c r="H9" s="1386" t="s">
        <v>6</v>
      </c>
      <c r="I9" s="1385"/>
      <c r="J9" s="1291"/>
    </row>
    <row r="10" spans="1:10" ht="30" customHeight="1" x14ac:dyDescent="0.2">
      <c r="A10" s="1382"/>
      <c r="B10" s="1383"/>
      <c r="C10" s="1383"/>
      <c r="D10" s="2734" t="s">
        <v>1325</v>
      </c>
      <c r="E10" s="2738"/>
      <c r="F10" s="2747"/>
      <c r="G10" s="1382"/>
      <c r="H10" s="1384"/>
      <c r="I10" s="1385"/>
      <c r="J10" s="1291"/>
    </row>
    <row r="11" spans="1:10" ht="30" customHeight="1" thickBot="1" x14ac:dyDescent="0.25">
      <c r="A11" s="1388"/>
      <c r="B11" s="1389"/>
      <c r="C11" s="1389"/>
      <c r="D11" s="1392" t="s">
        <v>1326</v>
      </c>
      <c r="E11" s="1392" t="s">
        <v>1327</v>
      </c>
      <c r="F11" s="1392" t="s">
        <v>1328</v>
      </c>
      <c r="G11" s="1388"/>
      <c r="H11" s="1389"/>
      <c r="I11" s="1393"/>
      <c r="J11" s="1291"/>
    </row>
    <row r="12" spans="1:10" s="1341" customFormat="1" ht="18.75" customHeight="1" x14ac:dyDescent="0.2">
      <c r="A12" s="1340"/>
      <c r="B12" s="1341" t="s">
        <v>1185</v>
      </c>
      <c r="D12" s="2752">
        <v>32.9</v>
      </c>
      <c r="E12" s="2753"/>
      <c r="F12" s="2754"/>
      <c r="G12" s="1340"/>
      <c r="H12" s="1343" t="s">
        <v>1186</v>
      </c>
      <c r="I12" s="1344"/>
      <c r="J12" s="1278"/>
    </row>
    <row r="13" spans="1:10" s="1341" customFormat="1" ht="15.75" customHeight="1" x14ac:dyDescent="0.2">
      <c r="A13" s="1340"/>
      <c r="B13" s="1341" t="s">
        <v>1141</v>
      </c>
      <c r="D13" s="2694">
        <v>14</v>
      </c>
      <c r="E13" s="2755"/>
      <c r="F13" s="2695"/>
      <c r="G13" s="1340"/>
      <c r="H13" s="1343" t="s">
        <v>1142</v>
      </c>
      <c r="I13" s="1344"/>
      <c r="J13" s="1278"/>
    </row>
    <row r="14" spans="1:10" s="1348" customFormat="1" ht="21.75" customHeight="1" x14ac:dyDescent="0.2">
      <c r="A14" s="1346"/>
      <c r="B14" s="1286" t="s">
        <v>1143</v>
      </c>
      <c r="D14" s="1425">
        <v>6</v>
      </c>
      <c r="E14" s="1425">
        <v>6</v>
      </c>
      <c r="F14" s="1425">
        <v>6</v>
      </c>
      <c r="G14" s="1346"/>
      <c r="H14" s="1351" t="s">
        <v>1144</v>
      </c>
      <c r="I14" s="1352"/>
      <c r="J14" s="1284"/>
    </row>
    <row r="15" spans="1:10" ht="15" customHeight="1" x14ac:dyDescent="0.2">
      <c r="A15" s="1353"/>
      <c r="B15" s="1295" t="s">
        <v>1145</v>
      </c>
      <c r="D15" s="1428">
        <v>23.8</v>
      </c>
      <c r="E15" s="1428">
        <v>23.6</v>
      </c>
      <c r="F15" s="1428">
        <v>23.8</v>
      </c>
      <c r="G15" s="1353"/>
      <c r="H15" s="1351" t="s">
        <v>1187</v>
      </c>
      <c r="I15" s="1355"/>
      <c r="J15" s="1291"/>
    </row>
    <row r="16" spans="1:10" ht="15" customHeight="1" x14ac:dyDescent="0.2">
      <c r="A16" s="1353"/>
      <c r="B16" s="1295" t="s">
        <v>1223</v>
      </c>
      <c r="D16" s="1420">
        <v>13.13</v>
      </c>
      <c r="E16" s="1420">
        <v>11.382999999999999</v>
      </c>
      <c r="F16" s="1420">
        <v>11.25</v>
      </c>
      <c r="G16" s="1353"/>
      <c r="H16" s="1351" t="s">
        <v>1148</v>
      </c>
      <c r="I16" s="1355"/>
      <c r="J16" s="1291"/>
    </row>
    <row r="17" spans="1:10" s="1358" customFormat="1" ht="15" customHeight="1" x14ac:dyDescent="0.2">
      <c r="A17" s="1357"/>
      <c r="B17" s="1305" t="s">
        <v>1149</v>
      </c>
      <c r="D17" s="1420">
        <v>2.15</v>
      </c>
      <c r="E17" s="1420">
        <v>1.58</v>
      </c>
      <c r="F17" s="1420">
        <v>2.2799999999999998</v>
      </c>
      <c r="G17" s="1357"/>
      <c r="H17" s="1360" t="s">
        <v>1150</v>
      </c>
      <c r="I17" s="1361"/>
      <c r="J17" s="1303"/>
    </row>
    <row r="18" spans="1:10" s="1358" customFormat="1" ht="24.75" customHeight="1" x14ac:dyDescent="0.2">
      <c r="A18" s="1357"/>
      <c r="B18" s="1305" t="s">
        <v>1151</v>
      </c>
      <c r="D18" s="1307" t="s">
        <v>1152</v>
      </c>
      <c r="E18" s="1307" t="s">
        <v>1152</v>
      </c>
      <c r="F18" s="1307" t="s">
        <v>1152</v>
      </c>
      <c r="G18" s="1357"/>
      <c r="H18" s="1351" t="s">
        <v>1153</v>
      </c>
      <c r="I18" s="1361"/>
      <c r="J18" s="1303"/>
    </row>
    <row r="19" spans="1:10" s="1358" customFormat="1" ht="25.5" customHeight="1" x14ac:dyDescent="0.2">
      <c r="A19" s="1357"/>
      <c r="B19" s="1305" t="s">
        <v>1154</v>
      </c>
      <c r="D19" s="1307" t="s">
        <v>1152</v>
      </c>
      <c r="E19" s="1307" t="s">
        <v>1152</v>
      </c>
      <c r="F19" s="1307" t="s">
        <v>1152</v>
      </c>
      <c r="G19" s="1357"/>
      <c r="H19" s="1351" t="s">
        <v>1155</v>
      </c>
      <c r="I19" s="1361"/>
      <c r="J19" s="1303"/>
    </row>
    <row r="20" spans="1:10" s="1358" customFormat="1" ht="15" customHeight="1" x14ac:dyDescent="0.2">
      <c r="A20" s="1357"/>
      <c r="B20" s="1305" t="s">
        <v>1156</v>
      </c>
      <c r="D20" s="1429">
        <v>143</v>
      </c>
      <c r="E20" s="1429">
        <v>148.9</v>
      </c>
      <c r="F20" s="1429">
        <v>105.7</v>
      </c>
      <c r="G20" s="1357"/>
      <c r="H20" s="1351" t="s">
        <v>1157</v>
      </c>
      <c r="I20" s="1361"/>
      <c r="J20" s="1303"/>
    </row>
    <row r="21" spans="1:10" s="1358" customFormat="1" ht="15" customHeight="1" x14ac:dyDescent="0.2">
      <c r="A21" s="1357"/>
      <c r="B21" s="1305" t="s">
        <v>1158</v>
      </c>
      <c r="D21" s="1430">
        <v>0.3</v>
      </c>
      <c r="E21" s="1430">
        <v>0.3</v>
      </c>
      <c r="F21" s="1430">
        <v>0.35</v>
      </c>
      <c r="G21" s="1357"/>
      <c r="H21" s="1351" t="s">
        <v>1159</v>
      </c>
      <c r="I21" s="1361"/>
      <c r="J21" s="1303"/>
    </row>
    <row r="22" spans="1:10" s="1358" customFormat="1" ht="15" customHeight="1" x14ac:dyDescent="0.2">
      <c r="A22" s="1357"/>
      <c r="B22" s="1305" t="s">
        <v>1160</v>
      </c>
      <c r="D22" s="1430">
        <v>0.03</v>
      </c>
      <c r="E22" s="1430">
        <v>0.03</v>
      </c>
      <c r="F22" s="1430">
        <v>0.03</v>
      </c>
      <c r="G22" s="1357"/>
      <c r="H22" s="1351" t="s">
        <v>1161</v>
      </c>
      <c r="I22" s="1361"/>
      <c r="J22" s="1303"/>
    </row>
    <row r="23" spans="1:10" s="1358" customFormat="1" ht="15" customHeight="1" x14ac:dyDescent="0.2">
      <c r="A23" s="1357"/>
      <c r="B23" s="1305" t="s">
        <v>1162</v>
      </c>
      <c r="C23" s="1496"/>
      <c r="D23" s="1420">
        <v>0</v>
      </c>
      <c r="E23" s="1420">
        <v>0</v>
      </c>
      <c r="F23" s="1420">
        <v>0</v>
      </c>
      <c r="G23" s="1357"/>
      <c r="H23" s="1351" t="s">
        <v>1163</v>
      </c>
      <c r="I23" s="1361"/>
      <c r="J23" s="1303"/>
    </row>
    <row r="24" spans="1:10" s="1358" customFormat="1" ht="15" customHeight="1" x14ac:dyDescent="0.2">
      <c r="A24" s="1357"/>
      <c r="B24" s="1305" t="s">
        <v>1164</v>
      </c>
      <c r="D24" s="1420" t="s">
        <v>1165</v>
      </c>
      <c r="E24" s="1420" t="s">
        <v>1165</v>
      </c>
      <c r="F24" s="1420" t="s">
        <v>1165</v>
      </c>
      <c r="G24" s="1357"/>
      <c r="H24" s="1360" t="s">
        <v>1166</v>
      </c>
      <c r="I24" s="1361"/>
      <c r="J24" s="1303"/>
    </row>
    <row r="25" spans="1:10" s="1358" customFormat="1" ht="15" customHeight="1" x14ac:dyDescent="0.2">
      <c r="A25" s="1357"/>
      <c r="B25" s="1305" t="s">
        <v>1167</v>
      </c>
      <c r="D25" s="1420">
        <v>1</v>
      </c>
      <c r="E25" s="1420">
        <v>0.33300000000000002</v>
      </c>
      <c r="F25" s="1420">
        <v>3.3</v>
      </c>
      <c r="G25" s="1357"/>
      <c r="H25" s="1305" t="s">
        <v>1168</v>
      </c>
      <c r="I25" s="1361"/>
      <c r="J25" s="1303"/>
    </row>
    <row r="26" spans="1:10" s="1358" customFormat="1" ht="15" customHeight="1" x14ac:dyDescent="0.2">
      <c r="A26" s="1357"/>
      <c r="B26" s="1305" t="s">
        <v>1169</v>
      </c>
      <c r="D26" s="1420">
        <v>5.3</v>
      </c>
      <c r="E26" s="1420">
        <v>8</v>
      </c>
      <c r="F26" s="1420">
        <v>6.3</v>
      </c>
      <c r="G26" s="1357"/>
      <c r="H26" s="1360" t="s">
        <v>1170</v>
      </c>
      <c r="I26" s="1361"/>
      <c r="J26" s="1303"/>
    </row>
    <row r="27" spans="1:10" ht="15" customHeight="1" x14ac:dyDescent="0.2">
      <c r="A27" s="1353"/>
      <c r="B27" s="1295" t="s">
        <v>1171</v>
      </c>
      <c r="D27" s="1736">
        <v>8183.3</v>
      </c>
      <c r="E27" s="1736">
        <v>9223.3330000000005</v>
      </c>
      <c r="F27" s="1736">
        <v>8436.7000000000007</v>
      </c>
      <c r="G27" s="1353"/>
      <c r="H27" s="1334" t="s">
        <v>1172</v>
      </c>
      <c r="I27" s="1355"/>
      <c r="J27" s="1291"/>
    </row>
    <row r="28" spans="1:10" ht="15" customHeight="1" x14ac:dyDescent="0.2">
      <c r="A28" s="1353"/>
      <c r="B28" s="1305" t="s">
        <v>1173</v>
      </c>
      <c r="D28" s="1368"/>
      <c r="E28" s="1368"/>
      <c r="F28" s="1368"/>
      <c r="G28" s="1353"/>
      <c r="H28" s="1360" t="s">
        <v>1174</v>
      </c>
      <c r="I28" s="1355"/>
      <c r="J28" s="1291"/>
    </row>
    <row r="29" spans="1:10" s="1341" customFormat="1" ht="24" customHeight="1" x14ac:dyDescent="0.2">
      <c r="A29" s="1340"/>
      <c r="B29" s="1320" t="s">
        <v>1175</v>
      </c>
      <c r="D29" s="1307" t="s">
        <v>1152</v>
      </c>
      <c r="E29" s="1307" t="s">
        <v>1152</v>
      </c>
      <c r="F29" s="1307" t="s">
        <v>1152</v>
      </c>
      <c r="G29" s="1340"/>
      <c r="H29" s="1343" t="s">
        <v>1176</v>
      </c>
      <c r="I29" s="1344"/>
      <c r="J29" s="1278"/>
    </row>
    <row r="30" spans="1:10" ht="6" customHeight="1" thickBot="1" x14ac:dyDescent="0.25">
      <c r="A30" s="1369"/>
      <c r="B30" s="1370"/>
      <c r="C30" s="1370"/>
      <c r="D30" s="1371"/>
      <c r="E30" s="1371"/>
      <c r="F30" s="1371"/>
      <c r="G30" s="1369"/>
      <c r="H30" s="1370"/>
      <c r="I30" s="1372"/>
      <c r="J30" s="1291"/>
    </row>
    <row r="31" spans="1:10" ht="4.5" customHeight="1" x14ac:dyDescent="0.2">
      <c r="A31" s="1373"/>
      <c r="B31" s="1373"/>
      <c r="C31" s="1373"/>
      <c r="D31" s="1291"/>
      <c r="E31" s="1291"/>
      <c r="F31" s="1291"/>
      <c r="G31" s="1291"/>
      <c r="H31" s="1373"/>
      <c r="I31" s="1373"/>
      <c r="J31" s="1291"/>
    </row>
    <row r="32" spans="1:10" ht="6" customHeight="1" x14ac:dyDescent="0.2">
      <c r="D32" s="1255"/>
      <c r="E32" s="1255"/>
      <c r="F32" s="1255"/>
    </row>
    <row r="33" spans="4:7" ht="13.5" customHeight="1" x14ac:dyDescent="0.2">
      <c r="D33" s="1255"/>
      <c r="E33" s="1255"/>
      <c r="F33" s="1255"/>
    </row>
    <row r="34" spans="4:7" ht="13.5" customHeight="1" x14ac:dyDescent="0.2">
      <c r="D34" s="1255"/>
      <c r="E34" s="1255"/>
      <c r="F34" s="1255"/>
    </row>
    <row r="35" spans="4:7" ht="13.5" customHeight="1" x14ac:dyDescent="0.2">
      <c r="D35" s="1255"/>
      <c r="E35" s="1255"/>
      <c r="F35" s="1255"/>
      <c r="G35" s="1255"/>
    </row>
  </sheetData>
  <mergeCells count="5">
    <mergeCell ref="D8:F8"/>
    <mergeCell ref="D9:F9"/>
    <mergeCell ref="D10:F10"/>
    <mergeCell ref="D12:F12"/>
    <mergeCell ref="D13:F13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5"/>
  <sheetViews>
    <sheetView workbookViewId="0">
      <selection activeCell="E11" sqref="E11"/>
    </sheetView>
  </sheetViews>
  <sheetFormatPr defaultRowHeight="12.75" x14ac:dyDescent="0.2"/>
  <cols>
    <col min="1" max="1" width="0.6640625" style="1332" customWidth="1"/>
    <col min="2" max="2" width="17.6640625" style="1333" customWidth="1"/>
    <col min="3" max="3" width="18.33203125" style="1333" customWidth="1"/>
    <col min="4" max="4" width="18.33203125" style="1332" customWidth="1"/>
    <col min="5" max="5" width="17.6640625" style="1332" customWidth="1"/>
    <col min="6" max="6" width="1" style="1332" customWidth="1"/>
    <col min="7" max="7" width="13.5" style="1333" customWidth="1"/>
    <col min="8" max="8" width="24.5" style="1333" customWidth="1"/>
    <col min="9" max="9" width="1" style="1332" customWidth="1"/>
    <col min="10" max="16384" width="9.33203125" style="1332"/>
  </cols>
  <sheetData>
    <row r="3" spans="1:9" s="1327" customFormat="1" ht="15.75" customHeight="1" x14ac:dyDescent="0.25">
      <c r="B3" s="1328" t="s">
        <v>1304</v>
      </c>
      <c r="C3" s="1328"/>
      <c r="G3" s="1329"/>
      <c r="H3" s="1329"/>
    </row>
    <row r="4" spans="1:9" s="1330" customFormat="1" ht="15" customHeight="1" x14ac:dyDescent="0.2">
      <c r="B4" s="1331" t="s">
        <v>1305</v>
      </c>
      <c r="C4" s="1331"/>
      <c r="G4" s="1331"/>
      <c r="H4" s="1331"/>
    </row>
    <row r="5" spans="1:9" ht="13.5" customHeight="1" x14ac:dyDescent="0.2">
      <c r="B5" s="1331"/>
      <c r="C5" s="1331"/>
    </row>
    <row r="6" spans="1:9" ht="13.5" customHeight="1" x14ac:dyDescent="0.2">
      <c r="B6" s="1334" t="s">
        <v>1329</v>
      </c>
      <c r="C6" s="1334"/>
      <c r="D6" s="1335"/>
      <c r="E6" s="1335"/>
      <c r="F6" s="1335"/>
      <c r="G6" s="1334"/>
      <c r="H6" s="1336" t="s">
        <v>1330</v>
      </c>
    </row>
    <row r="7" spans="1:9" ht="6" customHeight="1" x14ac:dyDescent="0.2">
      <c r="A7" s="1375"/>
      <c r="B7" s="1376"/>
      <c r="C7" s="1376"/>
      <c r="D7" s="1377"/>
      <c r="E7" s="1379"/>
      <c r="F7" s="1380"/>
      <c r="G7" s="1376"/>
      <c r="H7" s="1381"/>
      <c r="I7" s="1291"/>
    </row>
    <row r="8" spans="1:9" ht="15" customHeight="1" x14ac:dyDescent="0.2">
      <c r="A8" s="1382"/>
      <c r="B8" s="1383"/>
      <c r="C8" s="1383"/>
      <c r="D8" s="2659" t="s">
        <v>1133</v>
      </c>
      <c r="E8" s="2661"/>
      <c r="F8" s="1382"/>
      <c r="G8" s="1384"/>
      <c r="H8" s="1385"/>
      <c r="I8" s="1291"/>
    </row>
    <row r="9" spans="1:9" ht="15" customHeight="1" x14ac:dyDescent="0.2">
      <c r="A9" s="1382"/>
      <c r="B9" s="1386" t="s">
        <v>3</v>
      </c>
      <c r="C9" s="1383"/>
      <c r="D9" s="2688" t="s">
        <v>1134</v>
      </c>
      <c r="E9" s="2733"/>
      <c r="F9" s="1382"/>
      <c r="G9" s="1386" t="s">
        <v>6</v>
      </c>
      <c r="H9" s="1385"/>
      <c r="I9" s="1291"/>
    </row>
    <row r="10" spans="1:9" ht="30" customHeight="1" x14ac:dyDescent="0.2">
      <c r="A10" s="1382"/>
      <c r="B10" s="1383"/>
      <c r="C10" s="1383"/>
      <c r="D10" s="2734" t="s">
        <v>1325</v>
      </c>
      <c r="E10" s="2747"/>
      <c r="F10" s="1382"/>
      <c r="G10" s="1384"/>
      <c r="H10" s="1385"/>
      <c r="I10" s="1291"/>
    </row>
    <row r="11" spans="1:9" ht="27" customHeight="1" thickBot="1" x14ac:dyDescent="0.25">
      <c r="A11" s="1388"/>
      <c r="B11" s="1389"/>
      <c r="C11" s="1389"/>
      <c r="D11" s="1392" t="s">
        <v>1331</v>
      </c>
      <c r="E11" s="1392" t="s">
        <v>1332</v>
      </c>
      <c r="F11" s="1388"/>
      <c r="G11" s="1389"/>
      <c r="H11" s="1393"/>
      <c r="I11" s="1291"/>
    </row>
    <row r="12" spans="1:9" s="1341" customFormat="1" ht="18.75" customHeight="1" x14ac:dyDescent="0.2">
      <c r="A12" s="1340"/>
      <c r="B12" s="1341" t="s">
        <v>1185</v>
      </c>
      <c r="D12" s="2752">
        <v>32.9</v>
      </c>
      <c r="E12" s="2754"/>
      <c r="F12" s="1340"/>
      <c r="G12" s="1343" t="s">
        <v>1186</v>
      </c>
      <c r="H12" s="1344"/>
      <c r="I12" s="1278"/>
    </row>
    <row r="13" spans="1:9" s="1341" customFormat="1" ht="17.25" customHeight="1" x14ac:dyDescent="0.2">
      <c r="A13" s="1340"/>
      <c r="B13" s="1341" t="s">
        <v>1141</v>
      </c>
      <c r="D13" s="2694">
        <v>14</v>
      </c>
      <c r="E13" s="2695"/>
      <c r="F13" s="1340"/>
      <c r="G13" s="1343" t="s">
        <v>1142</v>
      </c>
      <c r="H13" s="1344"/>
      <c r="I13" s="1278"/>
    </row>
    <row r="14" spans="1:9" s="1348" customFormat="1" ht="22.5" customHeight="1" x14ac:dyDescent="0.2">
      <c r="A14" s="1346"/>
      <c r="B14" s="1286" t="s">
        <v>1143</v>
      </c>
      <c r="D14" s="1425">
        <v>6</v>
      </c>
      <c r="E14" s="1425">
        <v>7</v>
      </c>
      <c r="F14" s="1346"/>
      <c r="G14" s="1351" t="s">
        <v>1144</v>
      </c>
      <c r="H14" s="1352"/>
      <c r="I14" s="1284"/>
    </row>
    <row r="15" spans="1:9" ht="15" customHeight="1" x14ac:dyDescent="0.2">
      <c r="A15" s="1353"/>
      <c r="B15" s="1295" t="s">
        <v>1145</v>
      </c>
      <c r="D15" s="1428">
        <v>23.9</v>
      </c>
      <c r="E15" s="1428">
        <v>24.4</v>
      </c>
      <c r="F15" s="1353"/>
      <c r="G15" s="1351" t="s">
        <v>1187</v>
      </c>
      <c r="H15" s="1355"/>
      <c r="I15" s="1291"/>
    </row>
    <row r="16" spans="1:9" ht="15" customHeight="1" x14ac:dyDescent="0.2">
      <c r="A16" s="1353"/>
      <c r="B16" s="1295" t="s">
        <v>1147</v>
      </c>
      <c r="D16" s="1420">
        <v>13.02</v>
      </c>
      <c r="E16" s="1420">
        <v>13.06</v>
      </c>
      <c r="F16" s="1353"/>
      <c r="G16" s="1351" t="s">
        <v>1148</v>
      </c>
      <c r="H16" s="1355"/>
      <c r="I16" s="1291"/>
    </row>
    <row r="17" spans="1:9" s="1358" customFormat="1" ht="15" customHeight="1" x14ac:dyDescent="0.2">
      <c r="A17" s="1357"/>
      <c r="B17" s="1305" t="s">
        <v>1149</v>
      </c>
      <c r="D17" s="1420">
        <v>2.2999999999999998</v>
      </c>
      <c r="E17" s="1420">
        <v>1.91</v>
      </c>
      <c r="F17" s="1357"/>
      <c r="G17" s="1360" t="s">
        <v>1150</v>
      </c>
      <c r="H17" s="1361"/>
      <c r="I17" s="1303"/>
    </row>
    <row r="18" spans="1:9" s="1358" customFormat="1" ht="26.25" customHeight="1" x14ac:dyDescent="0.2">
      <c r="A18" s="1357"/>
      <c r="B18" s="1305" t="s">
        <v>1151</v>
      </c>
      <c r="C18" s="1665"/>
      <c r="D18" s="1307" t="s">
        <v>1152</v>
      </c>
      <c r="E18" s="1307" t="s">
        <v>1152</v>
      </c>
      <c r="F18" s="1357"/>
      <c r="G18" s="1351" t="s">
        <v>1153</v>
      </c>
      <c r="H18" s="1361"/>
      <c r="I18" s="1303"/>
    </row>
    <row r="19" spans="1:9" s="1358" customFormat="1" ht="24.75" customHeight="1" x14ac:dyDescent="0.2">
      <c r="A19" s="1357"/>
      <c r="B19" s="1305" t="s">
        <v>1154</v>
      </c>
      <c r="C19" s="1665"/>
      <c r="D19" s="1307" t="s">
        <v>1152</v>
      </c>
      <c r="E19" s="1307" t="s">
        <v>1152</v>
      </c>
      <c r="F19" s="1357"/>
      <c r="G19" s="1351" t="s">
        <v>1155</v>
      </c>
      <c r="H19" s="1361"/>
      <c r="I19" s="1303"/>
    </row>
    <row r="20" spans="1:9" s="1358" customFormat="1" ht="15" customHeight="1" x14ac:dyDescent="0.2">
      <c r="A20" s="1357"/>
      <c r="B20" s="1305" t="s">
        <v>1156</v>
      </c>
      <c r="D20" s="1429">
        <v>120</v>
      </c>
      <c r="E20" s="1429">
        <v>120.8</v>
      </c>
      <c r="F20" s="1357"/>
      <c r="G20" s="1351" t="s">
        <v>1157</v>
      </c>
      <c r="H20" s="1361"/>
      <c r="I20" s="1303"/>
    </row>
    <row r="21" spans="1:9" s="1358" customFormat="1" ht="15" customHeight="1" x14ac:dyDescent="0.2">
      <c r="A21" s="1357"/>
      <c r="B21" s="1305" t="s">
        <v>1158</v>
      </c>
      <c r="D21" s="1430">
        <v>0.3</v>
      </c>
      <c r="E21" s="1430">
        <v>0.3</v>
      </c>
      <c r="F21" s="1357"/>
      <c r="G21" s="1351" t="s">
        <v>1159</v>
      </c>
      <c r="H21" s="1361"/>
      <c r="I21" s="1303"/>
    </row>
    <row r="22" spans="1:9" s="1358" customFormat="1" ht="15" customHeight="1" x14ac:dyDescent="0.2">
      <c r="A22" s="1357"/>
      <c r="B22" s="1305" t="s">
        <v>1160</v>
      </c>
      <c r="D22" s="1430">
        <v>0.16500000000000001</v>
      </c>
      <c r="E22" s="1430">
        <v>0.03</v>
      </c>
      <c r="F22" s="1357"/>
      <c r="G22" s="1351" t="s">
        <v>1161</v>
      </c>
      <c r="H22" s="1361"/>
      <c r="I22" s="1303"/>
    </row>
    <row r="23" spans="1:9" s="1358" customFormat="1" ht="15" customHeight="1" x14ac:dyDescent="0.2">
      <c r="A23" s="1357"/>
      <c r="B23" s="1305" t="s">
        <v>1162</v>
      </c>
      <c r="C23" s="1665"/>
      <c r="D23" s="1420">
        <v>0</v>
      </c>
      <c r="E23" s="1420">
        <v>0</v>
      </c>
      <c r="F23" s="1357"/>
      <c r="G23" s="1351" t="s">
        <v>1163</v>
      </c>
      <c r="H23" s="1361"/>
      <c r="I23" s="1303"/>
    </row>
    <row r="24" spans="1:9" s="1358" customFormat="1" ht="15" customHeight="1" x14ac:dyDescent="0.2">
      <c r="A24" s="1357"/>
      <c r="B24" s="1305" t="s">
        <v>1164</v>
      </c>
      <c r="D24" s="1420" t="s">
        <v>1165</v>
      </c>
      <c r="E24" s="1420" t="s">
        <v>1165</v>
      </c>
      <c r="F24" s="1357"/>
      <c r="G24" s="1360" t="s">
        <v>1166</v>
      </c>
      <c r="H24" s="1361"/>
      <c r="I24" s="1303"/>
    </row>
    <row r="25" spans="1:9" s="1358" customFormat="1" ht="15" customHeight="1" x14ac:dyDescent="0.2">
      <c r="A25" s="1357"/>
      <c r="B25" s="1305" t="s">
        <v>1167</v>
      </c>
      <c r="D25" s="1420">
        <v>4.3</v>
      </c>
      <c r="E25" s="1420">
        <v>0.6</v>
      </c>
      <c r="F25" s="1357"/>
      <c r="G25" s="1305" t="s">
        <v>1168</v>
      </c>
      <c r="H25" s="1361"/>
      <c r="I25" s="1303"/>
    </row>
    <row r="26" spans="1:9" s="1358" customFormat="1" ht="15" customHeight="1" x14ac:dyDescent="0.2">
      <c r="A26" s="1357"/>
      <c r="B26" s="1305" t="s">
        <v>1169</v>
      </c>
      <c r="D26" s="1420">
        <v>6</v>
      </c>
      <c r="E26" s="1420">
        <v>5.4</v>
      </c>
      <c r="F26" s="1357"/>
      <c r="G26" s="1360" t="s">
        <v>1170</v>
      </c>
      <c r="H26" s="1361"/>
      <c r="I26" s="1303"/>
    </row>
    <row r="27" spans="1:9" ht="15" customHeight="1" x14ac:dyDescent="0.2">
      <c r="A27" s="1353"/>
      <c r="B27" s="1295" t="s">
        <v>1171</v>
      </c>
      <c r="D27" s="1428">
        <v>8206.7000000000007</v>
      </c>
      <c r="E27" s="1730">
        <v>7742.9</v>
      </c>
      <c r="F27" s="1353"/>
      <c r="G27" s="1334" t="s">
        <v>1172</v>
      </c>
      <c r="H27" s="1355"/>
      <c r="I27" s="1291"/>
    </row>
    <row r="28" spans="1:9" ht="15" customHeight="1" x14ac:dyDescent="0.2">
      <c r="A28" s="1353"/>
      <c r="B28" s="1295" t="s">
        <v>1173</v>
      </c>
      <c r="C28" s="1467"/>
      <c r="D28" s="1431"/>
      <c r="E28" s="1368"/>
      <c r="F28" s="1353"/>
      <c r="G28" s="1470" t="s">
        <v>1174</v>
      </c>
      <c r="H28" s="1355"/>
      <c r="I28" s="1291"/>
    </row>
    <row r="29" spans="1:9" s="1341" customFormat="1" ht="26.25" customHeight="1" x14ac:dyDescent="0.2">
      <c r="A29" s="1340"/>
      <c r="B29" s="1668" t="s">
        <v>1175</v>
      </c>
      <c r="C29" s="1669"/>
      <c r="D29" s="1307" t="s">
        <v>1152</v>
      </c>
      <c r="E29" s="1307" t="s">
        <v>1152</v>
      </c>
      <c r="F29" s="1340"/>
      <c r="G29" s="1670" t="s">
        <v>1275</v>
      </c>
      <c r="H29" s="1344"/>
      <c r="I29" s="1278"/>
    </row>
    <row r="30" spans="1:9" ht="6" customHeight="1" thickBot="1" x14ac:dyDescent="0.25">
      <c r="A30" s="1369"/>
      <c r="B30" s="1370"/>
      <c r="C30" s="1370"/>
      <c r="D30" s="1371"/>
      <c r="E30" s="1371"/>
      <c r="F30" s="1369"/>
      <c r="G30" s="1370"/>
      <c r="H30" s="1372"/>
      <c r="I30" s="1291"/>
    </row>
    <row r="31" spans="1:9" ht="4.5" customHeight="1" x14ac:dyDescent="0.2">
      <c r="A31" s="1373"/>
      <c r="B31" s="1373"/>
      <c r="C31" s="1373"/>
      <c r="D31" s="1291"/>
      <c r="E31" s="1291"/>
      <c r="F31" s="1291"/>
      <c r="G31" s="1373"/>
      <c r="H31" s="1373"/>
      <c r="I31" s="1291"/>
    </row>
    <row r="32" spans="1:9" ht="6" customHeight="1" x14ac:dyDescent="0.2"/>
    <row r="33" spans="4:5" ht="13.5" customHeight="1" x14ac:dyDescent="0.2">
      <c r="D33" s="1255"/>
      <c r="E33" s="1255"/>
    </row>
    <row r="34" spans="4:5" ht="13.5" customHeight="1" x14ac:dyDescent="0.2">
      <c r="D34" s="1255"/>
      <c r="E34" s="1255"/>
    </row>
    <row r="35" spans="4:5" ht="13.5" customHeight="1" x14ac:dyDescent="0.2">
      <c r="D35" s="1255"/>
      <c r="E35" s="1255"/>
    </row>
  </sheetData>
  <mergeCells count="5">
    <mergeCell ref="D8:E8"/>
    <mergeCell ref="D9:E9"/>
    <mergeCell ref="D10:E10"/>
    <mergeCell ref="D12:E12"/>
    <mergeCell ref="D13:E13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5"/>
  <sheetViews>
    <sheetView workbookViewId="0">
      <selection activeCell="D8" sqref="D8:F8"/>
    </sheetView>
  </sheetViews>
  <sheetFormatPr defaultRowHeight="12.75" x14ac:dyDescent="0.2"/>
  <cols>
    <col min="1" max="1" width="0.5" style="1332" customWidth="1"/>
    <col min="2" max="2" width="1.6640625" style="1333" customWidth="1"/>
    <col min="3" max="3" width="32.33203125" style="1333" customWidth="1"/>
    <col min="4" max="4" width="13.6640625" style="1332" customWidth="1"/>
    <col min="5" max="5" width="13.1640625" style="1332" customWidth="1"/>
    <col min="6" max="6" width="13.83203125" style="1332" customWidth="1"/>
    <col min="7" max="7" width="1" style="1332" customWidth="1"/>
    <col min="8" max="8" width="1.83203125" style="1333" customWidth="1"/>
    <col min="9" max="9" width="32.1640625" style="1333" customWidth="1"/>
    <col min="10" max="10" width="1" style="1332" customWidth="1"/>
    <col min="11" max="16384" width="9.33203125" style="1332"/>
  </cols>
  <sheetData>
    <row r="3" spans="1:10" s="1327" customFormat="1" ht="15.75" customHeight="1" x14ac:dyDescent="0.25">
      <c r="B3" s="1328" t="s">
        <v>1304</v>
      </c>
      <c r="C3" s="1328"/>
      <c r="H3" s="1329"/>
      <c r="I3" s="1329"/>
    </row>
    <row r="4" spans="1:10" s="1330" customFormat="1" ht="15" customHeight="1" x14ac:dyDescent="0.2">
      <c r="B4" s="1331" t="s">
        <v>1305</v>
      </c>
      <c r="C4" s="1331"/>
      <c r="H4" s="1331"/>
      <c r="I4" s="1331"/>
    </row>
    <row r="5" spans="1:10" ht="13.5" customHeight="1" x14ac:dyDescent="0.2">
      <c r="B5" s="1331"/>
      <c r="C5" s="1331"/>
    </row>
    <row r="6" spans="1:10" ht="13.5" customHeight="1" x14ac:dyDescent="0.2">
      <c r="B6" s="1334" t="s">
        <v>1333</v>
      </c>
      <c r="C6" s="1334"/>
      <c r="D6" s="1335"/>
      <c r="E6" s="1335"/>
      <c r="F6" s="1335"/>
      <c r="G6" s="1335"/>
      <c r="H6" s="1334"/>
      <c r="I6" s="1336" t="s">
        <v>1334</v>
      </c>
    </row>
    <row r="7" spans="1:10" ht="6" customHeight="1" x14ac:dyDescent="0.2">
      <c r="A7" s="1375"/>
      <c r="B7" s="1376"/>
      <c r="C7" s="1376"/>
      <c r="D7" s="1377"/>
      <c r="E7" s="1378"/>
      <c r="F7" s="1379"/>
      <c r="G7" s="1380"/>
      <c r="H7" s="1376"/>
      <c r="I7" s="1381"/>
      <c r="J7" s="1291"/>
    </row>
    <row r="8" spans="1:10" ht="15" customHeight="1" x14ac:dyDescent="0.2">
      <c r="A8" s="1382"/>
      <c r="B8" s="1383"/>
      <c r="C8" s="1383"/>
      <c r="D8" s="2659" t="s">
        <v>1133</v>
      </c>
      <c r="E8" s="2660"/>
      <c r="F8" s="2661"/>
      <c r="G8" s="1382"/>
      <c r="H8" s="1384"/>
      <c r="I8" s="1385"/>
      <c r="J8" s="1291"/>
    </row>
    <row r="9" spans="1:10" ht="15" customHeight="1" x14ac:dyDescent="0.2">
      <c r="A9" s="1382"/>
      <c r="B9" s="1383"/>
      <c r="C9" s="1383"/>
      <c r="D9" s="2688" t="s">
        <v>1134</v>
      </c>
      <c r="E9" s="2732"/>
      <c r="F9" s="2733"/>
      <c r="G9" s="1382"/>
      <c r="H9" s="1383"/>
      <c r="I9" s="1385"/>
      <c r="J9" s="1291"/>
    </row>
    <row r="10" spans="1:10" ht="45.75" customHeight="1" x14ac:dyDescent="0.2">
      <c r="A10" s="1382"/>
      <c r="B10" s="1719" t="s">
        <v>3</v>
      </c>
      <c r="C10" s="1383"/>
      <c r="D10" s="1721" t="s">
        <v>1335</v>
      </c>
      <c r="E10" s="1747" t="s">
        <v>1336</v>
      </c>
      <c r="F10" s="1748" t="s">
        <v>1337</v>
      </c>
      <c r="G10" s="1382"/>
      <c r="H10" s="1719" t="s">
        <v>6</v>
      </c>
      <c r="I10" s="1385"/>
      <c r="J10" s="1291"/>
    </row>
    <row r="11" spans="1:10" ht="36.75" customHeight="1" thickBot="1" x14ac:dyDescent="0.25">
      <c r="A11" s="1388"/>
      <c r="B11" s="1389"/>
      <c r="C11" s="1389"/>
      <c r="D11" s="1392" t="s">
        <v>1335</v>
      </c>
      <c r="E11" s="1392" t="s">
        <v>1336</v>
      </c>
      <c r="F11" s="1392" t="s">
        <v>1338</v>
      </c>
      <c r="G11" s="1388"/>
      <c r="H11" s="1389"/>
      <c r="I11" s="1393"/>
      <c r="J11" s="1291"/>
    </row>
    <row r="12" spans="1:10" s="1341" customFormat="1" ht="18.75" customHeight="1" x14ac:dyDescent="0.2">
      <c r="A12" s="1340"/>
      <c r="B12" s="1341" t="s">
        <v>1185</v>
      </c>
      <c r="D12" s="1431">
        <v>0.08</v>
      </c>
      <c r="E12" s="1744">
        <v>0.01</v>
      </c>
      <c r="F12" s="1745">
        <v>0.01</v>
      </c>
      <c r="G12" s="1340"/>
      <c r="H12" s="1343" t="s">
        <v>1186</v>
      </c>
      <c r="I12" s="1344"/>
      <c r="J12" s="1278"/>
    </row>
    <row r="13" spans="1:10" s="1341" customFormat="1" ht="15.75" customHeight="1" x14ac:dyDescent="0.2">
      <c r="A13" s="1340"/>
      <c r="B13" s="1341" t="s">
        <v>1141</v>
      </c>
      <c r="D13" s="1422">
        <v>3.8</v>
      </c>
      <c r="E13" s="1531">
        <v>4</v>
      </c>
      <c r="F13" s="1746">
        <v>6</v>
      </c>
      <c r="G13" s="1340"/>
      <c r="H13" s="1343" t="s">
        <v>1142</v>
      </c>
      <c r="I13" s="1344"/>
      <c r="J13" s="1278"/>
    </row>
    <row r="14" spans="1:10" s="1348" customFormat="1" ht="21.75" customHeight="1" x14ac:dyDescent="0.2">
      <c r="A14" s="1346"/>
      <c r="B14" s="1286" t="s">
        <v>1143</v>
      </c>
      <c r="D14" s="1425">
        <v>6</v>
      </c>
      <c r="E14" s="1425">
        <v>4</v>
      </c>
      <c r="F14" s="1425">
        <v>4</v>
      </c>
      <c r="G14" s="1346"/>
      <c r="H14" s="1351" t="s">
        <v>1144</v>
      </c>
      <c r="I14" s="1352"/>
      <c r="J14" s="1284"/>
    </row>
    <row r="15" spans="1:10" ht="15" customHeight="1" x14ac:dyDescent="0.2">
      <c r="A15" s="1353"/>
      <c r="B15" s="1295" t="s">
        <v>1145</v>
      </c>
      <c r="D15" s="1428">
        <v>22.5</v>
      </c>
      <c r="E15" s="1428">
        <v>19.399999999999999</v>
      </c>
      <c r="F15" s="1428">
        <v>19</v>
      </c>
      <c r="G15" s="1353"/>
      <c r="H15" s="1351" t="s">
        <v>1187</v>
      </c>
      <c r="I15" s="1355"/>
      <c r="J15" s="1291"/>
    </row>
    <row r="16" spans="1:10" ht="15" customHeight="1" x14ac:dyDescent="0.2">
      <c r="A16" s="1353"/>
      <c r="B16" s="1295" t="s">
        <v>1147</v>
      </c>
      <c r="D16" s="1420">
        <v>30.83</v>
      </c>
      <c r="E16" s="1420">
        <v>17.7</v>
      </c>
      <c r="F16" s="1420">
        <v>1.9</v>
      </c>
      <c r="G16" s="1353"/>
      <c r="H16" s="1351" t="s">
        <v>1148</v>
      </c>
      <c r="I16" s="1355"/>
      <c r="J16" s="1291"/>
    </row>
    <row r="17" spans="1:10" s="1358" customFormat="1" ht="15" customHeight="1" x14ac:dyDescent="0.2">
      <c r="A17" s="1357"/>
      <c r="B17" s="1305" t="s">
        <v>1149</v>
      </c>
      <c r="D17" s="1420">
        <v>0.98</v>
      </c>
      <c r="E17" s="1420">
        <v>1</v>
      </c>
      <c r="F17" s="1420">
        <v>1.4</v>
      </c>
      <c r="G17" s="1357"/>
      <c r="H17" s="1360" t="s">
        <v>1150</v>
      </c>
      <c r="I17" s="1361"/>
      <c r="J17" s="1303"/>
    </row>
    <row r="18" spans="1:10" s="1358" customFormat="1" ht="23.25" customHeight="1" x14ac:dyDescent="0.2">
      <c r="A18" s="1357"/>
      <c r="B18" s="1305" t="s">
        <v>1151</v>
      </c>
      <c r="D18" s="1307" t="s">
        <v>1152</v>
      </c>
      <c r="E18" s="1420" t="s">
        <v>1165</v>
      </c>
      <c r="F18" s="1420" t="s">
        <v>1165</v>
      </c>
      <c r="G18" s="1357"/>
      <c r="H18" s="1351" t="s">
        <v>1153</v>
      </c>
      <c r="I18" s="1361"/>
      <c r="J18" s="1303"/>
    </row>
    <row r="19" spans="1:10" s="1358" customFormat="1" ht="30" customHeight="1" x14ac:dyDescent="0.2">
      <c r="A19" s="1357"/>
      <c r="B19" s="1305" t="s">
        <v>1154</v>
      </c>
      <c r="D19" s="1307" t="s">
        <v>1152</v>
      </c>
      <c r="E19" s="1420" t="s">
        <v>1165</v>
      </c>
      <c r="F19" s="1420" t="s">
        <v>1165</v>
      </c>
      <c r="G19" s="1357"/>
      <c r="H19" s="1351" t="s">
        <v>1155</v>
      </c>
      <c r="I19" s="1361"/>
      <c r="J19" s="1303"/>
    </row>
    <row r="20" spans="1:10" s="1358" customFormat="1" ht="15" customHeight="1" x14ac:dyDescent="0.2">
      <c r="A20" s="1357"/>
      <c r="B20" s="1305" t="s">
        <v>1156</v>
      </c>
      <c r="D20" s="1420">
        <v>125</v>
      </c>
      <c r="E20" s="1420" t="s">
        <v>1165</v>
      </c>
      <c r="F20" s="1420" t="s">
        <v>1165</v>
      </c>
      <c r="G20" s="1357"/>
      <c r="H20" s="1351" t="s">
        <v>1157</v>
      </c>
      <c r="I20" s="1361"/>
      <c r="J20" s="1303"/>
    </row>
    <row r="21" spans="1:10" s="1358" customFormat="1" ht="15" customHeight="1" x14ac:dyDescent="0.2">
      <c r="A21" s="1357"/>
      <c r="B21" s="1305" t="s">
        <v>1158</v>
      </c>
      <c r="D21" s="1430">
        <v>0.3</v>
      </c>
      <c r="E21" s="1420" t="s">
        <v>1165</v>
      </c>
      <c r="F21" s="1420" t="s">
        <v>1165</v>
      </c>
      <c r="G21" s="1357"/>
      <c r="H21" s="1351" t="s">
        <v>1159</v>
      </c>
      <c r="I21" s="1361"/>
      <c r="J21" s="1303"/>
    </row>
    <row r="22" spans="1:10" s="1358" customFormat="1" ht="15" customHeight="1" x14ac:dyDescent="0.2">
      <c r="A22" s="1357"/>
      <c r="B22" s="1305" t="s">
        <v>1160</v>
      </c>
      <c r="D22" s="1430">
        <v>5.5E-2</v>
      </c>
      <c r="E22" s="1420" t="s">
        <v>1165</v>
      </c>
      <c r="F22" s="1420" t="s">
        <v>1165</v>
      </c>
      <c r="G22" s="1357"/>
      <c r="H22" s="1351" t="s">
        <v>1161</v>
      </c>
      <c r="I22" s="1361"/>
      <c r="J22" s="1303"/>
    </row>
    <row r="23" spans="1:10" s="1358" customFormat="1" ht="15" customHeight="1" x14ac:dyDescent="0.2">
      <c r="A23" s="1357"/>
      <c r="B23" s="1305" t="s">
        <v>1162</v>
      </c>
      <c r="C23" s="1665"/>
      <c r="D23" s="1420">
        <v>0</v>
      </c>
      <c r="E23" s="1420">
        <v>2.8</v>
      </c>
      <c r="F23" s="1420">
        <v>2.2000000000000002</v>
      </c>
      <c r="G23" s="1357"/>
      <c r="H23" s="1351" t="s">
        <v>1163</v>
      </c>
      <c r="I23" s="1495"/>
      <c r="J23" s="1303"/>
    </row>
    <row r="24" spans="1:10" s="1358" customFormat="1" ht="15" customHeight="1" x14ac:dyDescent="0.2">
      <c r="A24" s="1357"/>
      <c r="B24" s="1305" t="s">
        <v>1164</v>
      </c>
      <c r="D24" s="1420" t="s">
        <v>1165</v>
      </c>
      <c r="E24" s="1420" t="s">
        <v>1165</v>
      </c>
      <c r="F24" s="1420" t="s">
        <v>1165</v>
      </c>
      <c r="G24" s="1357"/>
      <c r="H24" s="1360" t="s">
        <v>1166</v>
      </c>
      <c r="I24" s="1361"/>
      <c r="J24" s="1303"/>
    </row>
    <row r="25" spans="1:10" s="1358" customFormat="1" ht="15" customHeight="1" x14ac:dyDescent="0.2">
      <c r="A25" s="1357"/>
      <c r="B25" s="1305" t="s">
        <v>1167</v>
      </c>
      <c r="D25" s="1420">
        <v>9</v>
      </c>
      <c r="E25" s="1420">
        <v>62.8</v>
      </c>
      <c r="F25" s="1420">
        <v>137.5</v>
      </c>
      <c r="G25" s="1357"/>
      <c r="H25" s="1305" t="s">
        <v>1168</v>
      </c>
      <c r="I25" s="1361"/>
      <c r="J25" s="1303"/>
    </row>
    <row r="26" spans="1:10" s="1358" customFormat="1" ht="15" customHeight="1" x14ac:dyDescent="0.2">
      <c r="A26" s="1357"/>
      <c r="B26" s="1305" t="s">
        <v>1169</v>
      </c>
      <c r="D26" s="1420">
        <v>38.299999999999997</v>
      </c>
      <c r="E26" s="1420">
        <v>17</v>
      </c>
      <c r="F26" s="1420">
        <v>24.8</v>
      </c>
      <c r="G26" s="1357"/>
      <c r="H26" s="1360" t="s">
        <v>1170</v>
      </c>
      <c r="I26" s="1361"/>
      <c r="J26" s="1303"/>
    </row>
    <row r="27" spans="1:10" ht="15" customHeight="1" x14ac:dyDescent="0.2">
      <c r="A27" s="1353"/>
      <c r="B27" s="1295" t="s">
        <v>1171</v>
      </c>
      <c r="D27" s="1429">
        <v>32283.3</v>
      </c>
      <c r="E27" s="1736">
        <v>131</v>
      </c>
      <c r="F27" s="1736">
        <v>57</v>
      </c>
      <c r="G27" s="1353"/>
      <c r="H27" s="1334" t="s">
        <v>1188</v>
      </c>
      <c r="I27" s="1355"/>
      <c r="J27" s="1291"/>
    </row>
    <row r="28" spans="1:10" ht="15" customHeight="1" x14ac:dyDescent="0.2">
      <c r="A28" s="1353"/>
      <c r="B28" s="1295" t="s">
        <v>1173</v>
      </c>
      <c r="C28" s="1467"/>
      <c r="D28" s="1431"/>
      <c r="E28" s="1368"/>
      <c r="F28" s="1368"/>
      <c r="G28" s="1353"/>
      <c r="H28" s="1470" t="s">
        <v>1174</v>
      </c>
      <c r="I28" s="1490"/>
      <c r="J28" s="1291"/>
    </row>
    <row r="29" spans="1:10" s="1341" customFormat="1" ht="25.5" customHeight="1" x14ac:dyDescent="0.2">
      <c r="A29" s="1340"/>
      <c r="B29" s="1668" t="s">
        <v>1175</v>
      </c>
      <c r="C29" s="1669"/>
      <c r="D29" s="1307" t="s">
        <v>1152</v>
      </c>
      <c r="E29" s="1420" t="s">
        <v>1165</v>
      </c>
      <c r="F29" s="1420" t="s">
        <v>1165</v>
      </c>
      <c r="G29" s="1340"/>
      <c r="H29" s="1670" t="s">
        <v>1275</v>
      </c>
      <c r="I29" s="1490"/>
      <c r="J29" s="1278"/>
    </row>
    <row r="30" spans="1:10" ht="6" customHeight="1" thickBot="1" x14ac:dyDescent="0.25">
      <c r="A30" s="1369"/>
      <c r="B30" s="1370"/>
      <c r="C30" s="1370"/>
      <c r="D30" s="1371"/>
      <c r="E30" s="1371"/>
      <c r="F30" s="1371"/>
      <c r="G30" s="1369"/>
      <c r="H30" s="1370"/>
      <c r="I30" s="1372"/>
      <c r="J30" s="1291"/>
    </row>
    <row r="31" spans="1:10" ht="4.5" customHeight="1" x14ac:dyDescent="0.2">
      <c r="B31" s="1373"/>
      <c r="C31" s="1373"/>
      <c r="D31" s="1291"/>
      <c r="E31" s="1291"/>
      <c r="F31" s="1291"/>
      <c r="G31" s="1291"/>
      <c r="H31" s="1373"/>
      <c r="I31" s="1373"/>
      <c r="J31" s="1291"/>
    </row>
    <row r="32" spans="1:10" ht="6" customHeight="1" x14ac:dyDescent="0.2"/>
    <row r="33" spans="4:6" ht="13.5" customHeight="1" x14ac:dyDescent="0.2">
      <c r="D33" s="1255"/>
      <c r="E33" s="1255"/>
      <c r="F33" s="1255" t="s">
        <v>42</v>
      </c>
    </row>
    <row r="34" spans="4:6" ht="13.5" customHeight="1" x14ac:dyDescent="0.2">
      <c r="D34" s="1374"/>
      <c r="E34" s="1374"/>
      <c r="F34" s="1374"/>
    </row>
    <row r="35" spans="4:6" ht="13.5" customHeight="1" x14ac:dyDescent="0.2">
      <c r="D35" s="1255"/>
      <c r="E35" s="1255"/>
      <c r="F35" s="1255"/>
    </row>
  </sheetData>
  <mergeCells count="2">
    <mergeCell ref="D8:F8"/>
    <mergeCell ref="D9:F9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6"/>
  <sheetViews>
    <sheetView workbookViewId="0">
      <selection activeCell="D8" sqref="D8:F8"/>
    </sheetView>
  </sheetViews>
  <sheetFormatPr defaultRowHeight="12.75" x14ac:dyDescent="0.2"/>
  <cols>
    <col min="1" max="1" width="0.83203125" style="1332" customWidth="1"/>
    <col min="2" max="2" width="2" style="1333" customWidth="1"/>
    <col min="3" max="3" width="33" style="1333" customWidth="1"/>
    <col min="4" max="4" width="14.1640625" style="1332" customWidth="1"/>
    <col min="5" max="5" width="13.5" style="1332" customWidth="1"/>
    <col min="6" max="6" width="13.6640625" style="1332" customWidth="1"/>
    <col min="7" max="7" width="1" style="1332" customWidth="1"/>
    <col min="8" max="8" width="2" style="1333" customWidth="1"/>
    <col min="9" max="9" width="30.5" style="1333" customWidth="1"/>
    <col min="10" max="10" width="1" style="1332" customWidth="1"/>
    <col min="11" max="16384" width="9.33203125" style="1332"/>
  </cols>
  <sheetData>
    <row r="3" spans="1:10" s="1327" customFormat="1" ht="15.75" customHeight="1" x14ac:dyDescent="0.25">
      <c r="B3" s="1328" t="s">
        <v>1304</v>
      </c>
      <c r="C3" s="1328"/>
      <c r="H3" s="1329"/>
      <c r="I3" s="1329"/>
    </row>
    <row r="4" spans="1:10" s="1330" customFormat="1" ht="15" customHeight="1" x14ac:dyDescent="0.2">
      <c r="B4" s="1331" t="s">
        <v>1305</v>
      </c>
      <c r="C4" s="1331"/>
      <c r="H4" s="1331"/>
      <c r="I4" s="1331"/>
    </row>
    <row r="5" spans="1:10" ht="13.5" customHeight="1" x14ac:dyDescent="0.2">
      <c r="B5" s="1331"/>
      <c r="C5" s="1331"/>
    </row>
    <row r="6" spans="1:10" ht="13.5" customHeight="1" x14ac:dyDescent="0.2">
      <c r="B6" s="1334" t="s">
        <v>1339</v>
      </c>
      <c r="C6" s="1334"/>
      <c r="D6" s="1335"/>
      <c r="E6" s="1335"/>
      <c r="F6" s="1335"/>
      <c r="G6" s="1335"/>
      <c r="H6" s="1334"/>
      <c r="I6" s="1336" t="s">
        <v>1340</v>
      </c>
    </row>
    <row r="7" spans="1:10" ht="6" customHeight="1" x14ac:dyDescent="0.2">
      <c r="A7" s="1375"/>
      <c r="B7" s="1376"/>
      <c r="C7" s="1376"/>
      <c r="D7" s="1377"/>
      <c r="E7" s="1378"/>
      <c r="F7" s="1379"/>
      <c r="G7" s="1380"/>
      <c r="H7" s="1376"/>
      <c r="I7" s="1381"/>
      <c r="J7" s="1291"/>
    </row>
    <row r="8" spans="1:10" ht="15" customHeight="1" x14ac:dyDescent="0.2">
      <c r="A8" s="1382"/>
      <c r="B8" s="1383"/>
      <c r="C8" s="1383"/>
      <c r="D8" s="2659" t="s">
        <v>1133</v>
      </c>
      <c r="E8" s="2660"/>
      <c r="F8" s="2661"/>
      <c r="G8" s="1382"/>
      <c r="H8" s="1384"/>
      <c r="I8" s="1385"/>
      <c r="J8" s="1291"/>
    </row>
    <row r="9" spans="1:10" ht="15" customHeight="1" x14ac:dyDescent="0.2">
      <c r="A9" s="1382"/>
      <c r="B9" s="1386" t="s">
        <v>3</v>
      </c>
      <c r="C9" s="1383"/>
      <c r="D9" s="2745" t="s">
        <v>1134</v>
      </c>
      <c r="E9" s="2756"/>
      <c r="F9" s="2757"/>
      <c r="G9" s="1382"/>
      <c r="H9" s="1386" t="s">
        <v>6</v>
      </c>
      <c r="I9" s="1385"/>
      <c r="J9" s="1291"/>
    </row>
    <row r="10" spans="1:10" ht="30" customHeight="1" x14ac:dyDescent="0.2">
      <c r="A10" s="1382"/>
      <c r="B10" s="1383"/>
      <c r="C10" s="1383"/>
      <c r="D10" s="2734" t="s">
        <v>1341</v>
      </c>
      <c r="E10" s="2738"/>
      <c r="F10" s="2747"/>
      <c r="G10" s="1382"/>
      <c r="H10" s="1384"/>
      <c r="I10" s="1385"/>
      <c r="J10" s="1291"/>
    </row>
    <row r="11" spans="1:10" ht="30" customHeight="1" thickBot="1" x14ac:dyDescent="0.25">
      <c r="A11" s="1388"/>
      <c r="B11" s="1389"/>
      <c r="C11" s="1389"/>
      <c r="D11" s="1392" t="s">
        <v>1342</v>
      </c>
      <c r="E11" s="1392" t="s">
        <v>1343</v>
      </c>
      <c r="F11" s="1392" t="s">
        <v>1344</v>
      </c>
      <c r="G11" s="1388"/>
      <c r="H11" s="1389"/>
      <c r="I11" s="1393"/>
      <c r="J11" s="1291"/>
    </row>
    <row r="12" spans="1:10" s="1341" customFormat="1" ht="18.75" customHeight="1" x14ac:dyDescent="0.2">
      <c r="A12" s="1340"/>
      <c r="B12" s="1341" t="s">
        <v>1185</v>
      </c>
      <c r="D12" s="2692">
        <v>15.2</v>
      </c>
      <c r="E12" s="2758"/>
      <c r="F12" s="2693"/>
      <c r="G12" s="1340"/>
      <c r="H12" s="1343" t="s">
        <v>1186</v>
      </c>
      <c r="I12" s="1344"/>
      <c r="J12" s="1278"/>
    </row>
    <row r="13" spans="1:10" s="1341" customFormat="1" ht="17.25" customHeight="1" x14ac:dyDescent="0.2">
      <c r="A13" s="1340"/>
      <c r="B13" s="1341" t="s">
        <v>1141</v>
      </c>
      <c r="D13" s="2694">
        <v>29.5</v>
      </c>
      <c r="E13" s="2755"/>
      <c r="F13" s="2695"/>
      <c r="G13" s="1340"/>
      <c r="H13" s="1343" t="s">
        <v>1142</v>
      </c>
      <c r="I13" s="1344"/>
      <c r="J13" s="1278"/>
    </row>
    <row r="14" spans="1:10" s="1348" customFormat="1" ht="20.25" customHeight="1" x14ac:dyDescent="0.2">
      <c r="A14" s="1346"/>
      <c r="B14" s="1286" t="s">
        <v>1143</v>
      </c>
      <c r="D14" s="1425">
        <v>5</v>
      </c>
      <c r="E14" s="1425">
        <v>5</v>
      </c>
      <c r="F14" s="1425">
        <v>5</v>
      </c>
      <c r="G14" s="1346"/>
      <c r="H14" s="1351" t="s">
        <v>1144</v>
      </c>
      <c r="I14" s="1352"/>
      <c r="J14" s="1284"/>
    </row>
    <row r="15" spans="1:10" ht="15" customHeight="1" x14ac:dyDescent="0.2">
      <c r="A15" s="1353"/>
      <c r="B15" s="1295" t="s">
        <v>1145</v>
      </c>
      <c r="D15" s="1428">
        <v>23.4</v>
      </c>
      <c r="E15" s="1428">
        <v>23</v>
      </c>
      <c r="F15" s="1428">
        <v>23</v>
      </c>
      <c r="G15" s="1353"/>
      <c r="H15" s="1351" t="s">
        <v>1187</v>
      </c>
      <c r="I15" s="1355"/>
      <c r="J15" s="1291"/>
    </row>
    <row r="16" spans="1:10" ht="15" customHeight="1" x14ac:dyDescent="0.2">
      <c r="A16" s="1353"/>
      <c r="B16" s="1295" t="s">
        <v>1147</v>
      </c>
      <c r="D16" s="1420">
        <v>8.5399999999999991</v>
      </c>
      <c r="E16" s="1420">
        <v>8.4</v>
      </c>
      <c r="F16" s="1420">
        <v>9.36</v>
      </c>
      <c r="G16" s="1353"/>
      <c r="H16" s="1351" t="s">
        <v>1148</v>
      </c>
      <c r="I16" s="1355"/>
      <c r="J16" s="1291"/>
    </row>
    <row r="17" spans="1:10" s="1358" customFormat="1" ht="15" customHeight="1" x14ac:dyDescent="0.2">
      <c r="A17" s="1357"/>
      <c r="B17" s="1305" t="s">
        <v>1149</v>
      </c>
      <c r="D17" s="1420">
        <v>1.4</v>
      </c>
      <c r="E17" s="1420">
        <v>1.2</v>
      </c>
      <c r="F17" s="1420">
        <v>1.2</v>
      </c>
      <c r="G17" s="1357"/>
      <c r="H17" s="1360" t="s">
        <v>1150</v>
      </c>
      <c r="I17" s="1361"/>
      <c r="J17" s="1303"/>
    </row>
    <row r="18" spans="1:10" s="1358" customFormat="1" ht="27" customHeight="1" x14ac:dyDescent="0.2">
      <c r="A18" s="1357"/>
      <c r="B18" s="1305" t="s">
        <v>1151</v>
      </c>
      <c r="D18" s="1420" t="s">
        <v>1165</v>
      </c>
      <c r="E18" s="1420" t="s">
        <v>1165</v>
      </c>
      <c r="F18" s="1420" t="s">
        <v>1165</v>
      </c>
      <c r="G18" s="1357"/>
      <c r="H18" s="1351" t="s">
        <v>1153</v>
      </c>
      <c r="I18" s="1361"/>
      <c r="J18" s="1303"/>
    </row>
    <row r="19" spans="1:10" s="1358" customFormat="1" ht="25.5" customHeight="1" x14ac:dyDescent="0.2">
      <c r="A19" s="1357"/>
      <c r="B19" s="1305" t="s">
        <v>1154</v>
      </c>
      <c r="D19" s="1420" t="s">
        <v>1165</v>
      </c>
      <c r="E19" s="1420" t="s">
        <v>1165</v>
      </c>
      <c r="F19" s="1420" t="s">
        <v>1165</v>
      </c>
      <c r="G19" s="1357"/>
      <c r="H19" s="1351" t="s">
        <v>1155</v>
      </c>
      <c r="I19" s="1361"/>
      <c r="J19" s="1303"/>
    </row>
    <row r="20" spans="1:10" s="1358" customFormat="1" ht="15" customHeight="1" x14ac:dyDescent="0.2">
      <c r="A20" s="1357"/>
      <c r="B20" s="1305" t="s">
        <v>1156</v>
      </c>
      <c r="D20" s="1429">
        <v>115.5</v>
      </c>
      <c r="E20" s="1429">
        <v>117</v>
      </c>
      <c r="F20" s="1429">
        <v>125.5</v>
      </c>
      <c r="G20" s="1357"/>
      <c r="H20" s="1351" t="s">
        <v>1157</v>
      </c>
      <c r="I20" s="1361"/>
      <c r="J20" s="1303"/>
    </row>
    <row r="21" spans="1:10" s="1358" customFormat="1" ht="15" customHeight="1" x14ac:dyDescent="0.2">
      <c r="A21" s="1357"/>
      <c r="B21" s="1305" t="s">
        <v>1158</v>
      </c>
      <c r="D21" s="1430">
        <v>1.9650000000000001</v>
      </c>
      <c r="E21" s="1430">
        <v>1.88</v>
      </c>
      <c r="F21" s="1430">
        <v>1.9550000000000001</v>
      </c>
      <c r="G21" s="1357"/>
      <c r="H21" s="1351" t="s">
        <v>1159</v>
      </c>
      <c r="I21" s="1361"/>
      <c r="J21" s="1303"/>
    </row>
    <row r="22" spans="1:10" s="1358" customFormat="1" ht="15" customHeight="1" x14ac:dyDescent="0.2">
      <c r="A22" s="1357"/>
      <c r="B22" s="1305" t="s">
        <v>1160</v>
      </c>
      <c r="D22" s="1430">
        <v>1.6E-2</v>
      </c>
      <c r="E22" s="1430">
        <v>1.4E-2</v>
      </c>
      <c r="F22" s="1430">
        <v>3.6999999999999998E-2</v>
      </c>
      <c r="G22" s="1357"/>
      <c r="H22" s="1351" t="s">
        <v>1161</v>
      </c>
      <c r="I22" s="1361"/>
      <c r="J22" s="1303"/>
    </row>
    <row r="23" spans="1:10" s="1358" customFormat="1" ht="15" customHeight="1" x14ac:dyDescent="0.2">
      <c r="A23" s="1357"/>
      <c r="B23" s="1305" t="s">
        <v>1162</v>
      </c>
      <c r="C23" s="1665"/>
      <c r="D23" s="1420" t="s">
        <v>1165</v>
      </c>
      <c r="E23" s="1420" t="s">
        <v>1165</v>
      </c>
      <c r="F23" s="1420" t="s">
        <v>1165</v>
      </c>
      <c r="G23" s="1357"/>
      <c r="H23" s="1351" t="s">
        <v>1163</v>
      </c>
      <c r="I23" s="1495"/>
      <c r="J23" s="1303"/>
    </row>
    <row r="24" spans="1:10" s="1358" customFormat="1" ht="15" customHeight="1" x14ac:dyDescent="0.2">
      <c r="A24" s="1357"/>
      <c r="B24" s="1305" t="s">
        <v>1164</v>
      </c>
      <c r="D24" s="1420" t="s">
        <v>1165</v>
      </c>
      <c r="E24" s="1420" t="s">
        <v>1165</v>
      </c>
      <c r="F24" s="1420" t="s">
        <v>1165</v>
      </c>
      <c r="G24" s="1357"/>
      <c r="H24" s="1360" t="s">
        <v>1166</v>
      </c>
      <c r="I24" s="1361"/>
      <c r="J24" s="1303"/>
    </row>
    <row r="25" spans="1:10" s="1358" customFormat="1" ht="15" customHeight="1" x14ac:dyDescent="0.2">
      <c r="A25" s="1357"/>
      <c r="B25" s="1305" t="s">
        <v>1167</v>
      </c>
      <c r="D25" s="1420">
        <v>14.6</v>
      </c>
      <c r="E25" s="1420">
        <v>3.2</v>
      </c>
      <c r="F25" s="1420">
        <v>10</v>
      </c>
      <c r="G25" s="1357"/>
      <c r="H25" s="1305" t="s">
        <v>1168</v>
      </c>
      <c r="I25" s="1361"/>
      <c r="J25" s="1303"/>
    </row>
    <row r="26" spans="1:10" s="1358" customFormat="1" ht="15" customHeight="1" x14ac:dyDescent="0.2">
      <c r="A26" s="1357"/>
      <c r="B26" s="1305" t="s">
        <v>1169</v>
      </c>
      <c r="D26" s="1420">
        <v>18.399999999999999</v>
      </c>
      <c r="E26" s="1420">
        <v>40</v>
      </c>
      <c r="F26" s="1420">
        <v>20.6</v>
      </c>
      <c r="G26" s="1357"/>
      <c r="H26" s="1360" t="s">
        <v>1170</v>
      </c>
      <c r="I26" s="1361"/>
      <c r="J26" s="1303"/>
    </row>
    <row r="27" spans="1:10" ht="15" customHeight="1" x14ac:dyDescent="0.2">
      <c r="A27" s="1353"/>
      <c r="B27" s="1295" t="s">
        <v>1171</v>
      </c>
      <c r="D27" s="1431">
        <v>501.6</v>
      </c>
      <c r="E27" s="1368">
        <v>4</v>
      </c>
      <c r="F27" s="1368">
        <v>282.8</v>
      </c>
      <c r="G27" s="1353"/>
      <c r="H27" s="1334" t="s">
        <v>1345</v>
      </c>
      <c r="I27" s="1355"/>
      <c r="J27" s="1291"/>
    </row>
    <row r="28" spans="1:10" ht="15" customHeight="1" x14ac:dyDescent="0.2">
      <c r="A28" s="1353"/>
      <c r="B28" s="1295" t="s">
        <v>1173</v>
      </c>
      <c r="C28" s="1467"/>
      <c r="D28" s="1431"/>
      <c r="E28" s="1368"/>
      <c r="F28" s="1368"/>
      <c r="G28" s="1353"/>
      <c r="H28" s="1470" t="s">
        <v>1174</v>
      </c>
      <c r="I28" s="1490"/>
      <c r="J28" s="1291"/>
    </row>
    <row r="29" spans="1:10" s="1341" customFormat="1" ht="26.25" customHeight="1" x14ac:dyDescent="0.2">
      <c r="A29" s="1340"/>
      <c r="B29" s="1668" t="s">
        <v>1175</v>
      </c>
      <c r="C29" s="1669"/>
      <c r="D29" s="1420" t="s">
        <v>1165</v>
      </c>
      <c r="E29" s="1420" t="s">
        <v>1165</v>
      </c>
      <c r="F29" s="1420" t="s">
        <v>1165</v>
      </c>
      <c r="G29" s="1340"/>
      <c r="H29" s="1670" t="s">
        <v>1275</v>
      </c>
      <c r="I29" s="1490"/>
      <c r="J29" s="1278"/>
    </row>
    <row r="30" spans="1:10" ht="6" customHeight="1" thickBot="1" x14ac:dyDescent="0.25">
      <c r="A30" s="1369"/>
      <c r="B30" s="1370"/>
      <c r="C30" s="1370"/>
      <c r="D30" s="1371"/>
      <c r="E30" s="1371"/>
      <c r="F30" s="1371"/>
      <c r="G30" s="1369"/>
      <c r="H30" s="1370"/>
      <c r="I30" s="1372"/>
      <c r="J30" s="1291"/>
    </row>
    <row r="31" spans="1:10" ht="4.5" customHeight="1" x14ac:dyDescent="0.2">
      <c r="A31" s="1373"/>
      <c r="B31" s="1373"/>
      <c r="C31" s="1373"/>
      <c r="D31" s="1291"/>
      <c r="E31" s="1291"/>
      <c r="F31" s="1291"/>
      <c r="G31" s="1291"/>
      <c r="H31" s="1373"/>
      <c r="I31" s="1373"/>
      <c r="J31" s="1291"/>
    </row>
    <row r="32" spans="1:10" ht="6" customHeight="1" x14ac:dyDescent="0.2"/>
    <row r="33" spans="4:6" ht="13.5" customHeight="1" x14ac:dyDescent="0.2">
      <c r="D33" s="1255"/>
      <c r="E33" s="1255"/>
      <c r="F33" s="1255"/>
    </row>
    <row r="34" spans="4:6" ht="13.5" customHeight="1" x14ac:dyDescent="0.2">
      <c r="D34" s="1255"/>
      <c r="E34" s="1255"/>
      <c r="F34" s="1255"/>
    </row>
    <row r="35" spans="4:6" ht="13.5" customHeight="1" x14ac:dyDescent="0.2">
      <c r="D35" s="1255"/>
      <c r="E35" s="1255"/>
      <c r="F35" s="1255"/>
    </row>
    <row r="36" spans="4:6" ht="15" customHeight="1" x14ac:dyDescent="0.2">
      <c r="D36" s="1255"/>
      <c r="E36" s="1255"/>
      <c r="F36" s="1255"/>
    </row>
  </sheetData>
  <mergeCells count="5">
    <mergeCell ref="D8:F8"/>
    <mergeCell ref="D9:F9"/>
    <mergeCell ref="D10:F10"/>
    <mergeCell ref="D12:F12"/>
    <mergeCell ref="D13:F13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4"/>
  <sheetViews>
    <sheetView workbookViewId="0">
      <selection activeCell="H14" sqref="H14"/>
    </sheetView>
  </sheetViews>
  <sheetFormatPr defaultRowHeight="12.75" x14ac:dyDescent="0.2"/>
  <cols>
    <col min="1" max="1" width="0.1640625" style="1394" customWidth="1"/>
    <col min="2" max="2" width="1.6640625" style="1394" customWidth="1"/>
    <col min="3" max="3" width="30" style="1394" customWidth="1"/>
    <col min="4" max="4" width="18.33203125" style="1394" customWidth="1"/>
    <col min="5" max="5" width="19.5" style="1394" customWidth="1"/>
    <col min="6" max="6" width="0.83203125" style="1394" customWidth="1"/>
    <col min="7" max="7" width="1.1640625" style="1394" customWidth="1"/>
    <col min="8" max="8" width="38.1640625" style="1394" customWidth="1"/>
    <col min="9" max="9" width="1" style="1394" customWidth="1"/>
    <col min="10" max="16384" width="9.33203125" style="1394"/>
  </cols>
  <sheetData>
    <row r="3" spans="1:9" ht="15.75" x14ac:dyDescent="0.25">
      <c r="A3" s="1327"/>
      <c r="B3" s="1328" t="s">
        <v>1304</v>
      </c>
      <c r="C3" s="1328"/>
      <c r="D3" s="1327"/>
      <c r="E3" s="1327"/>
      <c r="F3" s="1327"/>
      <c r="G3" s="1329"/>
      <c r="H3" s="1329"/>
      <c r="I3" s="1327"/>
    </row>
    <row r="4" spans="1:9" ht="14.25" x14ac:dyDescent="0.2">
      <c r="A4" s="1330"/>
      <c r="B4" s="1331" t="s">
        <v>1305</v>
      </c>
      <c r="C4" s="1331"/>
      <c r="D4" s="1330"/>
      <c r="E4" s="1330"/>
      <c r="F4" s="1330"/>
      <c r="G4" s="1331"/>
      <c r="H4" s="1331"/>
      <c r="I4" s="1330"/>
    </row>
    <row r="5" spans="1:9" ht="14.25" x14ac:dyDescent="0.2">
      <c r="A5" s="1332"/>
      <c r="B5" s="1331"/>
      <c r="C5" s="1331"/>
      <c r="D5" s="1332"/>
      <c r="E5" s="1332"/>
      <c r="F5" s="1332"/>
      <c r="G5" s="1333"/>
      <c r="H5" s="1333"/>
      <c r="I5" s="1332"/>
    </row>
    <row r="6" spans="1:9" ht="14.25" x14ac:dyDescent="0.2">
      <c r="A6" s="1332"/>
      <c r="B6" s="1334" t="s">
        <v>1346</v>
      </c>
      <c r="C6" s="1334"/>
      <c r="D6" s="1335"/>
      <c r="E6" s="1335"/>
      <c r="F6" s="1335"/>
      <c r="G6" s="1334"/>
      <c r="H6" s="1336" t="s">
        <v>1347</v>
      </c>
      <c r="I6" s="1332"/>
    </row>
    <row r="7" spans="1:9" x14ac:dyDescent="0.2">
      <c r="A7" s="1337"/>
      <c r="B7" s="1376"/>
      <c r="C7" s="1376"/>
      <c r="D7" s="1377"/>
      <c r="E7" s="1379"/>
      <c r="F7" s="1380"/>
      <c r="G7" s="1376"/>
      <c r="H7" s="1381"/>
      <c r="I7" s="1291"/>
    </row>
    <row r="8" spans="1:9" x14ac:dyDescent="0.2">
      <c r="A8" s="1338"/>
      <c r="B8" s="1383"/>
      <c r="C8" s="1383"/>
      <c r="D8" s="2759" t="s">
        <v>1133</v>
      </c>
      <c r="E8" s="2760"/>
      <c r="F8" s="1382"/>
      <c r="G8" s="1384"/>
      <c r="H8" s="1385"/>
      <c r="I8" s="1291"/>
    </row>
    <row r="9" spans="1:9" ht="15.75" customHeight="1" x14ac:dyDescent="0.2">
      <c r="A9" s="1338"/>
      <c r="B9" s="1386" t="s">
        <v>3</v>
      </c>
      <c r="C9" s="1383"/>
      <c r="D9" s="2688" t="s">
        <v>1134</v>
      </c>
      <c r="E9" s="2732"/>
      <c r="F9" s="1382"/>
      <c r="G9" s="1386" t="s">
        <v>6</v>
      </c>
      <c r="H9" s="1385"/>
      <c r="I9" s="1291"/>
    </row>
    <row r="10" spans="1:9" ht="28.5" customHeight="1" x14ac:dyDescent="0.2">
      <c r="A10" s="1338"/>
      <c r="B10" s="1383"/>
      <c r="C10" s="1383"/>
      <c r="D10" s="2734" t="s">
        <v>1341</v>
      </c>
      <c r="E10" s="2747"/>
      <c r="F10" s="1382"/>
      <c r="G10" s="1384"/>
      <c r="H10" s="1385"/>
      <c r="I10" s="1291"/>
    </row>
    <row r="11" spans="1:9" ht="27" customHeight="1" thickBot="1" x14ac:dyDescent="0.25">
      <c r="A11" s="1339"/>
      <c r="B11" s="1389"/>
      <c r="C11" s="1389"/>
      <c r="D11" s="1739" t="s">
        <v>1348</v>
      </c>
      <c r="E11" s="1739" t="s">
        <v>1349</v>
      </c>
      <c r="F11" s="1388"/>
      <c r="G11" s="1389"/>
      <c r="H11" s="1393"/>
      <c r="I11" s="1291"/>
    </row>
    <row r="12" spans="1:9" ht="21" customHeight="1" x14ac:dyDescent="0.2">
      <c r="A12" s="1340"/>
      <c r="B12" s="1341" t="s">
        <v>1185</v>
      </c>
      <c r="C12" s="1341"/>
      <c r="D12" s="2748">
        <v>15.2</v>
      </c>
      <c r="E12" s="2749"/>
      <c r="F12" s="1340"/>
      <c r="G12" s="1343" t="s">
        <v>1186</v>
      </c>
      <c r="H12" s="1344"/>
      <c r="I12" s="1278"/>
    </row>
    <row r="13" spans="1:9" ht="16.5" customHeight="1" x14ac:dyDescent="0.2">
      <c r="A13" s="1340"/>
      <c r="B13" s="1341" t="s">
        <v>1141</v>
      </c>
      <c r="C13" s="1341"/>
      <c r="D13" s="2741">
        <v>29.5</v>
      </c>
      <c r="E13" s="2750"/>
      <c r="F13" s="1340"/>
      <c r="G13" s="1343" t="s">
        <v>1142</v>
      </c>
      <c r="H13" s="1344"/>
      <c r="I13" s="1278"/>
    </row>
    <row r="14" spans="1:9" ht="25.5" customHeight="1" x14ac:dyDescent="0.2">
      <c r="A14" s="1346"/>
      <c r="B14" s="1286" t="s">
        <v>1143</v>
      </c>
      <c r="C14" s="1348"/>
      <c r="D14" s="1734">
        <v>5</v>
      </c>
      <c r="E14" s="1734">
        <v>5</v>
      </c>
      <c r="F14" s="1346"/>
      <c r="G14" s="1351" t="s">
        <v>1144</v>
      </c>
      <c r="H14" s="1352"/>
      <c r="I14" s="1284"/>
    </row>
    <row r="15" spans="1:9" ht="15" customHeight="1" x14ac:dyDescent="0.2">
      <c r="A15" s="1353"/>
      <c r="B15" s="1295" t="s">
        <v>1145</v>
      </c>
      <c r="C15" s="1333"/>
      <c r="D15" s="1730">
        <v>22.6</v>
      </c>
      <c r="E15" s="1730">
        <v>22.4</v>
      </c>
      <c r="F15" s="1353"/>
      <c r="G15" s="1351" t="s">
        <v>1187</v>
      </c>
      <c r="H15" s="1355"/>
      <c r="I15" s="1291"/>
    </row>
    <row r="16" spans="1:9" ht="15" customHeight="1" x14ac:dyDescent="0.2">
      <c r="A16" s="1353"/>
      <c r="B16" s="1295" t="s">
        <v>1147</v>
      </c>
      <c r="C16" s="1333"/>
      <c r="D16" s="1420">
        <v>10.66</v>
      </c>
      <c r="E16" s="1420">
        <v>10.84</v>
      </c>
      <c r="F16" s="1353"/>
      <c r="G16" s="1351" t="s">
        <v>1350</v>
      </c>
      <c r="H16" s="1355"/>
      <c r="I16" s="1291"/>
    </row>
    <row r="17" spans="1:9" ht="15" customHeight="1" x14ac:dyDescent="0.2">
      <c r="A17" s="1357"/>
      <c r="B17" s="1305" t="s">
        <v>1149</v>
      </c>
      <c r="C17" s="1358"/>
      <c r="D17" s="1735">
        <v>1.2</v>
      </c>
      <c r="E17" s="1735">
        <v>1.2</v>
      </c>
      <c r="F17" s="1357"/>
      <c r="G17" s="1360" t="s">
        <v>1150</v>
      </c>
      <c r="H17" s="1361"/>
      <c r="I17" s="1303"/>
    </row>
    <row r="18" spans="1:9" ht="15" customHeight="1" x14ac:dyDescent="0.2">
      <c r="A18" s="1357"/>
      <c r="B18" s="1305" t="s">
        <v>1151</v>
      </c>
      <c r="C18" s="1358"/>
      <c r="D18" s="1735" t="s">
        <v>1165</v>
      </c>
      <c r="E18" s="1735" t="s">
        <v>1165</v>
      </c>
      <c r="F18" s="1357"/>
      <c r="G18" s="1351" t="s">
        <v>1153</v>
      </c>
      <c r="H18" s="1361"/>
      <c r="I18" s="1303"/>
    </row>
    <row r="19" spans="1:9" ht="15" customHeight="1" x14ac:dyDescent="0.2">
      <c r="A19" s="1357"/>
      <c r="B19" s="1305" t="s">
        <v>1154</v>
      </c>
      <c r="C19" s="1358"/>
      <c r="D19" s="1735" t="s">
        <v>1165</v>
      </c>
      <c r="E19" s="1735" t="s">
        <v>1165</v>
      </c>
      <c r="F19" s="1357"/>
      <c r="G19" s="1351" t="s">
        <v>1155</v>
      </c>
      <c r="H19" s="1361"/>
      <c r="I19" s="1303"/>
    </row>
    <row r="20" spans="1:9" ht="15" customHeight="1" x14ac:dyDescent="0.2">
      <c r="A20" s="1357"/>
      <c r="B20" s="1305" t="s">
        <v>1156</v>
      </c>
      <c r="C20" s="1358"/>
      <c r="D20" s="1736">
        <v>116.5</v>
      </c>
      <c r="E20" s="1736">
        <v>115.5</v>
      </c>
      <c r="F20" s="1357"/>
      <c r="G20" s="1351" t="s">
        <v>1157</v>
      </c>
      <c r="H20" s="1361"/>
      <c r="I20" s="1303"/>
    </row>
    <row r="21" spans="1:9" ht="15" customHeight="1" x14ac:dyDescent="0.2">
      <c r="A21" s="1357"/>
      <c r="B21" s="1305" t="s">
        <v>1158</v>
      </c>
      <c r="C21" s="1358"/>
      <c r="D21" s="1743">
        <v>2.0049999999999999</v>
      </c>
      <c r="E21" s="1743">
        <v>2.2549999999999999</v>
      </c>
      <c r="F21" s="1357"/>
      <c r="G21" s="1351" t="s">
        <v>1159</v>
      </c>
      <c r="H21" s="1361"/>
      <c r="I21" s="1303"/>
    </row>
    <row r="22" spans="1:9" ht="15" customHeight="1" x14ac:dyDescent="0.2">
      <c r="A22" s="1357"/>
      <c r="B22" s="1305" t="s">
        <v>1160</v>
      </c>
      <c r="C22" s="1358"/>
      <c r="D22" s="1743">
        <v>7.8E-2</v>
      </c>
      <c r="E22" s="1743">
        <v>2.5999999999999999E-2</v>
      </c>
      <c r="F22" s="1357"/>
      <c r="G22" s="1351" t="s">
        <v>1161</v>
      </c>
      <c r="H22" s="1361"/>
      <c r="I22" s="1303"/>
    </row>
    <row r="23" spans="1:9" ht="15" customHeight="1" x14ac:dyDescent="0.2">
      <c r="A23" s="1357"/>
      <c r="B23" s="1305" t="s">
        <v>1162</v>
      </c>
      <c r="C23" s="1358"/>
      <c r="D23" s="1735" t="s">
        <v>1165</v>
      </c>
      <c r="E23" s="1735" t="s">
        <v>1165</v>
      </c>
      <c r="F23" s="1357"/>
      <c r="G23" s="1351" t="s">
        <v>1163</v>
      </c>
      <c r="H23" s="1361"/>
      <c r="I23" s="1303"/>
    </row>
    <row r="24" spans="1:9" ht="15" customHeight="1" x14ac:dyDescent="0.2">
      <c r="A24" s="1357"/>
      <c r="B24" s="1305" t="s">
        <v>1164</v>
      </c>
      <c r="C24" s="1358"/>
      <c r="D24" s="1735" t="s">
        <v>1165</v>
      </c>
      <c r="E24" s="1735" t="s">
        <v>1165</v>
      </c>
      <c r="F24" s="1357"/>
      <c r="G24" s="1360" t="s">
        <v>1166</v>
      </c>
      <c r="H24" s="1361"/>
      <c r="I24" s="1303"/>
    </row>
    <row r="25" spans="1:9" ht="15" customHeight="1" x14ac:dyDescent="0.2">
      <c r="A25" s="1357"/>
      <c r="B25" s="1305" t="s">
        <v>1167</v>
      </c>
      <c r="C25" s="1358"/>
      <c r="D25" s="1735">
        <v>11.8</v>
      </c>
      <c r="E25" s="1736">
        <v>2</v>
      </c>
      <c r="F25" s="1357"/>
      <c r="G25" s="1305" t="s">
        <v>1168</v>
      </c>
      <c r="H25" s="1361"/>
      <c r="I25" s="1303"/>
    </row>
    <row r="26" spans="1:9" ht="15" customHeight="1" x14ac:dyDescent="0.2">
      <c r="A26" s="1357"/>
      <c r="B26" s="1305" t="s">
        <v>1169</v>
      </c>
      <c r="C26" s="1358"/>
      <c r="D26" s="1735">
        <v>26.4</v>
      </c>
      <c r="E26" s="1736">
        <v>37.6</v>
      </c>
      <c r="F26" s="1357"/>
      <c r="G26" s="1305" t="s">
        <v>1170</v>
      </c>
      <c r="H26" s="1361"/>
      <c r="I26" s="1303"/>
    </row>
    <row r="27" spans="1:9" ht="15" customHeight="1" x14ac:dyDescent="0.2">
      <c r="A27" s="1353"/>
      <c r="B27" s="1295" t="s">
        <v>1171</v>
      </c>
      <c r="C27" s="1333"/>
      <c r="D27" s="1735">
        <v>31.2</v>
      </c>
      <c r="E27" s="1735">
        <v>697.2</v>
      </c>
      <c r="F27" s="1353"/>
      <c r="G27" s="1334" t="s">
        <v>1188</v>
      </c>
      <c r="H27" s="1355"/>
      <c r="I27" s="1291"/>
    </row>
    <row r="28" spans="1:9" ht="15" customHeight="1" x14ac:dyDescent="0.2">
      <c r="A28" s="1353"/>
      <c r="B28" s="1295" t="s">
        <v>1173</v>
      </c>
      <c r="C28" s="1333"/>
      <c r="D28" s="1735"/>
      <c r="E28" s="1735"/>
      <c r="F28" s="1353"/>
      <c r="G28" s="1470" t="s">
        <v>1174</v>
      </c>
      <c r="H28" s="1355"/>
      <c r="I28" s="1291"/>
    </row>
    <row r="29" spans="1:9" ht="15" customHeight="1" x14ac:dyDescent="0.2">
      <c r="A29" s="1340"/>
      <c r="B29" s="1668" t="s">
        <v>1175</v>
      </c>
      <c r="C29" s="1341"/>
      <c r="D29" s="1735" t="s">
        <v>1165</v>
      </c>
      <c r="E29" s="1735" t="s">
        <v>1165</v>
      </c>
      <c r="F29" s="1340"/>
      <c r="G29" s="1670" t="s">
        <v>1275</v>
      </c>
      <c r="H29" s="1344"/>
      <c r="I29" s="1278"/>
    </row>
    <row r="30" spans="1:9" ht="8.25" customHeight="1" thickBot="1" x14ac:dyDescent="0.25">
      <c r="A30" s="1369"/>
      <c r="B30" s="1370"/>
      <c r="C30" s="1370"/>
      <c r="D30" s="1737"/>
      <c r="E30" s="1738"/>
      <c r="F30" s="1369"/>
      <c r="G30" s="1370"/>
      <c r="H30" s="1372"/>
      <c r="I30" s="1291"/>
    </row>
    <row r="31" spans="1:9" ht="4.5" customHeight="1" x14ac:dyDescent="0.2">
      <c r="A31" s="1332"/>
      <c r="B31" s="1373"/>
      <c r="C31" s="1373"/>
      <c r="D31" s="1291"/>
      <c r="E31" s="1291"/>
      <c r="F31" s="1291"/>
      <c r="G31" s="1373"/>
      <c r="H31" s="1373"/>
      <c r="I31" s="1291"/>
    </row>
    <row r="33" spans="4:5" x14ac:dyDescent="0.2">
      <c r="D33" s="1268"/>
      <c r="E33" s="1268"/>
    </row>
    <row r="34" spans="4:5" x14ac:dyDescent="0.2">
      <c r="D34" s="1268"/>
      <c r="E34" s="1268"/>
    </row>
  </sheetData>
  <mergeCells count="5">
    <mergeCell ref="D8:E8"/>
    <mergeCell ref="D9:E9"/>
    <mergeCell ref="D10:E10"/>
    <mergeCell ref="D12:E12"/>
    <mergeCell ref="D13:E13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34"/>
  <sheetViews>
    <sheetView workbookViewId="0">
      <selection activeCell="H19" sqref="H19"/>
    </sheetView>
  </sheetViews>
  <sheetFormatPr defaultRowHeight="12.75" x14ac:dyDescent="0.2"/>
  <cols>
    <col min="1" max="1" width="0.6640625" style="1394" customWidth="1"/>
    <col min="2" max="2" width="1.6640625" style="1394" customWidth="1"/>
    <col min="3" max="3" width="31.5" style="1394" customWidth="1"/>
    <col min="4" max="4" width="20.5" style="1394" customWidth="1"/>
    <col min="5" max="5" width="18.5" style="1394" customWidth="1"/>
    <col min="6" max="6" width="0.83203125" style="1394" customWidth="1"/>
    <col min="7" max="7" width="1.6640625" style="1394" customWidth="1"/>
    <col min="8" max="8" width="35.1640625" style="1394" customWidth="1"/>
    <col min="9" max="9" width="1" style="1394" customWidth="1"/>
    <col min="10" max="16384" width="9.33203125" style="1394"/>
  </cols>
  <sheetData>
    <row r="3" spans="1:9" ht="15.75" x14ac:dyDescent="0.25">
      <c r="A3" s="1327"/>
      <c r="B3" s="1328" t="s">
        <v>1351</v>
      </c>
      <c r="C3" s="1328"/>
      <c r="D3" s="1327"/>
      <c r="E3" s="1327"/>
      <c r="F3" s="1327"/>
      <c r="G3" s="1329"/>
      <c r="H3" s="1329"/>
      <c r="I3" s="1327"/>
    </row>
    <row r="4" spans="1:9" ht="14.25" x14ac:dyDescent="0.2">
      <c r="A4" s="1330"/>
      <c r="B4" s="1331" t="s">
        <v>1305</v>
      </c>
      <c r="C4" s="1331"/>
      <c r="D4" s="1330"/>
      <c r="E4" s="1330"/>
      <c r="F4" s="1330"/>
      <c r="G4" s="1331"/>
      <c r="H4" s="1331"/>
      <c r="I4" s="1330"/>
    </row>
    <row r="5" spans="1:9" ht="14.25" x14ac:dyDescent="0.2">
      <c r="A5" s="1332"/>
      <c r="B5" s="1331"/>
      <c r="C5" s="1331"/>
      <c r="D5" s="1332"/>
      <c r="E5" s="1332"/>
      <c r="F5" s="1332"/>
      <c r="G5" s="1333"/>
      <c r="H5" s="1333"/>
      <c r="I5" s="1332"/>
    </row>
    <row r="6" spans="1:9" x14ac:dyDescent="0.2">
      <c r="A6" s="1332"/>
      <c r="B6" s="1334" t="s">
        <v>387</v>
      </c>
      <c r="C6" s="1334"/>
      <c r="D6" s="1335"/>
      <c r="E6" s="1335"/>
      <c r="F6" s="1335"/>
      <c r="G6" s="1334"/>
      <c r="H6" s="1336" t="s">
        <v>535</v>
      </c>
      <c r="I6" s="1332"/>
    </row>
    <row r="7" spans="1:9" ht="8.25" customHeight="1" x14ac:dyDescent="0.2">
      <c r="A7" s="1375"/>
      <c r="B7" s="1376"/>
      <c r="C7" s="1376"/>
      <c r="D7" s="1377"/>
      <c r="E7" s="1379"/>
      <c r="F7" s="1380"/>
      <c r="G7" s="1376"/>
      <c r="H7" s="1381"/>
      <c r="I7" s="1291"/>
    </row>
    <row r="8" spans="1:9" x14ac:dyDescent="0.2">
      <c r="A8" s="1382"/>
      <c r="B8" s="1383"/>
      <c r="C8" s="1383"/>
      <c r="D8" s="2659" t="s">
        <v>1133</v>
      </c>
      <c r="E8" s="2661"/>
      <c r="F8" s="1382"/>
      <c r="G8" s="1384"/>
      <c r="H8" s="1385"/>
      <c r="I8" s="1291"/>
    </row>
    <row r="9" spans="1:9" ht="20.25" customHeight="1" x14ac:dyDescent="0.2">
      <c r="A9" s="1382"/>
      <c r="B9" s="1386" t="s">
        <v>3</v>
      </c>
      <c r="C9" s="1383"/>
      <c r="D9" s="2688" t="s">
        <v>1134</v>
      </c>
      <c r="E9" s="2733"/>
      <c r="F9" s="1382"/>
      <c r="G9" s="1386" t="s">
        <v>6</v>
      </c>
      <c r="H9" s="1385"/>
      <c r="I9" s="1291"/>
    </row>
    <row r="10" spans="1:9" ht="28.5" customHeight="1" x14ac:dyDescent="0.2">
      <c r="A10" s="1382"/>
      <c r="B10" s="1383"/>
      <c r="C10" s="1383"/>
      <c r="D10" s="2734" t="s">
        <v>1352</v>
      </c>
      <c r="E10" s="2747"/>
      <c r="F10" s="1382"/>
      <c r="G10" s="1384"/>
      <c r="H10" s="1385"/>
      <c r="I10" s="1291"/>
    </row>
    <row r="11" spans="1:9" ht="27.75" customHeight="1" thickBot="1" x14ac:dyDescent="0.25">
      <c r="A11" s="1388"/>
      <c r="B11" s="1389"/>
      <c r="C11" s="1389"/>
      <c r="D11" s="1739" t="s">
        <v>1353</v>
      </c>
      <c r="E11" s="1739" t="s">
        <v>1354</v>
      </c>
      <c r="F11" s="1388"/>
      <c r="G11" s="1389"/>
      <c r="H11" s="1393"/>
      <c r="I11" s="1291"/>
    </row>
    <row r="12" spans="1:9" ht="19.5" customHeight="1" x14ac:dyDescent="0.2">
      <c r="A12" s="1340"/>
      <c r="B12" s="1341" t="s">
        <v>1185</v>
      </c>
      <c r="C12" s="1341"/>
      <c r="D12" s="1749">
        <v>9.4999999999999998E-3</v>
      </c>
      <c r="E12" s="1750">
        <v>0.01</v>
      </c>
      <c r="F12" s="1340"/>
      <c r="G12" s="1343" t="s">
        <v>1186</v>
      </c>
      <c r="H12" s="1344"/>
      <c r="I12" s="1278"/>
    </row>
    <row r="13" spans="1:9" ht="18" customHeight="1" x14ac:dyDescent="0.2">
      <c r="A13" s="1340"/>
      <c r="B13" s="1341" t="s">
        <v>1141</v>
      </c>
      <c r="C13" s="1341"/>
      <c r="D13" s="1751">
        <v>8</v>
      </c>
      <c r="E13" s="1752">
        <v>8</v>
      </c>
      <c r="F13" s="1340"/>
      <c r="G13" s="1343" t="s">
        <v>1142</v>
      </c>
      <c r="H13" s="1344"/>
      <c r="I13" s="1278"/>
    </row>
    <row r="14" spans="1:9" ht="24" customHeight="1" x14ac:dyDescent="0.2">
      <c r="A14" s="1346"/>
      <c r="B14" s="1286" t="s">
        <v>1143</v>
      </c>
      <c r="C14" s="1348"/>
      <c r="D14" s="1753">
        <v>7</v>
      </c>
      <c r="E14" s="1734">
        <v>7</v>
      </c>
      <c r="F14" s="1346"/>
      <c r="G14" s="1351" t="s">
        <v>1144</v>
      </c>
      <c r="H14" s="1352"/>
      <c r="I14" s="1284"/>
    </row>
    <row r="15" spans="1:9" ht="15" customHeight="1" x14ac:dyDescent="0.2">
      <c r="A15" s="1353"/>
      <c r="B15" s="1295" t="s">
        <v>1145</v>
      </c>
      <c r="C15" s="1333"/>
      <c r="D15" s="1365">
        <v>21.9</v>
      </c>
      <c r="E15" s="1730">
        <v>21.54</v>
      </c>
      <c r="F15" s="1353"/>
      <c r="G15" s="1351" t="s">
        <v>1187</v>
      </c>
      <c r="H15" s="1355"/>
      <c r="I15" s="1291"/>
    </row>
    <row r="16" spans="1:9" ht="15" customHeight="1" x14ac:dyDescent="0.2">
      <c r="A16" s="1353"/>
      <c r="B16" s="1295" t="s">
        <v>1147</v>
      </c>
      <c r="C16" s="1333"/>
      <c r="D16" s="1342">
        <v>8.8000000000000007</v>
      </c>
      <c r="E16" s="1735">
        <v>8.89</v>
      </c>
      <c r="F16" s="1353"/>
      <c r="G16" s="1351" t="s">
        <v>1350</v>
      </c>
      <c r="H16" s="1355"/>
      <c r="I16" s="1291"/>
    </row>
    <row r="17" spans="1:13" ht="15" customHeight="1" x14ac:dyDescent="0.2">
      <c r="A17" s="1357"/>
      <c r="B17" s="1305" t="s">
        <v>1149</v>
      </c>
      <c r="C17" s="1358"/>
      <c r="D17" s="1754">
        <v>1.37</v>
      </c>
      <c r="E17" s="1735">
        <v>1.26</v>
      </c>
      <c r="F17" s="1357"/>
      <c r="G17" s="1360" t="s">
        <v>1150</v>
      </c>
      <c r="H17" s="1361"/>
      <c r="I17" s="1303"/>
    </row>
    <row r="18" spans="1:13" ht="24.75" customHeight="1" x14ac:dyDescent="0.2">
      <c r="A18" s="1357"/>
      <c r="B18" s="1305" t="s">
        <v>1151</v>
      </c>
      <c r="C18" s="1358"/>
      <c r="D18" s="1307" t="s">
        <v>1322</v>
      </c>
      <c r="E18" s="1307" t="s">
        <v>1322</v>
      </c>
      <c r="F18" s="1357"/>
      <c r="G18" s="1351" t="s">
        <v>1153</v>
      </c>
      <c r="H18" s="1361"/>
      <c r="I18" s="1303"/>
    </row>
    <row r="19" spans="1:13" ht="25.5" customHeight="1" x14ac:dyDescent="0.2">
      <c r="A19" s="1357"/>
      <c r="B19" s="1305" t="s">
        <v>1154</v>
      </c>
      <c r="C19" s="1358"/>
      <c r="D19" s="1307" t="s">
        <v>1322</v>
      </c>
      <c r="E19" s="1307" t="s">
        <v>1322</v>
      </c>
      <c r="F19" s="1357"/>
      <c r="G19" s="1351" t="s">
        <v>1155</v>
      </c>
      <c r="H19" s="1361"/>
      <c r="I19" s="1303"/>
    </row>
    <row r="20" spans="1:13" ht="15" customHeight="1" x14ac:dyDescent="0.2">
      <c r="A20" s="1357"/>
      <c r="B20" s="1305" t="s">
        <v>1156</v>
      </c>
      <c r="C20" s="1358"/>
      <c r="D20" s="1754">
        <v>116.5</v>
      </c>
      <c r="E20" s="1754">
        <v>113.5</v>
      </c>
      <c r="F20" s="1357"/>
      <c r="G20" s="1351" t="s">
        <v>1157</v>
      </c>
      <c r="H20" s="1361"/>
      <c r="I20" s="1303"/>
    </row>
    <row r="21" spans="1:13" ht="15" customHeight="1" x14ac:dyDescent="0.2">
      <c r="A21" s="1357"/>
      <c r="B21" s="1305" t="s">
        <v>1158</v>
      </c>
      <c r="C21" s="1358"/>
      <c r="D21" s="1754">
        <v>1.74</v>
      </c>
      <c r="E21" s="1754">
        <v>1.6</v>
      </c>
      <c r="F21" s="1357"/>
      <c r="G21" s="1351" t="s">
        <v>1159</v>
      </c>
      <c r="H21" s="1361"/>
      <c r="I21" s="1303"/>
    </row>
    <row r="22" spans="1:13" ht="15" customHeight="1" x14ac:dyDescent="0.2">
      <c r="A22" s="1357"/>
      <c r="B22" s="1305" t="s">
        <v>1160</v>
      </c>
      <c r="C22" s="1358"/>
      <c r="D22" s="1754">
        <v>1.6850000000000001</v>
      </c>
      <c r="E22" s="1754">
        <v>1.93</v>
      </c>
      <c r="F22" s="1357"/>
      <c r="G22" s="1351" t="s">
        <v>1161</v>
      </c>
      <c r="H22" s="1361"/>
      <c r="I22" s="1303"/>
    </row>
    <row r="23" spans="1:13" ht="15" customHeight="1" x14ac:dyDescent="0.2">
      <c r="A23" s="1357"/>
      <c r="B23" s="1305" t="s">
        <v>1162</v>
      </c>
      <c r="C23" s="1358"/>
      <c r="D23" s="1754" t="s">
        <v>1165</v>
      </c>
      <c r="E23" s="1735" t="s">
        <v>1165</v>
      </c>
      <c r="F23" s="1357"/>
      <c r="G23" s="1351" t="s">
        <v>1163</v>
      </c>
      <c r="H23" s="1495"/>
      <c r="I23" s="1303"/>
    </row>
    <row r="24" spans="1:13" ht="15" customHeight="1" x14ac:dyDescent="0.2">
      <c r="A24" s="1357"/>
      <c r="B24" s="1305" t="s">
        <v>1164</v>
      </c>
      <c r="C24" s="1358"/>
      <c r="D24" s="1754" t="s">
        <v>1165</v>
      </c>
      <c r="E24" s="1735" t="s">
        <v>1165</v>
      </c>
      <c r="F24" s="1357"/>
      <c r="G24" s="1360" t="s">
        <v>1166</v>
      </c>
      <c r="H24" s="1361"/>
      <c r="I24" s="1303"/>
    </row>
    <row r="25" spans="1:13" ht="15" customHeight="1" x14ac:dyDescent="0.2">
      <c r="A25" s="1357"/>
      <c r="B25" s="1305" t="s">
        <v>1167</v>
      </c>
      <c r="C25" s="1358"/>
      <c r="D25" s="1754">
        <v>47.14</v>
      </c>
      <c r="E25" s="1735">
        <v>35.43</v>
      </c>
      <c r="F25" s="1357"/>
      <c r="G25" s="1305" t="s">
        <v>1168</v>
      </c>
      <c r="H25" s="1361"/>
      <c r="I25" s="1303"/>
    </row>
    <row r="26" spans="1:13" ht="15" customHeight="1" x14ac:dyDescent="0.2">
      <c r="A26" s="1357"/>
      <c r="B26" s="1305" t="s">
        <v>1169</v>
      </c>
      <c r="C26" s="1358"/>
      <c r="D26" s="1754">
        <v>22.3</v>
      </c>
      <c r="E26" s="1735">
        <v>27.71</v>
      </c>
      <c r="F26" s="1357"/>
      <c r="G26" s="1305" t="s">
        <v>1170</v>
      </c>
      <c r="H26" s="1361"/>
      <c r="I26" s="1303"/>
    </row>
    <row r="27" spans="1:13" ht="15" customHeight="1" x14ac:dyDescent="0.2">
      <c r="A27" s="1353"/>
      <c r="B27" s="1295" t="s">
        <v>1171</v>
      </c>
      <c r="C27" s="1333"/>
      <c r="D27" s="1754">
        <v>1673.43</v>
      </c>
      <c r="E27" s="1735">
        <v>1313.14</v>
      </c>
      <c r="F27" s="1353"/>
      <c r="G27" s="1334" t="s">
        <v>1172</v>
      </c>
      <c r="H27" s="1355"/>
      <c r="I27" s="1291"/>
      <c r="M27" s="1394" t="s">
        <v>1355</v>
      </c>
    </row>
    <row r="28" spans="1:13" ht="15" customHeight="1" x14ac:dyDescent="0.2">
      <c r="A28" s="1353"/>
      <c r="B28" s="1295" t="s">
        <v>1173</v>
      </c>
      <c r="C28" s="1333"/>
      <c r="D28" s="1754"/>
      <c r="E28" s="1735"/>
      <c r="F28" s="1353"/>
      <c r="G28" s="1334" t="s">
        <v>1174</v>
      </c>
      <c r="H28" s="1355"/>
      <c r="I28" s="1291"/>
    </row>
    <row r="29" spans="1:13" ht="27" customHeight="1" x14ac:dyDescent="0.2">
      <c r="A29" s="1353"/>
      <c r="B29" s="1295" t="s">
        <v>1175</v>
      </c>
      <c r="C29" s="1755"/>
      <c r="D29" s="1307" t="s">
        <v>1322</v>
      </c>
      <c r="E29" s="1307" t="s">
        <v>1322</v>
      </c>
      <c r="F29" s="1353"/>
      <c r="G29" s="1334" t="s">
        <v>1275</v>
      </c>
      <c r="H29" s="1355"/>
      <c r="I29" s="1291"/>
    </row>
    <row r="30" spans="1:13" ht="6.75" customHeight="1" thickBot="1" x14ac:dyDescent="0.25">
      <c r="A30" s="1369"/>
      <c r="B30" s="1370"/>
      <c r="C30" s="1370"/>
      <c r="D30" s="1738"/>
      <c r="E30" s="1738"/>
      <c r="F30" s="1369"/>
      <c r="G30" s="1370"/>
      <c r="H30" s="1372"/>
      <c r="I30" s="1291"/>
    </row>
    <row r="31" spans="1:13" ht="4.5" customHeight="1" x14ac:dyDescent="0.2">
      <c r="A31" s="1373"/>
      <c r="B31" s="1373"/>
      <c r="C31" s="1373"/>
      <c r="D31" s="1291"/>
      <c r="E31" s="1291"/>
      <c r="F31" s="1291"/>
      <c r="G31" s="1373"/>
      <c r="H31" s="1373"/>
      <c r="I31" s="1291"/>
    </row>
    <row r="33" spans="4:5" x14ac:dyDescent="0.2">
      <c r="D33" s="1268"/>
      <c r="E33" s="1268"/>
    </row>
    <row r="34" spans="4:5" x14ac:dyDescent="0.2">
      <c r="D34" s="1268"/>
      <c r="E34" s="1268"/>
    </row>
  </sheetData>
  <mergeCells count="3">
    <mergeCell ref="D8:E8"/>
    <mergeCell ref="D9:E9"/>
    <mergeCell ref="D10:E10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showGridLines="0" topLeftCell="A40" zoomScaleNormal="100" workbookViewId="0">
      <selection activeCell="C53" sqref="C53"/>
    </sheetView>
  </sheetViews>
  <sheetFormatPr defaultRowHeight="12.75" x14ac:dyDescent="0.2"/>
  <cols>
    <col min="1" max="1" width="1.6640625" style="411" customWidth="1"/>
    <col min="2" max="2" width="1" style="411" customWidth="1"/>
    <col min="3" max="3" width="30.83203125" style="411" customWidth="1"/>
    <col min="4" max="4" width="9.33203125" style="411"/>
    <col min="5" max="5" width="8.5" style="411" customWidth="1"/>
    <col min="6" max="6" width="7.5" style="411" customWidth="1"/>
    <col min="7" max="7" width="8" style="411" customWidth="1"/>
    <col min="8" max="10" width="8.5" style="411" customWidth="1"/>
    <col min="11" max="11" width="1.6640625" style="411" customWidth="1"/>
    <col min="12" max="12" width="32" style="411" customWidth="1"/>
    <col min="13" max="13" width="1.6640625" style="411" customWidth="1"/>
    <col min="14" max="14" width="9.33203125" style="411"/>
    <col min="15" max="15" width="1.33203125" style="411" customWidth="1"/>
    <col min="16" max="16384" width="9.33203125" style="411"/>
  </cols>
  <sheetData>
    <row r="1" spans="2:13" ht="15.75" x14ac:dyDescent="0.25">
      <c r="B1" s="400"/>
      <c r="C1" s="401" t="s">
        <v>1356</v>
      </c>
      <c r="D1" s="400"/>
      <c r="E1" s="400"/>
      <c r="F1" s="400"/>
      <c r="G1" s="400"/>
      <c r="H1" s="400"/>
      <c r="I1" s="400"/>
      <c r="J1" s="400"/>
      <c r="K1" s="400"/>
      <c r="L1" s="400"/>
    </row>
    <row r="2" spans="2:13" ht="14.25" x14ac:dyDescent="0.2">
      <c r="B2" s="406"/>
      <c r="C2" s="963" t="s">
        <v>1357</v>
      </c>
      <c r="D2" s="406"/>
      <c r="E2" s="406"/>
      <c r="F2" s="406"/>
      <c r="G2" s="406"/>
      <c r="H2" s="406"/>
      <c r="I2" s="406"/>
      <c r="J2" s="406"/>
      <c r="K2" s="406"/>
      <c r="L2" s="406"/>
    </row>
    <row r="3" spans="2:13" ht="9.75" customHeight="1" x14ac:dyDescent="0.2">
      <c r="B3" s="406"/>
      <c r="C3" s="963"/>
      <c r="D3" s="406"/>
      <c r="E3" s="406"/>
      <c r="F3" s="406"/>
      <c r="G3" s="406"/>
      <c r="H3" s="406"/>
      <c r="I3" s="406"/>
      <c r="J3" s="406"/>
      <c r="K3" s="406"/>
      <c r="L3" s="406"/>
    </row>
    <row r="4" spans="2:13" ht="6" customHeight="1" x14ac:dyDescent="0.2">
      <c r="B4" s="856"/>
      <c r="C4" s="857"/>
      <c r="D4" s="856"/>
      <c r="E4" s="856"/>
      <c r="F4" s="857"/>
      <c r="G4" s="857"/>
      <c r="H4" s="857"/>
      <c r="I4" s="857"/>
      <c r="J4" s="857"/>
      <c r="K4" s="856"/>
      <c r="L4" s="859"/>
    </row>
    <row r="5" spans="2:13" x14ac:dyDescent="0.2">
      <c r="B5" s="860"/>
      <c r="C5" s="861"/>
      <c r="D5" s="860"/>
      <c r="E5" s="2768" t="s">
        <v>1358</v>
      </c>
      <c r="F5" s="2769"/>
      <c r="G5" s="1036"/>
      <c r="H5" s="1036"/>
      <c r="I5" s="2770" t="s">
        <v>1359</v>
      </c>
      <c r="J5" s="2628"/>
      <c r="K5" s="860"/>
      <c r="L5" s="431"/>
      <c r="M5" s="456"/>
    </row>
    <row r="6" spans="2:13" x14ac:dyDescent="0.2">
      <c r="B6" s="860"/>
      <c r="C6" s="861"/>
      <c r="D6" s="430" t="s">
        <v>852</v>
      </c>
      <c r="E6" s="1756"/>
      <c r="F6" s="1159"/>
      <c r="G6" s="1159"/>
      <c r="H6" s="1159"/>
      <c r="I6" s="1159"/>
      <c r="J6" s="1159"/>
      <c r="K6" s="860"/>
      <c r="L6" s="431"/>
      <c r="M6" s="456"/>
    </row>
    <row r="7" spans="2:13" ht="6" customHeight="1" x14ac:dyDescent="0.2">
      <c r="B7" s="860"/>
      <c r="C7" s="861"/>
      <c r="D7" s="430"/>
      <c r="E7" s="858"/>
      <c r="F7" s="858"/>
      <c r="G7" s="858"/>
      <c r="H7" s="858"/>
      <c r="I7" s="858"/>
      <c r="J7" s="429"/>
      <c r="K7" s="860"/>
      <c r="L7" s="431"/>
      <c r="M7" s="456"/>
    </row>
    <row r="8" spans="2:13" x14ac:dyDescent="0.2">
      <c r="B8" s="860"/>
      <c r="C8" s="861" t="s">
        <v>3</v>
      </c>
      <c r="D8" s="941" t="s">
        <v>1360</v>
      </c>
      <c r="E8" s="860"/>
      <c r="F8" s="860"/>
      <c r="G8" s="860"/>
      <c r="H8" s="860"/>
      <c r="I8" s="860"/>
      <c r="J8" s="860"/>
      <c r="K8" s="860"/>
      <c r="L8" s="431" t="s">
        <v>6</v>
      </c>
      <c r="M8" s="456"/>
    </row>
    <row r="9" spans="2:13" x14ac:dyDescent="0.2">
      <c r="B9" s="860"/>
      <c r="C9" s="861"/>
      <c r="D9" s="860"/>
      <c r="E9" s="430" t="s">
        <v>1361</v>
      </c>
      <c r="F9" s="430" t="s">
        <v>116</v>
      </c>
      <c r="G9" s="430" t="s">
        <v>119</v>
      </c>
      <c r="H9" s="430" t="s">
        <v>123</v>
      </c>
      <c r="I9" s="430" t="s">
        <v>1038</v>
      </c>
      <c r="J9" s="430" t="s">
        <v>106</v>
      </c>
      <c r="K9" s="860"/>
      <c r="L9" s="431"/>
      <c r="M9" s="456"/>
    </row>
    <row r="10" spans="2:13" x14ac:dyDescent="0.2">
      <c r="B10" s="860"/>
      <c r="C10" s="861"/>
      <c r="D10" s="860"/>
      <c r="E10" s="430"/>
      <c r="F10" s="430"/>
      <c r="G10" s="430"/>
      <c r="H10" s="430"/>
      <c r="I10" s="430"/>
      <c r="J10" s="430"/>
      <c r="K10" s="860"/>
      <c r="L10" s="431"/>
      <c r="M10" s="456"/>
    </row>
    <row r="11" spans="2:13" ht="6" customHeight="1" thickBot="1" x14ac:dyDescent="0.25">
      <c r="B11" s="863"/>
      <c r="C11" s="433"/>
      <c r="D11" s="863"/>
      <c r="E11" s="863"/>
      <c r="F11" s="863"/>
      <c r="G11" s="863"/>
      <c r="H11" s="863"/>
      <c r="I11" s="863"/>
      <c r="J11" s="1757"/>
      <c r="K11" s="863"/>
      <c r="L11" s="436"/>
      <c r="M11" s="456"/>
    </row>
    <row r="12" spans="2:13" ht="6" customHeight="1" x14ac:dyDescent="0.2">
      <c r="B12" s="866"/>
      <c r="D12" s="450"/>
      <c r="E12" s="450"/>
      <c r="F12" s="450"/>
      <c r="G12" s="450"/>
      <c r="H12" s="450"/>
      <c r="I12" s="450"/>
      <c r="J12" s="450"/>
      <c r="K12" s="867"/>
      <c r="L12" s="868"/>
      <c r="M12" s="456"/>
    </row>
    <row r="13" spans="2:13" x14ac:dyDescent="0.2">
      <c r="B13" s="867"/>
      <c r="C13" s="656" t="s">
        <v>1362</v>
      </c>
      <c r="D13" s="1758">
        <f>SUM(E13:J13)</f>
        <v>119</v>
      </c>
      <c r="E13" s="1758">
        <v>34</v>
      </c>
      <c r="F13" s="1758">
        <v>33</v>
      </c>
      <c r="G13" s="1758">
        <v>21</v>
      </c>
      <c r="H13" s="1758">
        <v>7</v>
      </c>
      <c r="I13" s="1758">
        <v>20</v>
      </c>
      <c r="J13" s="1758">
        <v>4</v>
      </c>
      <c r="K13" s="867"/>
      <c r="L13" s="893" t="s">
        <v>1363</v>
      </c>
      <c r="M13" s="456"/>
    </row>
    <row r="14" spans="2:13" x14ac:dyDescent="0.2">
      <c r="B14" s="1759"/>
      <c r="C14" s="1760" t="s">
        <v>1364</v>
      </c>
      <c r="D14" s="1758"/>
      <c r="E14" s="1758"/>
      <c r="F14" s="1758"/>
      <c r="G14" s="1758"/>
      <c r="H14" s="1758"/>
      <c r="I14" s="1758"/>
      <c r="J14" s="1758"/>
      <c r="K14" s="1759"/>
      <c r="L14" s="1761"/>
      <c r="M14" s="456"/>
    </row>
    <row r="15" spans="2:13" x14ac:dyDescent="0.2">
      <c r="B15" s="867"/>
      <c r="C15" s="411" t="s">
        <v>1365</v>
      </c>
      <c r="D15" s="1762"/>
      <c r="E15" s="1762"/>
      <c r="F15" s="1762"/>
      <c r="G15" s="1762"/>
      <c r="H15" s="1762"/>
      <c r="I15" s="1762"/>
      <c r="J15" s="1762"/>
      <c r="K15" s="867"/>
      <c r="L15" s="868" t="s">
        <v>1366</v>
      </c>
      <c r="M15" s="456"/>
    </row>
    <row r="16" spans="2:13" x14ac:dyDescent="0.2">
      <c r="B16" s="867"/>
      <c r="C16" s="411" t="s">
        <v>1367</v>
      </c>
      <c r="D16" s="1762">
        <f>SUM(E16:J16)</f>
        <v>119</v>
      </c>
      <c r="E16" s="1762">
        <v>34</v>
      </c>
      <c r="F16" s="1762">
        <v>33</v>
      </c>
      <c r="G16" s="1762">
        <v>21</v>
      </c>
      <c r="H16" s="1762">
        <v>7</v>
      </c>
      <c r="I16" s="1762">
        <v>20</v>
      </c>
      <c r="J16" s="1762">
        <v>4</v>
      </c>
      <c r="K16" s="867"/>
      <c r="L16" s="868" t="s">
        <v>1368</v>
      </c>
      <c r="M16" s="456"/>
    </row>
    <row r="17" spans="2:13" x14ac:dyDescent="0.2">
      <c r="B17" s="867"/>
      <c r="C17" s="411" t="s">
        <v>1369</v>
      </c>
      <c r="D17" s="1762">
        <f>SUM(E17:J17)</f>
        <v>0</v>
      </c>
      <c r="E17" s="1762">
        <v>0</v>
      </c>
      <c r="F17" s="1762">
        <v>0</v>
      </c>
      <c r="G17" s="1762">
        <v>0</v>
      </c>
      <c r="H17" s="1762">
        <v>0</v>
      </c>
      <c r="I17" s="1762">
        <v>0</v>
      </c>
      <c r="J17" s="1762">
        <v>0</v>
      </c>
      <c r="K17" s="867"/>
      <c r="L17" s="868" t="s">
        <v>1370</v>
      </c>
      <c r="M17" s="456"/>
    </row>
    <row r="18" spans="2:13" ht="15" customHeight="1" x14ac:dyDescent="0.2">
      <c r="B18" s="867"/>
      <c r="C18" s="656" t="s">
        <v>1371</v>
      </c>
      <c r="D18" s="1762"/>
      <c r="E18" s="1762"/>
      <c r="F18" s="1762"/>
      <c r="G18" s="1762"/>
      <c r="H18" s="1762"/>
      <c r="I18" s="1762"/>
      <c r="J18" s="1762"/>
      <c r="K18" s="867"/>
      <c r="L18" s="868"/>
      <c r="M18" s="456"/>
    </row>
    <row r="19" spans="2:13" x14ac:dyDescent="0.2">
      <c r="B19" s="867"/>
      <c r="C19" s="656" t="s">
        <v>1372</v>
      </c>
      <c r="D19" s="1762"/>
      <c r="E19" s="1762"/>
      <c r="F19" s="1762"/>
      <c r="G19" s="1762"/>
      <c r="H19" s="1762"/>
      <c r="I19" s="1762"/>
      <c r="J19" s="1762"/>
      <c r="K19" s="867"/>
      <c r="L19" s="893" t="s">
        <v>1373</v>
      </c>
      <c r="M19" s="456"/>
    </row>
    <row r="20" spans="2:13" x14ac:dyDescent="0.2">
      <c r="B20" s="867"/>
      <c r="C20" s="656" t="s">
        <v>1374</v>
      </c>
      <c r="D20" s="1758">
        <f>SUM(E20:J20)</f>
        <v>45</v>
      </c>
      <c r="E20" s="1758">
        <v>10</v>
      </c>
      <c r="F20" s="1758">
        <v>14</v>
      </c>
      <c r="G20" s="1758">
        <v>14</v>
      </c>
      <c r="H20" s="1758">
        <v>2</v>
      </c>
      <c r="I20" s="1758">
        <v>5</v>
      </c>
      <c r="J20" s="1758">
        <v>0</v>
      </c>
      <c r="K20" s="867"/>
      <c r="L20" s="893" t="s">
        <v>1375</v>
      </c>
      <c r="M20" s="456"/>
    </row>
    <row r="21" spans="2:13" x14ac:dyDescent="0.2">
      <c r="B21" s="867"/>
      <c r="C21" s="411" t="s">
        <v>403</v>
      </c>
      <c r="D21" s="1762"/>
      <c r="E21" s="1762"/>
      <c r="F21" s="1762"/>
      <c r="G21" s="1762"/>
      <c r="H21" s="1762"/>
      <c r="I21" s="1762"/>
      <c r="J21" s="1762"/>
      <c r="K21" s="867"/>
      <c r="L21" s="868" t="s">
        <v>296</v>
      </c>
      <c r="M21" s="456"/>
    </row>
    <row r="22" spans="2:13" ht="11.25" customHeight="1" x14ac:dyDescent="0.2">
      <c r="B22" s="867"/>
      <c r="D22" s="1763"/>
      <c r="E22" s="1763"/>
      <c r="F22" s="1763"/>
      <c r="G22" s="1763"/>
      <c r="H22" s="1763"/>
      <c r="I22" s="1763"/>
      <c r="J22" s="1763"/>
      <c r="K22" s="867"/>
      <c r="L22" s="868" t="s">
        <v>1376</v>
      </c>
      <c r="M22" s="456"/>
    </row>
    <row r="23" spans="2:13" ht="11.25" customHeight="1" x14ac:dyDescent="0.2">
      <c r="B23" s="867"/>
      <c r="C23" s="411" t="s">
        <v>1377</v>
      </c>
      <c r="D23" s="1762">
        <f>SUM(E23:J23)</f>
        <v>0</v>
      </c>
      <c r="E23" s="1762">
        <v>0</v>
      </c>
      <c r="F23" s="1762">
        <v>0</v>
      </c>
      <c r="G23" s="1762">
        <v>0</v>
      </c>
      <c r="H23" s="1762">
        <v>0</v>
      </c>
      <c r="I23" s="1762">
        <v>0</v>
      </c>
      <c r="J23" s="1762">
        <v>0</v>
      </c>
      <c r="K23" s="867"/>
      <c r="L23" s="868" t="s">
        <v>1378</v>
      </c>
      <c r="M23" s="456"/>
    </row>
    <row r="24" spans="2:13" x14ac:dyDescent="0.2">
      <c r="B24" s="867"/>
      <c r="C24" s="411" t="s">
        <v>1379</v>
      </c>
      <c r="D24" s="1762">
        <f>SUM(E24:J24)</f>
        <v>0</v>
      </c>
      <c r="E24" s="1762">
        <v>0</v>
      </c>
      <c r="F24" s="1762">
        <v>0</v>
      </c>
      <c r="G24" s="1762">
        <v>0</v>
      </c>
      <c r="H24" s="1762">
        <v>0</v>
      </c>
      <c r="I24" s="1762">
        <v>0</v>
      </c>
      <c r="J24" s="1762">
        <v>0</v>
      </c>
      <c r="K24" s="867"/>
      <c r="L24" s="868" t="s">
        <v>1380</v>
      </c>
      <c r="M24" s="456"/>
    </row>
    <row r="25" spans="2:13" ht="15" customHeight="1" x14ac:dyDescent="0.2">
      <c r="B25" s="867"/>
      <c r="C25" s="656" t="s">
        <v>1381</v>
      </c>
      <c r="D25" s="1764"/>
      <c r="E25" s="1764"/>
      <c r="F25" s="1764"/>
      <c r="G25" s="1764"/>
      <c r="H25" s="1764"/>
      <c r="I25" s="1764"/>
      <c r="J25" s="1764"/>
      <c r="K25" s="867"/>
      <c r="L25" s="893" t="s">
        <v>1382</v>
      </c>
      <c r="M25" s="456"/>
    </row>
    <row r="26" spans="2:13" x14ac:dyDescent="0.2">
      <c r="B26" s="867"/>
      <c r="C26" s="656" t="s">
        <v>1383</v>
      </c>
      <c r="D26" s="1765"/>
      <c r="E26" s="1765"/>
      <c r="F26" s="1765"/>
      <c r="G26" s="1765"/>
      <c r="H26" s="1765"/>
      <c r="I26" s="1765"/>
      <c r="J26" s="1765"/>
      <c r="K26" s="867"/>
      <c r="L26" s="893" t="s">
        <v>1384</v>
      </c>
      <c r="M26" s="456"/>
    </row>
    <row r="27" spans="2:13" x14ac:dyDescent="0.2">
      <c r="B27" s="867"/>
      <c r="C27" s="656" t="s">
        <v>1385</v>
      </c>
      <c r="D27" s="1766">
        <f>SUM(E27:J27)</f>
        <v>75.069999999999993</v>
      </c>
      <c r="E27" s="1767">
        <v>11.37</v>
      </c>
      <c r="F27" s="1767">
        <v>5.95</v>
      </c>
      <c r="G27" s="1768">
        <v>55.35</v>
      </c>
      <c r="H27" s="1767">
        <v>0.3</v>
      </c>
      <c r="I27" s="1768">
        <v>2.1</v>
      </c>
      <c r="J27" s="1768">
        <v>0</v>
      </c>
      <c r="K27" s="867"/>
      <c r="L27" s="868"/>
      <c r="M27" s="456"/>
    </row>
    <row r="28" spans="2:13" ht="15" customHeight="1" x14ac:dyDescent="0.2">
      <c r="B28" s="867"/>
      <c r="C28" s="656" t="s">
        <v>1371</v>
      </c>
      <c r="D28" s="1769"/>
      <c r="E28" s="1769"/>
      <c r="F28" s="1769"/>
      <c r="G28" s="1769"/>
      <c r="H28" s="1769"/>
      <c r="I28" s="1769"/>
      <c r="J28" s="1769"/>
      <c r="K28" s="867"/>
      <c r="L28" s="868"/>
      <c r="M28" s="456"/>
    </row>
    <row r="29" spans="2:13" x14ac:dyDescent="0.2">
      <c r="B29" s="867"/>
      <c r="C29" s="656" t="s">
        <v>1386</v>
      </c>
      <c r="D29" s="1769"/>
      <c r="E29" s="1769"/>
      <c r="F29" s="1769"/>
      <c r="G29" s="1769"/>
      <c r="H29" s="1769"/>
      <c r="I29" s="1769"/>
      <c r="J29" s="1769"/>
      <c r="K29" s="867"/>
      <c r="L29" s="893" t="s">
        <v>1373</v>
      </c>
      <c r="M29" s="456"/>
    </row>
    <row r="30" spans="2:13" x14ac:dyDescent="0.2">
      <c r="B30" s="867"/>
      <c r="C30" s="656" t="s">
        <v>1387</v>
      </c>
      <c r="D30" s="1770">
        <f>SUM(E30:J30)</f>
        <v>74</v>
      </c>
      <c r="E30" s="1758">
        <v>24</v>
      </c>
      <c r="F30" s="1758">
        <v>19</v>
      </c>
      <c r="G30" s="1758">
        <v>7</v>
      </c>
      <c r="H30" s="1758">
        <v>5</v>
      </c>
      <c r="I30" s="1758">
        <v>15</v>
      </c>
      <c r="J30" s="1758">
        <v>4</v>
      </c>
      <c r="K30" s="867"/>
      <c r="L30" s="893" t="s">
        <v>1388</v>
      </c>
      <c r="M30" s="456"/>
    </row>
    <row r="31" spans="2:13" x14ac:dyDescent="0.2">
      <c r="B31" s="867"/>
      <c r="C31" s="411" t="s">
        <v>1389</v>
      </c>
      <c r="D31" s="1762"/>
      <c r="E31" s="1762"/>
      <c r="F31" s="1762"/>
      <c r="G31" s="1762"/>
      <c r="H31" s="1762"/>
      <c r="I31" s="1762"/>
      <c r="J31" s="1762"/>
      <c r="K31" s="867"/>
      <c r="L31" s="868" t="s">
        <v>296</v>
      </c>
      <c r="M31" s="456"/>
    </row>
    <row r="32" spans="2:13" x14ac:dyDescent="0.2">
      <c r="B32" s="867"/>
      <c r="C32" s="411" t="s">
        <v>1390</v>
      </c>
      <c r="D32" s="1762">
        <f>SUM(E32:J32)</f>
        <v>3</v>
      </c>
      <c r="E32" s="1762">
        <v>0</v>
      </c>
      <c r="F32" s="1762">
        <v>1</v>
      </c>
      <c r="G32" s="1762">
        <v>1</v>
      </c>
      <c r="H32" s="1762">
        <v>0</v>
      </c>
      <c r="I32" s="1762">
        <v>1</v>
      </c>
      <c r="J32" s="1762">
        <v>0</v>
      </c>
      <c r="K32" s="867"/>
      <c r="L32" s="868" t="s">
        <v>1391</v>
      </c>
      <c r="M32" s="456"/>
    </row>
    <row r="33" spans="2:13" x14ac:dyDescent="0.2">
      <c r="B33" s="867"/>
      <c r="C33" s="411" t="s">
        <v>1392</v>
      </c>
      <c r="D33" s="1762">
        <f>SUM(E33:J33)</f>
        <v>71</v>
      </c>
      <c r="E33" s="1762">
        <v>24</v>
      </c>
      <c r="F33" s="1762">
        <v>18</v>
      </c>
      <c r="G33" s="1762">
        <v>6</v>
      </c>
      <c r="H33" s="1762">
        <v>5</v>
      </c>
      <c r="I33" s="1762">
        <v>14</v>
      </c>
      <c r="J33" s="1762">
        <v>4</v>
      </c>
      <c r="K33" s="867"/>
      <c r="L33" s="868" t="s">
        <v>1393</v>
      </c>
      <c r="M33" s="456"/>
    </row>
    <row r="34" spans="2:13" ht="18" customHeight="1" x14ac:dyDescent="0.2">
      <c r="B34" s="867"/>
      <c r="C34" s="656" t="s">
        <v>1394</v>
      </c>
      <c r="D34" s="1762"/>
      <c r="E34" s="1762"/>
      <c r="F34" s="1762"/>
      <c r="G34" s="1762"/>
      <c r="H34" s="1762"/>
      <c r="I34" s="1762"/>
      <c r="J34" s="1762"/>
      <c r="K34" s="867"/>
      <c r="L34" s="893" t="s">
        <v>1373</v>
      </c>
      <c r="M34" s="456"/>
    </row>
    <row r="35" spans="2:13" x14ac:dyDescent="0.2">
      <c r="B35" s="867"/>
      <c r="C35" s="656" t="s">
        <v>1395</v>
      </c>
      <c r="D35" s="1762"/>
      <c r="E35" s="1762"/>
      <c r="F35" s="1762"/>
      <c r="G35" s="1762"/>
      <c r="H35" s="1762"/>
      <c r="I35" s="1762"/>
      <c r="J35" s="1762"/>
      <c r="K35" s="867"/>
      <c r="L35" s="893" t="s">
        <v>1396</v>
      </c>
      <c r="M35" s="456"/>
    </row>
    <row r="36" spans="2:13" x14ac:dyDescent="0.2">
      <c r="B36" s="867"/>
      <c r="C36" s="964" t="s">
        <v>1397</v>
      </c>
      <c r="D36" s="1762">
        <f>SUM(E36:J36)</f>
        <v>79</v>
      </c>
      <c r="E36" s="1762">
        <v>26</v>
      </c>
      <c r="F36" s="1762">
        <v>20</v>
      </c>
      <c r="G36" s="1762">
        <v>8</v>
      </c>
      <c r="H36" s="1762">
        <v>5</v>
      </c>
      <c r="I36" s="1762">
        <v>16</v>
      </c>
      <c r="J36" s="1762">
        <v>4</v>
      </c>
      <c r="K36" s="867"/>
      <c r="L36" s="868" t="s">
        <v>1398</v>
      </c>
      <c r="M36" s="456"/>
    </row>
    <row r="37" spans="2:13" x14ac:dyDescent="0.2">
      <c r="B37" s="867"/>
      <c r="C37" s="964" t="s">
        <v>1399</v>
      </c>
      <c r="D37" s="1762">
        <f t="shared" ref="D37:D47" si="0">SUM(E37:J37)</f>
        <v>1</v>
      </c>
      <c r="E37" s="1762">
        <v>0</v>
      </c>
      <c r="F37" s="1762">
        <v>0</v>
      </c>
      <c r="G37" s="1762">
        <v>1</v>
      </c>
      <c r="H37" s="1762">
        <v>0</v>
      </c>
      <c r="I37" s="1762">
        <v>0</v>
      </c>
      <c r="J37" s="1762">
        <v>0</v>
      </c>
      <c r="K37" s="867"/>
      <c r="L37" s="868" t="s">
        <v>1400</v>
      </c>
      <c r="M37" s="456"/>
    </row>
    <row r="38" spans="2:13" x14ac:dyDescent="0.2">
      <c r="B38" s="867"/>
      <c r="C38" s="964" t="s">
        <v>1401</v>
      </c>
      <c r="D38" s="1762">
        <f t="shared" si="0"/>
        <v>1</v>
      </c>
      <c r="E38" s="1762">
        <v>0</v>
      </c>
      <c r="F38" s="1762">
        <v>0</v>
      </c>
      <c r="G38" s="1762">
        <v>1</v>
      </c>
      <c r="H38" s="1762">
        <v>0</v>
      </c>
      <c r="I38" s="1762">
        <v>0</v>
      </c>
      <c r="J38" s="1762">
        <v>0</v>
      </c>
      <c r="K38" s="867"/>
      <c r="L38" s="868" t="s">
        <v>1402</v>
      </c>
      <c r="M38" s="456"/>
    </row>
    <row r="39" spans="2:13" x14ac:dyDescent="0.2">
      <c r="B39" s="867"/>
      <c r="C39" s="964" t="s">
        <v>1403</v>
      </c>
      <c r="D39" s="1762">
        <f t="shared" si="0"/>
        <v>1</v>
      </c>
      <c r="E39" s="1762">
        <v>0</v>
      </c>
      <c r="F39" s="1762">
        <v>0</v>
      </c>
      <c r="G39" s="1762">
        <v>0</v>
      </c>
      <c r="H39" s="1762">
        <v>0</v>
      </c>
      <c r="I39" s="1762">
        <v>1</v>
      </c>
      <c r="J39" s="1762">
        <v>0</v>
      </c>
      <c r="K39" s="867"/>
      <c r="L39" s="868" t="s">
        <v>1404</v>
      </c>
      <c r="M39" s="456"/>
    </row>
    <row r="40" spans="2:13" x14ac:dyDescent="0.2">
      <c r="B40" s="867"/>
      <c r="C40" s="964" t="s">
        <v>1405</v>
      </c>
      <c r="D40" s="1762">
        <f t="shared" si="0"/>
        <v>0</v>
      </c>
      <c r="E40" s="1762">
        <v>0</v>
      </c>
      <c r="F40" s="1762">
        <v>0</v>
      </c>
      <c r="G40" s="1762">
        <v>0</v>
      </c>
      <c r="H40" s="1762">
        <v>0</v>
      </c>
      <c r="I40" s="1762">
        <v>0</v>
      </c>
      <c r="J40" s="1762">
        <v>0</v>
      </c>
      <c r="K40" s="867"/>
      <c r="L40" s="868" t="s">
        <v>1406</v>
      </c>
      <c r="M40" s="456"/>
    </row>
    <row r="41" spans="2:13" x14ac:dyDescent="0.2">
      <c r="B41" s="867"/>
      <c r="C41" s="964" t="s">
        <v>1407</v>
      </c>
      <c r="D41" s="1762">
        <f t="shared" si="0"/>
        <v>0</v>
      </c>
      <c r="E41" s="1762">
        <v>0</v>
      </c>
      <c r="F41" s="1762">
        <v>0</v>
      </c>
      <c r="G41" s="1762">
        <v>0</v>
      </c>
      <c r="H41" s="1762">
        <v>0</v>
      </c>
      <c r="I41" s="1762">
        <v>0</v>
      </c>
      <c r="J41" s="1762">
        <v>0</v>
      </c>
      <c r="K41" s="867"/>
      <c r="L41" s="868" t="s">
        <v>1408</v>
      </c>
      <c r="M41" s="456"/>
    </row>
    <row r="42" spans="2:13" x14ac:dyDescent="0.2">
      <c r="B42" s="867"/>
      <c r="C42" s="964" t="s">
        <v>1409</v>
      </c>
      <c r="D42" s="1762">
        <f t="shared" si="0"/>
        <v>2</v>
      </c>
      <c r="E42" s="1762">
        <v>1</v>
      </c>
      <c r="F42" s="1762">
        <v>1</v>
      </c>
      <c r="G42" s="1762">
        <v>0</v>
      </c>
      <c r="H42" s="1762">
        <v>0</v>
      </c>
      <c r="I42" s="1762">
        <v>0</v>
      </c>
      <c r="J42" s="1762">
        <v>0</v>
      </c>
      <c r="K42" s="867"/>
      <c r="L42" s="868" t="s">
        <v>1410</v>
      </c>
      <c r="M42" s="456"/>
    </row>
    <row r="43" spans="2:13" x14ac:dyDescent="0.2">
      <c r="B43" s="867"/>
      <c r="C43" s="964" t="s">
        <v>1411</v>
      </c>
      <c r="D43" s="1762">
        <f t="shared" si="0"/>
        <v>4</v>
      </c>
      <c r="E43" s="1762">
        <v>0</v>
      </c>
      <c r="F43" s="1762">
        <v>1</v>
      </c>
      <c r="G43" s="1762">
        <v>3</v>
      </c>
      <c r="H43" s="1762">
        <v>0</v>
      </c>
      <c r="I43" s="1762">
        <v>0</v>
      </c>
      <c r="J43" s="1762">
        <v>0</v>
      </c>
      <c r="K43" s="867"/>
      <c r="L43" s="868" t="s">
        <v>1412</v>
      </c>
      <c r="M43" s="456"/>
    </row>
    <row r="44" spans="2:13" x14ac:dyDescent="0.2">
      <c r="B44" s="867"/>
      <c r="C44" s="964" t="s">
        <v>1413</v>
      </c>
      <c r="D44" s="1762">
        <f t="shared" si="0"/>
        <v>8</v>
      </c>
      <c r="E44" s="1762">
        <v>3</v>
      </c>
      <c r="F44" s="1762">
        <v>2</v>
      </c>
      <c r="G44" s="1762">
        <v>1</v>
      </c>
      <c r="H44" s="1762">
        <v>1</v>
      </c>
      <c r="I44" s="1762">
        <v>1</v>
      </c>
      <c r="J44" s="1762">
        <v>0</v>
      </c>
      <c r="K44" s="867"/>
      <c r="L44" s="868" t="s">
        <v>1414</v>
      </c>
      <c r="M44" s="456"/>
    </row>
    <row r="45" spans="2:13" x14ac:dyDescent="0.2">
      <c r="B45" s="867"/>
      <c r="C45" s="964" t="s">
        <v>1415</v>
      </c>
      <c r="D45" s="1762">
        <f t="shared" si="0"/>
        <v>11</v>
      </c>
      <c r="E45" s="1762">
        <v>1</v>
      </c>
      <c r="F45" s="1762">
        <v>7</v>
      </c>
      <c r="G45" s="1762">
        <v>1</v>
      </c>
      <c r="H45" s="1762">
        <v>1</v>
      </c>
      <c r="I45" s="1762">
        <v>1</v>
      </c>
      <c r="J45" s="1762">
        <v>0</v>
      </c>
      <c r="K45" s="867"/>
      <c r="L45" s="868" t="s">
        <v>1416</v>
      </c>
      <c r="M45" s="456"/>
    </row>
    <row r="46" spans="2:13" x14ac:dyDescent="0.2">
      <c r="B46" s="867"/>
      <c r="C46" s="964" t="s">
        <v>1417</v>
      </c>
      <c r="D46" s="1762">
        <f t="shared" si="0"/>
        <v>0</v>
      </c>
      <c r="E46" s="1762">
        <v>0</v>
      </c>
      <c r="F46" s="1762">
        <v>0</v>
      </c>
      <c r="G46" s="1762">
        <v>0</v>
      </c>
      <c r="H46" s="1762">
        <v>0</v>
      </c>
      <c r="I46" s="1762">
        <v>0</v>
      </c>
      <c r="J46" s="1762">
        <v>0</v>
      </c>
      <c r="K46" s="867"/>
      <c r="L46" s="868" t="s">
        <v>1418</v>
      </c>
      <c r="M46" s="456"/>
    </row>
    <row r="47" spans="2:13" x14ac:dyDescent="0.2">
      <c r="B47" s="867"/>
      <c r="C47" s="964" t="s">
        <v>1419</v>
      </c>
      <c r="D47" s="1762">
        <f t="shared" si="0"/>
        <v>12</v>
      </c>
      <c r="E47" s="1762">
        <v>3</v>
      </c>
      <c r="F47" s="1762">
        <v>2</v>
      </c>
      <c r="G47" s="1762">
        <v>6</v>
      </c>
      <c r="H47" s="1762">
        <v>0</v>
      </c>
      <c r="I47" s="1762">
        <v>1</v>
      </c>
      <c r="J47" s="1762">
        <v>0</v>
      </c>
      <c r="K47" s="867"/>
      <c r="L47" s="868" t="s">
        <v>1420</v>
      </c>
      <c r="M47" s="456"/>
    </row>
    <row r="48" spans="2:13" ht="13.5" thickBot="1" x14ac:dyDescent="0.25">
      <c r="B48" s="876"/>
      <c r="C48" s="877"/>
      <c r="D48" s="1771"/>
      <c r="E48" s="1771"/>
      <c r="F48" s="1771"/>
      <c r="G48" s="1771"/>
      <c r="H48" s="1771"/>
      <c r="I48" s="1771"/>
      <c r="J48" s="1771"/>
      <c r="K48" s="876"/>
      <c r="L48" s="879"/>
      <c r="M48" s="456"/>
    </row>
    <row r="49" spans="1:13" ht="6" customHeight="1" x14ac:dyDescent="0.2">
      <c r="C49" s="456"/>
      <c r="D49" s="456"/>
      <c r="E49" s="456"/>
      <c r="F49" s="456"/>
      <c r="G49" s="456"/>
      <c r="H49" s="456"/>
      <c r="I49" s="456"/>
      <c r="J49" s="456"/>
      <c r="K49" s="456"/>
      <c r="L49" s="456"/>
      <c r="M49" s="456"/>
    </row>
    <row r="51" spans="1:13" ht="4.5" customHeight="1" x14ac:dyDescent="0.2"/>
    <row r="52" spans="1:13" ht="15.75" x14ac:dyDescent="0.25">
      <c r="A52" s="400"/>
      <c r="B52" s="400"/>
      <c r="C52" s="401" t="s">
        <v>1421</v>
      </c>
      <c r="D52" s="400"/>
      <c r="E52" s="400"/>
      <c r="F52" s="400"/>
      <c r="G52" s="400"/>
      <c r="H52" s="400"/>
    </row>
    <row r="53" spans="1:13" ht="15.75" x14ac:dyDescent="0.25">
      <c r="A53" s="400"/>
      <c r="B53" s="400"/>
      <c r="C53" s="401" t="s">
        <v>1422</v>
      </c>
      <c r="D53" s="400"/>
      <c r="E53" s="400"/>
      <c r="F53" s="400"/>
      <c r="G53" s="400"/>
      <c r="H53" s="400"/>
    </row>
    <row r="54" spans="1:13" ht="14.25" x14ac:dyDescent="0.2">
      <c r="A54" s="406"/>
      <c r="B54" s="406"/>
      <c r="C54" s="406" t="s">
        <v>1423</v>
      </c>
      <c r="D54" s="406"/>
      <c r="E54" s="406"/>
      <c r="F54" s="406"/>
      <c r="G54" s="406"/>
      <c r="H54" s="406"/>
    </row>
    <row r="56" spans="1:13" ht="9" customHeight="1" x14ac:dyDescent="0.2">
      <c r="B56" s="1772"/>
      <c r="C56" s="2771"/>
      <c r="D56" s="2771"/>
      <c r="E56" s="2772"/>
      <c r="F56" s="2771"/>
      <c r="G56" s="2771"/>
      <c r="H56" s="2771"/>
      <c r="I56" s="2773"/>
      <c r="J56" s="2771"/>
      <c r="K56" s="2771"/>
      <c r="L56" s="2773"/>
    </row>
    <row r="57" spans="1:13" x14ac:dyDescent="0.2">
      <c r="B57" s="1773"/>
      <c r="C57" s="2774" t="s">
        <v>3</v>
      </c>
      <c r="D57" s="1774"/>
      <c r="E57" s="2775" t="s">
        <v>1424</v>
      </c>
      <c r="F57" s="2776"/>
      <c r="G57" s="2776"/>
      <c r="H57" s="2776"/>
      <c r="I57" s="2777"/>
      <c r="J57" s="2774" t="s">
        <v>1425</v>
      </c>
      <c r="K57" s="2778"/>
      <c r="L57" s="2779"/>
      <c r="M57" s="441"/>
    </row>
    <row r="58" spans="1:13" ht="19.5" customHeight="1" x14ac:dyDescent="0.2">
      <c r="B58" s="1773"/>
      <c r="C58" s="2774"/>
      <c r="D58" s="1774"/>
      <c r="E58" s="2780" t="s">
        <v>1426</v>
      </c>
      <c r="F58" s="2781"/>
      <c r="G58" s="2781"/>
      <c r="H58" s="2781"/>
      <c r="I58" s="2782"/>
      <c r="J58" s="2774"/>
      <c r="K58" s="2778"/>
      <c r="L58" s="2779"/>
      <c r="M58" s="441"/>
    </row>
    <row r="59" spans="1:13" ht="7.5" customHeight="1" thickBot="1" x14ac:dyDescent="0.25">
      <c r="B59" s="1775"/>
      <c r="C59" s="1776"/>
      <c r="D59" s="1776"/>
      <c r="E59" s="1775"/>
      <c r="F59" s="1776"/>
      <c r="G59" s="1776"/>
      <c r="H59" s="1776"/>
      <c r="I59" s="1777"/>
      <c r="J59" s="1776"/>
      <c r="K59" s="1776"/>
      <c r="L59" s="1777"/>
      <c r="M59" s="441"/>
    </row>
    <row r="60" spans="1:13" ht="24" customHeight="1" x14ac:dyDescent="0.2">
      <c r="B60" s="867"/>
      <c r="C60" s="630" t="s">
        <v>1427</v>
      </c>
      <c r="D60" s="427"/>
      <c r="E60" s="2761">
        <v>28305.52</v>
      </c>
      <c r="F60" s="2762"/>
      <c r="G60" s="2762"/>
      <c r="H60" s="2762"/>
      <c r="I60" s="2763"/>
      <c r="J60" s="870" t="s">
        <v>1428</v>
      </c>
      <c r="K60" s="427"/>
      <c r="L60" s="1778"/>
      <c r="M60" s="441"/>
    </row>
    <row r="61" spans="1:13" x14ac:dyDescent="0.2">
      <c r="B61" s="867"/>
      <c r="C61" s="427" t="s">
        <v>1389</v>
      </c>
      <c r="D61" s="427"/>
      <c r="E61" s="1779"/>
      <c r="F61" s="1780"/>
      <c r="G61" s="1780"/>
      <c r="H61" s="1780"/>
      <c r="I61" s="1780"/>
      <c r="J61" s="867" t="s">
        <v>1429</v>
      </c>
      <c r="K61" s="427"/>
      <c r="L61" s="1778"/>
      <c r="M61" s="441"/>
    </row>
    <row r="62" spans="1:13" x14ac:dyDescent="0.2">
      <c r="B62" s="867"/>
      <c r="C62" s="427" t="s">
        <v>1430</v>
      </c>
      <c r="D62" s="427"/>
      <c r="E62" s="2764"/>
      <c r="F62" s="2765"/>
      <c r="G62" s="2765"/>
      <c r="H62" s="2765"/>
      <c r="I62" s="2766"/>
      <c r="J62" s="868" t="s">
        <v>1431</v>
      </c>
      <c r="K62" s="427"/>
      <c r="L62" s="1778"/>
      <c r="M62" s="441"/>
    </row>
    <row r="63" spans="1:13" x14ac:dyDescent="0.2">
      <c r="B63" s="867"/>
      <c r="C63" s="427" t="s">
        <v>1432</v>
      </c>
      <c r="D63" s="427"/>
      <c r="E63" s="2764">
        <v>25755.52</v>
      </c>
      <c r="F63" s="2767">
        <v>141811</v>
      </c>
      <c r="G63" s="2767"/>
      <c r="H63" s="2767"/>
      <c r="I63" s="2766">
        <v>141811</v>
      </c>
      <c r="J63" s="868" t="s">
        <v>1433</v>
      </c>
      <c r="K63" s="427"/>
      <c r="L63" s="1778"/>
      <c r="M63" s="441"/>
    </row>
    <row r="64" spans="1:13" x14ac:dyDescent="0.2">
      <c r="B64" s="867"/>
      <c r="C64" s="427" t="s">
        <v>1434</v>
      </c>
      <c r="D64" s="427"/>
      <c r="E64" s="2764">
        <v>0</v>
      </c>
      <c r="F64" s="2767">
        <v>27799</v>
      </c>
      <c r="G64" s="2767"/>
      <c r="H64" s="2767"/>
      <c r="I64" s="2766">
        <v>27799</v>
      </c>
      <c r="J64" s="868" t="s">
        <v>1435</v>
      </c>
      <c r="K64" s="427"/>
      <c r="L64" s="1778"/>
      <c r="M64" s="441"/>
    </row>
    <row r="65" spans="2:13" x14ac:dyDescent="0.2">
      <c r="B65" s="867"/>
      <c r="C65" s="427" t="s">
        <v>1436</v>
      </c>
      <c r="D65" s="427"/>
      <c r="E65" s="2764">
        <v>2550</v>
      </c>
      <c r="F65" s="2767">
        <v>2220</v>
      </c>
      <c r="G65" s="2767"/>
      <c r="H65" s="2767"/>
      <c r="I65" s="2766">
        <v>2220</v>
      </c>
      <c r="J65" s="868" t="s">
        <v>1437</v>
      </c>
      <c r="K65" s="427"/>
      <c r="L65" s="1778"/>
      <c r="M65" s="441"/>
    </row>
    <row r="66" spans="2:13" x14ac:dyDescent="0.2">
      <c r="B66" s="867"/>
      <c r="C66" s="427" t="s">
        <v>1438</v>
      </c>
      <c r="D66" s="427"/>
      <c r="E66" s="2764">
        <v>0</v>
      </c>
      <c r="F66" s="2767">
        <v>0</v>
      </c>
      <c r="G66" s="2767"/>
      <c r="H66" s="2767"/>
      <c r="I66" s="2766">
        <v>0</v>
      </c>
      <c r="J66" s="868" t="s">
        <v>1439</v>
      </c>
      <c r="K66" s="427"/>
      <c r="L66" s="1778"/>
      <c r="M66" s="441"/>
    </row>
    <row r="67" spans="2:13" x14ac:dyDescent="0.2">
      <c r="B67" s="1781"/>
      <c r="C67" s="1782"/>
      <c r="D67" s="1782"/>
      <c r="E67" s="1781"/>
      <c r="F67" s="1782"/>
      <c r="G67" s="1782"/>
      <c r="H67" s="1782"/>
      <c r="I67" s="1783"/>
      <c r="J67" s="1782"/>
      <c r="K67" s="1782"/>
      <c r="L67" s="1783"/>
      <c r="M67" s="441"/>
    </row>
    <row r="68" spans="2:13" ht="7.5" customHeight="1" x14ac:dyDescent="0.2">
      <c r="B68" s="1784"/>
      <c r="C68" s="441"/>
      <c r="D68" s="441"/>
      <c r="E68" s="441"/>
      <c r="F68" s="441"/>
      <c r="G68" s="441"/>
      <c r="H68" s="441"/>
      <c r="I68" s="441"/>
      <c r="J68" s="441"/>
      <c r="K68" s="441"/>
      <c r="L68" s="441"/>
      <c r="M68" s="441"/>
    </row>
    <row r="69" spans="2:13" ht="5.25" customHeight="1" x14ac:dyDescent="0.2"/>
    <row r="70" spans="2:13" ht="12" customHeight="1" x14ac:dyDescent="0.2">
      <c r="C70" s="1785"/>
      <c r="L70" s="1786"/>
    </row>
  </sheetData>
  <mergeCells count="15">
    <mergeCell ref="E66:I66"/>
    <mergeCell ref="E5:F5"/>
    <mergeCell ref="I5:J5"/>
    <mergeCell ref="C56:D56"/>
    <mergeCell ref="E56:I56"/>
    <mergeCell ref="J56:L56"/>
    <mergeCell ref="C57:C58"/>
    <mergeCell ref="E57:I57"/>
    <mergeCell ref="J57:L58"/>
    <mergeCell ref="E58:I58"/>
    <mergeCell ref="E60:I60"/>
    <mergeCell ref="E62:I62"/>
    <mergeCell ref="E63:I63"/>
    <mergeCell ref="E64:I64"/>
    <mergeCell ref="E65:I65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85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workbookViewId="0">
      <selection activeCell="B22" sqref="B22"/>
    </sheetView>
  </sheetViews>
  <sheetFormatPr defaultRowHeight="12" x14ac:dyDescent="0.2"/>
  <cols>
    <col min="1" max="1" width="1.5" style="1792" customWidth="1"/>
    <col min="2" max="2" width="0.5" style="1792" customWidth="1"/>
    <col min="3" max="3" width="1" style="1792" customWidth="1"/>
    <col min="4" max="4" width="26" style="1792" customWidth="1"/>
    <col min="5" max="7" width="11" style="1792" customWidth="1"/>
    <col min="8" max="9" width="11" style="1864" customWidth="1"/>
    <col min="10" max="10" width="0.6640625" style="1864" customWidth="1"/>
    <col min="11" max="11" width="1" style="1792" customWidth="1"/>
    <col min="12" max="12" width="25.6640625" style="1792" customWidth="1"/>
    <col min="13" max="13" width="1.5" style="1795" customWidth="1"/>
    <col min="14" max="14" width="5.1640625" style="1792" customWidth="1"/>
    <col min="15" max="15" width="15.1640625" style="1792" customWidth="1"/>
    <col min="16" max="20" width="12" style="1792" customWidth="1"/>
    <col min="21" max="16384" width="9.33203125" style="1792"/>
  </cols>
  <sheetData>
    <row r="1" spans="2:18" s="1788" customFormat="1" ht="15.75" customHeight="1" x14ac:dyDescent="0.25">
      <c r="B1" s="1787" t="s">
        <v>1440</v>
      </c>
      <c r="C1" s="1787"/>
      <c r="G1" s="1787"/>
      <c r="H1" s="1787"/>
      <c r="I1" s="1787"/>
      <c r="J1" s="1787"/>
      <c r="K1" s="1787"/>
      <c r="M1" s="1789"/>
    </row>
    <row r="2" spans="2:18" s="1790" customFormat="1" ht="15" customHeight="1" x14ac:dyDescent="0.2">
      <c r="B2" s="1790" t="s">
        <v>1441</v>
      </c>
      <c r="M2" s="1791"/>
    </row>
    <row r="3" spans="2:18" ht="11.25" customHeight="1" x14ac:dyDescent="0.2">
      <c r="E3" s="1793"/>
      <c r="F3" s="1793"/>
      <c r="G3" s="1793"/>
      <c r="H3" s="1793"/>
      <c r="I3" s="1793"/>
      <c r="J3" s="1794"/>
    </row>
    <row r="4" spans="2:18" x14ac:dyDescent="0.2">
      <c r="B4" s="1796"/>
      <c r="C4" s="1796" t="s">
        <v>1442</v>
      </c>
      <c r="D4" s="1796"/>
      <c r="E4" s="1796"/>
      <c r="F4" s="1796"/>
      <c r="G4" s="1796"/>
      <c r="H4" s="1796"/>
      <c r="I4" s="1796"/>
      <c r="J4" s="1796"/>
      <c r="K4" s="1796"/>
      <c r="L4" s="1797" t="s">
        <v>1443</v>
      </c>
      <c r="M4" s="1798"/>
    </row>
    <row r="5" spans="2:18" ht="8.1" customHeight="1" x14ac:dyDescent="0.2">
      <c r="B5" s="1799"/>
      <c r="C5" s="1800"/>
      <c r="D5" s="1801"/>
      <c r="E5" s="1802"/>
      <c r="F5" s="1803"/>
      <c r="G5" s="1804"/>
      <c r="H5" s="1804"/>
      <c r="I5" s="1805"/>
      <c r="J5" s="1806"/>
      <c r="K5" s="1806"/>
      <c r="L5" s="1807"/>
      <c r="M5" s="1808"/>
    </row>
    <row r="6" spans="2:18" ht="15" customHeight="1" x14ac:dyDescent="0.2">
      <c r="B6" s="1799"/>
      <c r="C6" s="1801" t="s">
        <v>3</v>
      </c>
      <c r="D6" s="1809"/>
      <c r="E6" s="1802">
        <v>2015</v>
      </c>
      <c r="F6" s="1802">
        <v>2016</v>
      </c>
      <c r="G6" s="1802">
        <v>2017</v>
      </c>
      <c r="H6" s="1802">
        <v>2018</v>
      </c>
      <c r="I6" s="1802">
        <v>2019</v>
      </c>
      <c r="J6" s="1810"/>
      <c r="K6" s="1807" t="s">
        <v>6</v>
      </c>
      <c r="L6" s="1807"/>
      <c r="M6" s="1811"/>
    </row>
    <row r="7" spans="2:18" ht="6" customHeight="1" x14ac:dyDescent="0.2">
      <c r="B7" s="1799"/>
      <c r="C7" s="1800"/>
      <c r="D7" s="1801"/>
      <c r="E7" s="1805"/>
      <c r="F7" s="1805"/>
      <c r="G7" s="1805"/>
      <c r="H7" s="1805"/>
      <c r="I7" s="1805"/>
      <c r="J7" s="1806"/>
      <c r="K7" s="1806"/>
      <c r="L7" s="1807"/>
      <c r="M7" s="1811"/>
    </row>
    <row r="8" spans="2:18" ht="6" customHeight="1" thickBot="1" x14ac:dyDescent="0.25">
      <c r="B8" s="1812"/>
      <c r="C8" s="1813"/>
      <c r="D8" s="1814"/>
      <c r="E8" s="1815"/>
      <c r="F8" s="1815"/>
      <c r="G8" s="1815"/>
      <c r="H8" s="1815"/>
      <c r="I8" s="1815"/>
      <c r="J8" s="1816"/>
      <c r="K8" s="1816"/>
      <c r="L8" s="1817"/>
      <c r="M8" s="1818"/>
    </row>
    <row r="9" spans="2:18" ht="6" customHeight="1" x14ac:dyDescent="0.2">
      <c r="B9" s="1819"/>
      <c r="C9" s="1820"/>
      <c r="D9" s="1821"/>
      <c r="E9" s="1822"/>
      <c r="F9" s="1822"/>
      <c r="G9" s="1822"/>
      <c r="H9" s="1822"/>
      <c r="I9" s="1822"/>
      <c r="J9" s="1823"/>
      <c r="K9" s="1823"/>
      <c r="L9" s="1824"/>
      <c r="M9" s="1825"/>
    </row>
    <row r="10" spans="2:18" ht="15" customHeight="1" x14ac:dyDescent="0.2">
      <c r="B10" s="1826"/>
      <c r="C10" s="1827" t="s">
        <v>1444</v>
      </c>
      <c r="D10" s="1828"/>
      <c r="E10" s="1829">
        <v>1888455.62</v>
      </c>
      <c r="F10" s="1829">
        <v>1953478.1900000006</v>
      </c>
      <c r="G10" s="1829">
        <v>2136951.8099999996</v>
      </c>
      <c r="H10" s="1829">
        <v>2325177.5349999997</v>
      </c>
      <c r="I10" s="1830">
        <v>2369725.1640000003</v>
      </c>
      <c r="J10" s="1831"/>
      <c r="K10" s="1832" t="s">
        <v>1445</v>
      </c>
      <c r="L10" s="1833"/>
      <c r="M10" s="1834"/>
      <c r="O10" s="1831"/>
    </row>
    <row r="11" spans="2:18" ht="15" customHeight="1" x14ac:dyDescent="0.2">
      <c r="B11" s="1826"/>
      <c r="C11" s="1821" t="s">
        <v>295</v>
      </c>
      <c r="D11" s="1828"/>
      <c r="E11" s="1835"/>
      <c r="F11" s="1835"/>
      <c r="G11" s="1835"/>
      <c r="H11" s="1835"/>
      <c r="I11" s="1836"/>
      <c r="J11" s="1837"/>
      <c r="K11" s="1833" t="s">
        <v>296</v>
      </c>
      <c r="L11" s="1833"/>
      <c r="M11" s="1825"/>
    </row>
    <row r="12" spans="2:18" ht="15" customHeight="1" x14ac:dyDescent="0.2">
      <c r="B12" s="1826"/>
      <c r="C12" s="1820"/>
      <c r="D12" s="1838" t="s">
        <v>1446</v>
      </c>
      <c r="E12" s="1839"/>
      <c r="F12" s="1840"/>
      <c r="G12" s="1840"/>
      <c r="H12" s="1840"/>
      <c r="I12" s="1841"/>
      <c r="J12" s="1842"/>
      <c r="K12" s="1843"/>
      <c r="L12" s="1833" t="s">
        <v>1447</v>
      </c>
      <c r="M12" s="1825"/>
      <c r="O12" s="1793"/>
      <c r="P12" s="1793"/>
      <c r="Q12" s="1793"/>
      <c r="R12" s="1793"/>
    </row>
    <row r="13" spans="2:18" ht="15" customHeight="1" x14ac:dyDescent="0.2">
      <c r="B13" s="1826"/>
      <c r="C13" s="1820"/>
      <c r="D13" s="1844" t="s">
        <v>1448</v>
      </c>
      <c r="E13" s="1845">
        <v>219935.55000000075</v>
      </c>
      <c r="F13" s="1845">
        <v>328073.93999999948</v>
      </c>
      <c r="G13" s="1845">
        <v>466994.4099999991</v>
      </c>
      <c r="H13" s="1845">
        <v>628994.0359999988</v>
      </c>
      <c r="I13" s="1846">
        <v>641975.21499999997</v>
      </c>
      <c r="J13" s="1847"/>
      <c r="K13" s="1847"/>
      <c r="L13" s="1848" t="s">
        <v>1449</v>
      </c>
      <c r="M13" s="1825"/>
      <c r="O13" s="1793"/>
      <c r="P13" s="1793"/>
    </row>
    <row r="14" spans="2:18" ht="15" customHeight="1" x14ac:dyDescent="0.2">
      <c r="B14" s="1826"/>
      <c r="C14" s="1820"/>
      <c r="D14" s="1849" t="s">
        <v>1450</v>
      </c>
      <c r="E14" s="1850">
        <v>144011.49000000002</v>
      </c>
      <c r="F14" s="1850">
        <v>144403.21</v>
      </c>
      <c r="G14" s="1850">
        <v>174168.47999999975</v>
      </c>
      <c r="H14" s="1850">
        <v>206223.13399999999</v>
      </c>
      <c r="I14" s="1851">
        <v>253649.27399999989</v>
      </c>
      <c r="J14" s="1852"/>
      <c r="K14" s="1852"/>
      <c r="L14" s="1833" t="s">
        <v>1451</v>
      </c>
      <c r="M14" s="1853"/>
      <c r="O14" s="1793"/>
    </row>
    <row r="15" spans="2:18" ht="15" customHeight="1" x14ac:dyDescent="0.2">
      <c r="B15" s="1826"/>
      <c r="C15" s="1820"/>
      <c r="D15" s="1849" t="s">
        <v>1452</v>
      </c>
      <c r="E15" s="1850">
        <v>1193687.7899999989</v>
      </c>
      <c r="F15" s="1850">
        <v>1184729.1500000011</v>
      </c>
      <c r="G15" s="1850">
        <v>1176579.8500000017</v>
      </c>
      <c r="H15" s="1850">
        <v>1174065.1780000005</v>
      </c>
      <c r="I15" s="1851">
        <v>1166418.8339999996</v>
      </c>
      <c r="J15" s="1852"/>
      <c r="K15" s="1852"/>
      <c r="L15" s="1833" t="s">
        <v>1453</v>
      </c>
      <c r="M15" s="1853"/>
      <c r="O15" s="1793"/>
    </row>
    <row r="16" spans="2:18" ht="15" customHeight="1" x14ac:dyDescent="0.2">
      <c r="B16" s="1826"/>
      <c r="C16" s="1820"/>
      <c r="D16" s="1828" t="s">
        <v>1454</v>
      </c>
      <c r="E16" s="1850">
        <v>226545.98999999987</v>
      </c>
      <c r="F16" s="1850">
        <v>232319.66000000018</v>
      </c>
      <c r="G16" s="1850">
        <v>240046.00000000017</v>
      </c>
      <c r="H16" s="1850">
        <v>244806.24699999951</v>
      </c>
      <c r="I16" s="1851">
        <v>236816.89100000029</v>
      </c>
      <c r="J16" s="1852"/>
      <c r="K16" s="1852"/>
      <c r="L16" s="1833" t="s">
        <v>1455</v>
      </c>
      <c r="M16" s="1853"/>
      <c r="O16" s="1793"/>
    </row>
    <row r="17" spans="1:20" ht="15" customHeight="1" x14ac:dyDescent="0.2">
      <c r="B17" s="1826"/>
      <c r="C17" s="1820"/>
      <c r="D17" s="1849"/>
      <c r="E17" s="1850"/>
      <c r="F17" s="1850"/>
      <c r="G17" s="1850"/>
      <c r="H17" s="1850"/>
      <c r="I17" s="1854"/>
      <c r="J17" s="1852"/>
      <c r="K17" s="1852"/>
      <c r="L17" s="1833" t="s">
        <v>1456</v>
      </c>
      <c r="M17" s="1853"/>
      <c r="O17" s="1793"/>
      <c r="P17" s="1855"/>
      <c r="Q17" s="1855"/>
    </row>
    <row r="18" spans="1:20" ht="15" customHeight="1" x14ac:dyDescent="0.2">
      <c r="B18" s="1826"/>
      <c r="C18" s="1820"/>
      <c r="D18" s="1849" t="s">
        <v>1457</v>
      </c>
      <c r="E18" s="1850">
        <v>104274.80000000005</v>
      </c>
      <c r="F18" s="1850">
        <v>63952.229999999981</v>
      </c>
      <c r="G18" s="1850">
        <v>79163.070000000022</v>
      </c>
      <c r="H18" s="1850">
        <v>71088.939999999959</v>
      </c>
      <c r="I18" s="1851">
        <v>70864.949999999968</v>
      </c>
      <c r="J18" s="1852"/>
      <c r="K18" s="1852"/>
      <c r="L18" s="1848" t="s">
        <v>1458</v>
      </c>
      <c r="M18" s="1853"/>
      <c r="O18" s="1793"/>
      <c r="P18" s="1855"/>
      <c r="Q18" s="1855"/>
    </row>
    <row r="19" spans="1:20" ht="6" customHeight="1" thickBot="1" x14ac:dyDescent="0.25">
      <c r="B19" s="1856"/>
      <c r="C19" s="1857"/>
      <c r="D19" s="1858"/>
      <c r="E19" s="1859"/>
      <c r="F19" s="1860"/>
      <c r="G19" s="1860"/>
      <c r="H19" s="1859"/>
      <c r="I19" s="1859"/>
      <c r="J19" s="1860"/>
      <c r="K19" s="1860"/>
      <c r="L19" s="1861"/>
      <c r="M19" s="1853"/>
      <c r="P19" s="1855"/>
      <c r="Q19" s="1855"/>
    </row>
    <row r="20" spans="1:20" ht="6" customHeight="1" x14ac:dyDescent="0.2">
      <c r="C20" s="1795"/>
      <c r="D20" s="1862"/>
      <c r="E20" s="1863"/>
      <c r="F20" s="1863"/>
      <c r="G20" s="1863"/>
      <c r="H20" s="1863"/>
      <c r="I20" s="1863"/>
      <c r="J20" s="1863"/>
      <c r="K20" s="1863"/>
      <c r="L20" s="1863"/>
      <c r="M20" s="1853"/>
      <c r="P20" s="1855"/>
      <c r="Q20" s="1855"/>
    </row>
    <row r="21" spans="1:20" ht="11.1" customHeight="1" x14ac:dyDescent="0.2">
      <c r="E21" s="1793"/>
      <c r="F21" s="1793"/>
      <c r="G21" s="1793"/>
      <c r="H21" s="1793"/>
      <c r="I21" s="1793"/>
    </row>
    <row r="22" spans="1:20" s="1788" customFormat="1" ht="15.75" customHeight="1" x14ac:dyDescent="0.25">
      <c r="B22" s="1865" t="s">
        <v>1459</v>
      </c>
      <c r="C22" s="1865"/>
      <c r="D22" s="1865"/>
      <c r="E22" s="1866"/>
      <c r="F22" s="1866"/>
      <c r="G22" s="1866"/>
      <c r="H22" s="1867"/>
      <c r="I22" s="1867"/>
      <c r="J22" s="1867"/>
      <c r="K22" s="1787"/>
      <c r="M22" s="1789"/>
      <c r="O22" s="1868"/>
      <c r="P22" s="1868"/>
      <c r="Q22" s="1868"/>
      <c r="R22" s="1869"/>
      <c r="S22" s="1869"/>
    </row>
    <row r="23" spans="1:20" s="1788" customFormat="1" ht="15.75" customHeight="1" x14ac:dyDescent="0.25">
      <c r="B23" s="1870" t="s">
        <v>1460</v>
      </c>
      <c r="C23" s="1865"/>
      <c r="D23" s="1865"/>
      <c r="E23" s="1866"/>
      <c r="F23" s="1866"/>
      <c r="G23" s="1866" t="s">
        <v>42</v>
      </c>
      <c r="H23" s="1867"/>
      <c r="I23" s="1867"/>
      <c r="J23" s="1867"/>
      <c r="K23" s="1787"/>
      <c r="M23" s="1789"/>
      <c r="O23" s="1868"/>
      <c r="P23" s="1868"/>
      <c r="Q23" s="1868"/>
      <c r="R23" s="1869"/>
      <c r="S23" s="1869"/>
    </row>
    <row r="24" spans="1:20" s="1788" customFormat="1" ht="13.5" customHeight="1" x14ac:dyDescent="0.25">
      <c r="B24" s="1870"/>
      <c r="C24" s="1865"/>
      <c r="D24" s="1865"/>
      <c r="E24" s="1866"/>
      <c r="F24" s="1866"/>
      <c r="G24" s="1866"/>
      <c r="H24" s="1867"/>
      <c r="I24" s="1867"/>
      <c r="J24" s="1867"/>
      <c r="K24" s="1787"/>
      <c r="M24" s="1789"/>
      <c r="O24" s="1868"/>
      <c r="P24" s="1868"/>
      <c r="Q24" s="1868"/>
      <c r="R24" s="1869"/>
      <c r="S24" s="1869"/>
    </row>
    <row r="25" spans="1:20" s="1790" customFormat="1" ht="12" customHeight="1" thickBot="1" x14ac:dyDescent="0.25">
      <c r="B25" s="1871"/>
      <c r="C25" s="1796" t="s">
        <v>1442</v>
      </c>
      <c r="D25" s="1871"/>
      <c r="E25" s="1871"/>
      <c r="F25" s="1871"/>
      <c r="G25" s="1871"/>
      <c r="H25" s="1872"/>
      <c r="I25" s="1872"/>
      <c r="J25" s="1872"/>
      <c r="K25" s="1871"/>
      <c r="L25" s="1797" t="s">
        <v>1461</v>
      </c>
      <c r="M25" s="1791"/>
    </row>
    <row r="26" spans="1:20" ht="6.75" customHeight="1" x14ac:dyDescent="0.2">
      <c r="B26" s="1873"/>
      <c r="C26" s="2786" t="s">
        <v>199</v>
      </c>
      <c r="D26" s="2787"/>
      <c r="E26" s="2792" t="s">
        <v>1462</v>
      </c>
      <c r="F26" s="2793"/>
      <c r="G26" s="2793"/>
      <c r="H26" s="2793"/>
      <c r="I26" s="2794"/>
      <c r="J26" s="1874"/>
      <c r="K26" s="2798" t="s">
        <v>209</v>
      </c>
      <c r="L26" s="2799"/>
    </row>
    <row r="27" spans="1:20" ht="26.25" customHeight="1" x14ac:dyDescent="0.2">
      <c r="B27" s="1873"/>
      <c r="C27" s="2788"/>
      <c r="D27" s="2789"/>
      <c r="E27" s="2795"/>
      <c r="F27" s="2796"/>
      <c r="G27" s="2796"/>
      <c r="H27" s="2796"/>
      <c r="I27" s="2797"/>
      <c r="J27" s="1875"/>
      <c r="K27" s="2800"/>
      <c r="L27" s="2801"/>
      <c r="M27" s="1876"/>
    </row>
    <row r="28" spans="1:20" ht="5.0999999999999996" customHeight="1" x14ac:dyDescent="0.2">
      <c r="A28" s="1795"/>
      <c r="B28" s="1873"/>
      <c r="C28" s="2788"/>
      <c r="D28" s="2789"/>
      <c r="E28" s="1877"/>
      <c r="F28" s="1878"/>
      <c r="G28" s="1878"/>
      <c r="H28" s="1879"/>
      <c r="I28" s="1880"/>
      <c r="J28" s="1881"/>
      <c r="K28" s="2800"/>
      <c r="L28" s="2801"/>
      <c r="M28" s="1882"/>
    </row>
    <row r="29" spans="1:20" s="1888" customFormat="1" ht="18" customHeight="1" x14ac:dyDescent="0.2">
      <c r="A29" s="1883"/>
      <c r="B29" s="1884"/>
      <c r="C29" s="2788"/>
      <c r="D29" s="2789"/>
      <c r="E29" s="1885">
        <v>2015</v>
      </c>
      <c r="F29" s="1885">
        <v>2016</v>
      </c>
      <c r="G29" s="1885">
        <v>2017</v>
      </c>
      <c r="H29" s="1885">
        <v>2018</v>
      </c>
      <c r="I29" s="1885">
        <v>2019</v>
      </c>
      <c r="J29" s="1886"/>
      <c r="K29" s="2800"/>
      <c r="L29" s="2801"/>
      <c r="M29" s="1887"/>
    </row>
    <row r="30" spans="1:20" ht="5.0999999999999996" customHeight="1" thickBot="1" x14ac:dyDescent="0.25">
      <c r="A30" s="1889"/>
      <c r="B30" s="1890"/>
      <c r="C30" s="2790"/>
      <c r="D30" s="2791"/>
      <c r="E30" s="1891"/>
      <c r="F30" s="1891"/>
      <c r="G30" s="1891"/>
      <c r="H30" s="1891"/>
      <c r="I30" s="1891"/>
      <c r="J30" s="1892"/>
      <c r="K30" s="2802"/>
      <c r="L30" s="2803"/>
      <c r="M30" s="1893"/>
    </row>
    <row r="31" spans="1:20" ht="6.75" customHeight="1" x14ac:dyDescent="0.2">
      <c r="B31" s="1819"/>
      <c r="C31" s="1820"/>
      <c r="D31" s="1821"/>
      <c r="E31" s="1894"/>
      <c r="F31" s="1894"/>
      <c r="G31" s="1894"/>
      <c r="H31" s="1895"/>
      <c r="I31" s="1895"/>
      <c r="J31" s="1896"/>
      <c r="K31" s="1823"/>
      <c r="L31" s="1824"/>
      <c r="M31" s="1897"/>
    </row>
    <row r="32" spans="1:20" ht="15.75" customHeight="1" x14ac:dyDescent="0.2">
      <c r="B32" s="1826"/>
      <c r="C32" s="2804" t="s">
        <v>247</v>
      </c>
      <c r="D32" s="2805"/>
      <c r="E32" s="1829">
        <v>1888455.62</v>
      </c>
      <c r="F32" s="1829">
        <v>1953478.1900000006</v>
      </c>
      <c r="G32" s="1829">
        <v>2136951.8100000015</v>
      </c>
      <c r="H32" s="1898">
        <v>2325177.5349999997</v>
      </c>
      <c r="I32" s="1899">
        <v>2369725.1640000003</v>
      </c>
      <c r="J32" s="1900"/>
      <c r="K32" s="2804" t="s">
        <v>226</v>
      </c>
      <c r="L32" s="2806"/>
      <c r="M32" s="1897"/>
      <c r="P32" s="1832"/>
      <c r="Q32" s="1832"/>
      <c r="R32" s="1901"/>
      <c r="S32" s="1902"/>
      <c r="T32" s="1903"/>
    </row>
    <row r="33" spans="2:20" ht="15.75" customHeight="1" x14ac:dyDescent="0.2">
      <c r="B33" s="1826"/>
      <c r="C33" s="1904" t="s">
        <v>239</v>
      </c>
      <c r="D33" s="1905"/>
      <c r="E33" s="1845">
        <v>291229.35000000021</v>
      </c>
      <c r="F33" s="1845">
        <v>292857.33</v>
      </c>
      <c r="G33" s="1845">
        <v>324714.0400000001</v>
      </c>
      <c r="H33" s="1906">
        <v>338169.07100000005</v>
      </c>
      <c r="I33" s="1907">
        <v>336550.6860000001</v>
      </c>
      <c r="J33" s="1900"/>
      <c r="K33" s="2783" t="s">
        <v>455</v>
      </c>
      <c r="L33" s="2785"/>
      <c r="M33" s="1897"/>
      <c r="O33" s="1908"/>
      <c r="P33" s="1852"/>
      <c r="Q33" s="1842"/>
      <c r="R33" s="1901"/>
      <c r="S33" s="1902"/>
      <c r="T33" s="1903"/>
    </row>
    <row r="34" spans="2:20" ht="15.75" customHeight="1" x14ac:dyDescent="0.2">
      <c r="B34" s="1826"/>
      <c r="C34" s="1904" t="s">
        <v>240</v>
      </c>
      <c r="D34" s="1905"/>
      <c r="E34" s="1845">
        <v>247482.13000000027</v>
      </c>
      <c r="F34" s="1845">
        <v>268070.21999999991</v>
      </c>
      <c r="G34" s="1845">
        <v>280806.52</v>
      </c>
      <c r="H34" s="1906">
        <v>313247.07299999986</v>
      </c>
      <c r="I34" s="1907">
        <v>323489.53599999985</v>
      </c>
      <c r="J34" s="1900"/>
      <c r="K34" s="2783" t="s">
        <v>551</v>
      </c>
      <c r="L34" s="2785"/>
      <c r="M34" s="1897"/>
      <c r="P34" s="1852"/>
      <c r="Q34" s="1842"/>
      <c r="R34" s="1901"/>
      <c r="S34" s="1902"/>
      <c r="T34" s="1903"/>
    </row>
    <row r="35" spans="2:20" ht="15.75" customHeight="1" x14ac:dyDescent="0.2">
      <c r="B35" s="1826"/>
      <c r="C35" s="1904" t="s">
        <v>241</v>
      </c>
      <c r="D35" s="1905"/>
      <c r="E35" s="1845">
        <v>206195.4699999998</v>
      </c>
      <c r="F35" s="1845">
        <v>206541.25999999995</v>
      </c>
      <c r="G35" s="1845">
        <v>222572.55000000016</v>
      </c>
      <c r="H35" s="1906">
        <v>247929.13500000047</v>
      </c>
      <c r="I35" s="1907">
        <v>245844.86700000006</v>
      </c>
      <c r="J35" s="1900"/>
      <c r="K35" s="2783" t="s">
        <v>557</v>
      </c>
      <c r="L35" s="2785"/>
      <c r="M35" s="1897"/>
      <c r="P35" s="1852"/>
      <c r="Q35" s="1842"/>
      <c r="R35" s="1901"/>
      <c r="S35" s="1902"/>
      <c r="T35" s="1903"/>
    </row>
    <row r="36" spans="2:20" ht="15.75" customHeight="1" x14ac:dyDescent="0.2">
      <c r="B36" s="1826"/>
      <c r="C36" s="1904" t="s">
        <v>242</v>
      </c>
      <c r="D36" s="1905"/>
      <c r="E36" s="1845">
        <v>278145.27999999991</v>
      </c>
      <c r="F36" s="1845">
        <v>290916.3899999999</v>
      </c>
      <c r="G36" s="1845">
        <v>314738.96000000008</v>
      </c>
      <c r="H36" s="1906">
        <v>342587.85399999929</v>
      </c>
      <c r="I36" s="1907">
        <v>350964.16999999969</v>
      </c>
      <c r="J36" s="1900"/>
      <c r="K36" s="2783" t="s">
        <v>117</v>
      </c>
      <c r="L36" s="2785"/>
      <c r="M36" s="1897"/>
      <c r="P36" s="1852"/>
      <c r="Q36" s="1842"/>
      <c r="R36" s="1901"/>
      <c r="S36" s="1902"/>
      <c r="T36" s="1903"/>
    </row>
    <row r="37" spans="2:20" ht="15.75" customHeight="1" x14ac:dyDescent="0.2">
      <c r="B37" s="1826"/>
      <c r="C37" s="2783" t="s">
        <v>243</v>
      </c>
      <c r="D37" s="2784"/>
      <c r="E37" s="1845">
        <v>229218.28000000014</v>
      </c>
      <c r="F37" s="1845">
        <v>238509.02000000014</v>
      </c>
      <c r="G37" s="1845">
        <v>274936.06999999983</v>
      </c>
      <c r="H37" s="1906">
        <v>299601.28100000031</v>
      </c>
      <c r="I37" s="1907">
        <v>311035.89799999993</v>
      </c>
      <c r="J37" s="1900"/>
      <c r="K37" s="2783" t="s">
        <v>547</v>
      </c>
      <c r="L37" s="2785"/>
      <c r="M37" s="1897"/>
      <c r="P37" s="1852"/>
      <c r="Q37" s="1842"/>
      <c r="R37" s="1901"/>
      <c r="S37" s="1902"/>
      <c r="T37" s="1903"/>
    </row>
    <row r="38" spans="2:20" ht="15.75" customHeight="1" x14ac:dyDescent="0.2">
      <c r="B38" s="1826"/>
      <c r="C38" s="2783" t="s">
        <v>244</v>
      </c>
      <c r="D38" s="2784"/>
      <c r="E38" s="1845">
        <v>184911.65999999974</v>
      </c>
      <c r="F38" s="1845">
        <v>203241.06000000011</v>
      </c>
      <c r="G38" s="1845">
        <v>225051.02000000008</v>
      </c>
      <c r="H38" s="1906">
        <v>248723.13500000001</v>
      </c>
      <c r="I38" s="1907">
        <v>246449.99399999986</v>
      </c>
      <c r="J38" s="1900"/>
      <c r="K38" s="2783" t="s">
        <v>494</v>
      </c>
      <c r="L38" s="2785"/>
      <c r="M38" s="1897"/>
      <c r="P38" s="1852"/>
      <c r="Q38" s="1842"/>
      <c r="R38" s="1901"/>
      <c r="S38" s="1902"/>
      <c r="T38" s="1903"/>
    </row>
    <row r="39" spans="2:20" ht="15.75" customHeight="1" x14ac:dyDescent="0.2">
      <c r="B39" s="1826"/>
      <c r="C39" s="2783" t="s">
        <v>245</v>
      </c>
      <c r="D39" s="2784"/>
      <c r="E39" s="1845">
        <v>216867.2999999999</v>
      </c>
      <c r="F39" s="1845">
        <v>226143.78000000003</v>
      </c>
      <c r="G39" s="1845">
        <v>238308.60999999984</v>
      </c>
      <c r="H39" s="1906">
        <v>271708.81299999991</v>
      </c>
      <c r="I39" s="1907">
        <v>283339.28999999986</v>
      </c>
      <c r="J39" s="1900"/>
      <c r="K39" s="2783" t="s">
        <v>1463</v>
      </c>
      <c r="L39" s="2785"/>
      <c r="M39" s="1897"/>
      <c r="P39" s="1852"/>
      <c r="Q39" s="1842"/>
      <c r="R39" s="1901"/>
      <c r="S39" s="1902"/>
      <c r="T39" s="1903"/>
    </row>
    <row r="40" spans="2:20" ht="15.75" customHeight="1" x14ac:dyDescent="0.2">
      <c r="B40" s="1826"/>
      <c r="C40" s="2783" t="s">
        <v>246</v>
      </c>
      <c r="D40" s="2784"/>
      <c r="E40" s="1845">
        <v>234406.14999999976</v>
      </c>
      <c r="F40" s="1845">
        <v>227199.13000000012</v>
      </c>
      <c r="G40" s="1845">
        <v>255824.03999999995</v>
      </c>
      <c r="H40" s="1906">
        <v>263211.17300000013</v>
      </c>
      <c r="I40" s="1907">
        <v>272050.723</v>
      </c>
      <c r="J40" s="1900"/>
      <c r="K40" s="2783" t="s">
        <v>542</v>
      </c>
      <c r="L40" s="2785"/>
      <c r="M40" s="1897"/>
      <c r="P40" s="1852"/>
      <c r="Q40" s="1842"/>
      <c r="R40" s="1901"/>
      <c r="S40" s="1902"/>
      <c r="T40" s="1903"/>
    </row>
    <row r="41" spans="2:20" ht="8.1" customHeight="1" thickBot="1" x14ac:dyDescent="0.25">
      <c r="B41" s="1856"/>
      <c r="C41" s="1857"/>
      <c r="D41" s="1857"/>
      <c r="E41" s="1909"/>
      <c r="F41" s="1909"/>
      <c r="G41" s="1909"/>
      <c r="H41" s="1909"/>
      <c r="I41" s="1909"/>
      <c r="J41" s="1910"/>
      <c r="K41" s="1910"/>
      <c r="L41" s="1911"/>
      <c r="M41" s="1862"/>
      <c r="N41" s="1820"/>
      <c r="O41" s="1820"/>
      <c r="P41" s="1820"/>
      <c r="Q41" s="1820"/>
      <c r="R41" s="1820"/>
      <c r="S41" s="1820"/>
      <c r="T41" s="1820"/>
    </row>
    <row r="42" spans="2:20" ht="6" customHeight="1" x14ac:dyDescent="0.2">
      <c r="C42" s="1795"/>
      <c r="D42" s="1862"/>
      <c r="E42" s="1863"/>
      <c r="F42" s="1863"/>
      <c r="G42" s="1863"/>
      <c r="H42" s="1863"/>
      <c r="I42" s="1863"/>
      <c r="J42" s="1863"/>
      <c r="K42" s="1863"/>
      <c r="L42" s="1862"/>
      <c r="M42" s="1862"/>
      <c r="N42" s="1820"/>
      <c r="O42" s="1820"/>
    </row>
    <row r="43" spans="2:20" ht="6" customHeight="1" x14ac:dyDescent="0.2">
      <c r="H43" s="1792"/>
      <c r="J43" s="1792"/>
      <c r="N43" s="1820"/>
      <c r="O43" s="1820"/>
      <c r="P43" s="1912"/>
    </row>
    <row r="44" spans="2:20" x14ac:dyDescent="0.2">
      <c r="E44" s="1793"/>
      <c r="F44" s="1793"/>
      <c r="G44" s="1793"/>
      <c r="H44" s="1793"/>
      <c r="I44" s="1793"/>
      <c r="J44" s="1793"/>
      <c r="N44" s="1820"/>
      <c r="O44" s="1820"/>
    </row>
    <row r="45" spans="2:20" x14ac:dyDescent="0.2">
      <c r="E45" s="1864"/>
      <c r="F45" s="1864"/>
      <c r="G45" s="1864"/>
      <c r="N45" s="1820"/>
      <c r="O45" s="1820"/>
    </row>
    <row r="46" spans="2:20" ht="15" x14ac:dyDescent="0.2">
      <c r="D46" s="1912"/>
      <c r="E46" s="1793"/>
      <c r="F46" s="1793"/>
      <c r="G46" s="1793"/>
      <c r="H46" s="1793"/>
      <c r="J46" s="1793"/>
    </row>
    <row r="47" spans="2:20" ht="15" x14ac:dyDescent="0.2">
      <c r="D47" s="1912"/>
      <c r="E47" s="1913"/>
      <c r="F47" s="1864"/>
      <c r="G47" s="1914"/>
    </row>
    <row r="48" spans="2:20" x14ac:dyDescent="0.2">
      <c r="E48" s="1864"/>
      <c r="F48" s="1864"/>
      <c r="G48" s="1864"/>
    </row>
    <row r="49" spans="8:10" x14ac:dyDescent="0.2">
      <c r="H49" s="1792"/>
      <c r="J49" s="1792"/>
    </row>
    <row r="50" spans="8:10" x14ac:dyDescent="0.2">
      <c r="H50" s="1792"/>
      <c r="J50" s="1792"/>
    </row>
    <row r="51" spans="8:10" x14ac:dyDescent="0.2">
      <c r="H51" s="1792"/>
      <c r="J51" s="1792"/>
    </row>
    <row r="52" spans="8:10" x14ac:dyDescent="0.2">
      <c r="H52" s="1792"/>
      <c r="J52" s="1792"/>
    </row>
    <row r="53" spans="8:10" x14ac:dyDescent="0.2">
      <c r="H53" s="1792"/>
      <c r="J53" s="1792"/>
    </row>
    <row r="54" spans="8:10" x14ac:dyDescent="0.2">
      <c r="H54" s="1792"/>
      <c r="J54" s="1792"/>
    </row>
    <row r="55" spans="8:10" x14ac:dyDescent="0.2">
      <c r="H55" s="1792"/>
      <c r="J55" s="1792"/>
    </row>
    <row r="58" spans="8:10" ht="12.75" x14ac:dyDescent="0.2">
      <c r="H58" s="1915"/>
      <c r="I58" s="1915"/>
      <c r="J58" s="1915"/>
    </row>
    <row r="59" spans="8:10" x14ac:dyDescent="0.2">
      <c r="H59" s="1913"/>
      <c r="I59" s="1913"/>
      <c r="J59" s="1913"/>
    </row>
  </sheetData>
  <mergeCells count="17">
    <mergeCell ref="K33:L33"/>
    <mergeCell ref="C26:D30"/>
    <mergeCell ref="E26:I27"/>
    <mergeCell ref="K26:L30"/>
    <mergeCell ref="C32:D32"/>
    <mergeCell ref="K32:L32"/>
    <mergeCell ref="C39:D39"/>
    <mergeCell ref="K39:L39"/>
    <mergeCell ref="C40:D40"/>
    <mergeCell ref="K40:L40"/>
    <mergeCell ref="K34:L34"/>
    <mergeCell ref="K35:L35"/>
    <mergeCell ref="K36:L36"/>
    <mergeCell ref="C37:D37"/>
    <mergeCell ref="K37:L37"/>
    <mergeCell ref="C38:D38"/>
    <mergeCell ref="K38:L38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showGridLines="0" topLeftCell="A16" workbookViewId="0">
      <selection activeCell="B29" sqref="B29"/>
    </sheetView>
  </sheetViews>
  <sheetFormatPr defaultRowHeight="12.75" x14ac:dyDescent="0.2"/>
  <cols>
    <col min="1" max="1" width="1.5" style="129" customWidth="1"/>
    <col min="2" max="2" width="25" style="129" customWidth="1"/>
    <col min="3" max="6" width="9.33203125" style="129"/>
    <col min="7" max="7" width="9.5" style="129" bestFit="1" customWidth="1"/>
    <col min="8" max="8" width="27.5" style="129" customWidth="1"/>
    <col min="9" max="9" width="1.5" style="129" customWidth="1"/>
    <col min="10" max="16384" width="9.33203125" style="129"/>
  </cols>
  <sheetData>
    <row r="1" spans="1:13" ht="15.75" x14ac:dyDescent="0.25">
      <c r="B1" s="233" t="s">
        <v>248</v>
      </c>
    </row>
    <row r="2" spans="1:13" ht="15" customHeight="1" x14ac:dyDescent="0.2">
      <c r="B2" s="128" t="s">
        <v>249</v>
      </c>
    </row>
    <row r="3" spans="1:13" ht="20.100000000000001" customHeight="1" x14ac:dyDescent="0.2"/>
    <row r="4" spans="1:13" ht="12.75" customHeight="1" x14ac:dyDescent="0.2">
      <c r="B4" s="130" t="s">
        <v>250</v>
      </c>
      <c r="C4" s="130"/>
      <c r="D4" s="130"/>
      <c r="E4" s="130"/>
      <c r="F4" s="130"/>
      <c r="G4" s="130"/>
      <c r="H4" s="234" t="s">
        <v>251</v>
      </c>
      <c r="I4" s="369"/>
      <c r="J4" s="130"/>
      <c r="K4" s="130"/>
      <c r="L4" s="130"/>
      <c r="M4" s="130"/>
    </row>
    <row r="5" spans="1:13" ht="9.9499999999999993" customHeight="1" x14ac:dyDescent="0.2">
      <c r="A5" s="131"/>
      <c r="B5" s="132"/>
      <c r="C5" s="235"/>
      <c r="D5" s="235"/>
      <c r="E5" s="235"/>
      <c r="F5" s="133"/>
      <c r="G5" s="133"/>
      <c r="H5" s="375"/>
      <c r="I5" s="130"/>
      <c r="J5" s="130"/>
      <c r="K5" s="130"/>
      <c r="L5" s="130"/>
      <c r="M5" s="130"/>
    </row>
    <row r="6" spans="1:13" ht="13.5" customHeight="1" x14ac:dyDescent="0.2">
      <c r="A6" s="135"/>
      <c r="B6" s="137" t="s">
        <v>3</v>
      </c>
      <c r="C6" s="376">
        <v>2015</v>
      </c>
      <c r="D6" s="376">
        <v>2016</v>
      </c>
      <c r="E6" s="376">
        <v>2017</v>
      </c>
      <c r="F6" s="376">
        <v>2018</v>
      </c>
      <c r="G6" s="376">
        <v>2019</v>
      </c>
      <c r="H6" s="377" t="s">
        <v>72</v>
      </c>
      <c r="I6" s="378"/>
      <c r="J6" s="130"/>
      <c r="K6" s="130"/>
      <c r="L6" s="130"/>
      <c r="M6" s="130"/>
    </row>
    <row r="7" spans="1:13" ht="9.9499999999999993" customHeight="1" thickBot="1" x14ac:dyDescent="0.25">
      <c r="A7" s="141"/>
      <c r="B7" s="143"/>
      <c r="C7" s="143"/>
      <c r="D7" s="143"/>
      <c r="E7" s="143"/>
      <c r="F7" s="143"/>
      <c r="G7" s="143"/>
      <c r="H7" s="379"/>
      <c r="I7" s="378"/>
      <c r="J7" s="130"/>
      <c r="K7" s="130"/>
      <c r="L7" s="130"/>
      <c r="M7" s="130"/>
    </row>
    <row r="8" spans="1:13" ht="9.9499999999999993" customHeight="1" x14ac:dyDescent="0.2">
      <c r="A8" s="380"/>
      <c r="B8" s="160"/>
      <c r="C8" s="160"/>
      <c r="D8" s="160"/>
      <c r="E8" s="160"/>
      <c r="F8" s="160"/>
      <c r="G8" s="160"/>
      <c r="H8" s="381"/>
      <c r="I8" s="378"/>
      <c r="J8" s="130"/>
      <c r="K8" s="130"/>
      <c r="L8" s="130"/>
      <c r="M8" s="130"/>
    </row>
    <row r="9" spans="1:13" ht="15" customHeight="1" x14ac:dyDescent="0.2">
      <c r="A9" s="145"/>
      <c r="B9" s="160" t="s">
        <v>252</v>
      </c>
      <c r="C9" s="160"/>
      <c r="D9" s="160"/>
      <c r="E9" s="160"/>
      <c r="F9" s="160"/>
      <c r="G9" s="160"/>
      <c r="H9" s="381" t="s">
        <v>253</v>
      </c>
      <c r="I9" s="18"/>
    </row>
    <row r="10" spans="1:13" ht="15" customHeight="1" x14ac:dyDescent="0.2">
      <c r="A10" s="145"/>
      <c r="B10" s="160" t="s">
        <v>254</v>
      </c>
      <c r="C10" s="160"/>
      <c r="D10" s="160"/>
      <c r="E10" s="160"/>
      <c r="F10" s="160"/>
      <c r="G10" s="160"/>
      <c r="H10" s="381" t="s">
        <v>255</v>
      </c>
      <c r="I10" s="18"/>
    </row>
    <row r="11" spans="1:13" ht="15" customHeight="1" x14ac:dyDescent="0.2">
      <c r="A11" s="145"/>
      <c r="B11" s="160" t="s">
        <v>256</v>
      </c>
      <c r="C11" s="382">
        <v>65126</v>
      </c>
      <c r="D11" s="382">
        <v>67225</v>
      </c>
      <c r="E11" s="382">
        <v>68438</v>
      </c>
      <c r="F11" s="382">
        <v>69944</v>
      </c>
      <c r="G11" s="382">
        <v>75316</v>
      </c>
      <c r="H11" s="381" t="s">
        <v>257</v>
      </c>
      <c r="I11" s="18"/>
    </row>
    <row r="12" spans="1:13" ht="15" customHeight="1" x14ac:dyDescent="0.2">
      <c r="A12" s="145"/>
      <c r="B12" s="160" t="s">
        <v>258</v>
      </c>
      <c r="C12" s="382">
        <v>106906</v>
      </c>
      <c r="D12" s="382">
        <v>108505</v>
      </c>
      <c r="E12" s="382">
        <v>109253</v>
      </c>
      <c r="F12" s="382">
        <v>105789</v>
      </c>
      <c r="G12" s="382">
        <v>107520</v>
      </c>
      <c r="H12" s="381" t="s">
        <v>259</v>
      </c>
      <c r="I12" s="18"/>
    </row>
    <row r="13" spans="1:13" ht="15" customHeight="1" x14ac:dyDescent="0.2">
      <c r="A13" s="145"/>
      <c r="B13" s="160" t="s">
        <v>260</v>
      </c>
      <c r="C13" s="382">
        <v>41591</v>
      </c>
      <c r="D13" s="382">
        <v>42285</v>
      </c>
      <c r="E13" s="382">
        <v>41987</v>
      </c>
      <c r="F13" s="382">
        <v>41723</v>
      </c>
      <c r="G13" s="382">
        <v>45525</v>
      </c>
      <c r="H13" s="381" t="s">
        <v>261</v>
      </c>
      <c r="I13" s="18"/>
    </row>
    <row r="14" spans="1:13" ht="15" customHeight="1" x14ac:dyDescent="0.2">
      <c r="A14" s="145"/>
      <c r="B14" s="160" t="s">
        <v>262</v>
      </c>
      <c r="C14" s="382">
        <v>161469</v>
      </c>
      <c r="D14" s="382">
        <v>163528</v>
      </c>
      <c r="E14" s="382">
        <v>163578</v>
      </c>
      <c r="F14" s="382">
        <v>156887</v>
      </c>
      <c r="G14" s="382">
        <v>159617</v>
      </c>
      <c r="H14" s="381" t="s">
        <v>263</v>
      </c>
      <c r="I14" s="18"/>
    </row>
    <row r="15" spans="1:13" ht="15" customHeight="1" x14ac:dyDescent="0.2">
      <c r="A15" s="145"/>
      <c r="B15" s="160" t="s">
        <v>264</v>
      </c>
      <c r="C15" s="382">
        <v>159410</v>
      </c>
      <c r="D15" s="382">
        <v>159053</v>
      </c>
      <c r="E15" s="382">
        <v>160179</v>
      </c>
      <c r="F15" s="382">
        <v>148199</v>
      </c>
      <c r="G15" s="382">
        <v>149158</v>
      </c>
      <c r="H15" s="381" t="s">
        <v>265</v>
      </c>
      <c r="I15" s="18"/>
    </row>
    <row r="16" spans="1:13" ht="15" customHeight="1" x14ac:dyDescent="0.2">
      <c r="A16" s="145"/>
      <c r="B16" s="160" t="s">
        <v>266</v>
      </c>
      <c r="C16" s="382">
        <v>5092</v>
      </c>
      <c r="D16" s="382">
        <v>4384</v>
      </c>
      <c r="E16" s="382">
        <v>3781</v>
      </c>
      <c r="F16" s="382">
        <v>3378</v>
      </c>
      <c r="G16" s="382">
        <v>3102</v>
      </c>
      <c r="H16" s="381" t="s">
        <v>267</v>
      </c>
      <c r="I16" s="18"/>
    </row>
    <row r="17" spans="1:10" ht="15" customHeight="1" x14ac:dyDescent="0.2">
      <c r="A17" s="145"/>
      <c r="B17" s="160" t="s">
        <v>268</v>
      </c>
      <c r="C17" s="382">
        <v>2165</v>
      </c>
      <c r="D17" s="382">
        <v>2540</v>
      </c>
      <c r="E17" s="382">
        <v>2621</v>
      </c>
      <c r="F17" s="382">
        <v>2561</v>
      </c>
      <c r="G17" s="382">
        <v>2786</v>
      </c>
      <c r="H17" s="381" t="s">
        <v>269</v>
      </c>
      <c r="I17" s="18"/>
    </row>
    <row r="18" spans="1:10" ht="15" customHeight="1" x14ac:dyDescent="0.2">
      <c r="A18" s="145"/>
      <c r="B18" s="160" t="s">
        <v>270</v>
      </c>
      <c r="C18" s="382">
        <v>2011</v>
      </c>
      <c r="D18" s="382">
        <v>2235</v>
      </c>
      <c r="E18" s="382">
        <v>2441</v>
      </c>
      <c r="F18" s="382">
        <v>2340</v>
      </c>
      <c r="G18" s="382">
        <v>2631</v>
      </c>
      <c r="H18" s="381" t="s">
        <v>271</v>
      </c>
      <c r="I18" s="18"/>
    </row>
    <row r="19" spans="1:10" ht="9.9499999999999993" customHeight="1" thickBot="1" x14ac:dyDescent="0.25">
      <c r="A19" s="178"/>
      <c r="B19" s="371"/>
      <c r="C19" s="383"/>
      <c r="D19" s="383"/>
      <c r="E19" s="383"/>
      <c r="F19" s="383"/>
      <c r="G19" s="383"/>
      <c r="H19" s="384"/>
      <c r="I19" s="18"/>
    </row>
    <row r="20" spans="1:10" ht="6" customHeight="1" x14ac:dyDescent="0.2">
      <c r="B20" s="18"/>
      <c r="C20" s="385"/>
      <c r="D20" s="385"/>
      <c r="E20" s="385"/>
      <c r="F20" s="385"/>
      <c r="G20" s="385"/>
      <c r="H20" s="18"/>
      <c r="I20" s="18"/>
    </row>
    <row r="21" spans="1:10" ht="6" customHeight="1" x14ac:dyDescent="0.2"/>
    <row r="22" spans="1:10" s="316" customFormat="1" ht="12.75" customHeight="1" x14ac:dyDescent="0.2">
      <c r="B22" s="313"/>
      <c r="H22" s="314"/>
    </row>
    <row r="26" spans="1:10" x14ac:dyDescent="0.2">
      <c r="B26" s="316"/>
    </row>
    <row r="29" spans="1:10" ht="19.5" customHeight="1" x14ac:dyDescent="0.25">
      <c r="B29" s="233" t="s">
        <v>272</v>
      </c>
    </row>
    <row r="30" spans="1:10" ht="14.25" x14ac:dyDescent="0.2">
      <c r="B30" s="128" t="s">
        <v>273</v>
      </c>
    </row>
    <row r="31" spans="1:10" ht="20.100000000000001" customHeight="1" x14ac:dyDescent="0.2"/>
    <row r="32" spans="1:10" x14ac:dyDescent="0.2">
      <c r="B32" s="130" t="s">
        <v>250</v>
      </c>
      <c r="C32" s="130"/>
      <c r="D32" s="130"/>
      <c r="E32" s="130"/>
      <c r="F32" s="130"/>
      <c r="G32" s="130"/>
      <c r="H32" s="234" t="s">
        <v>251</v>
      </c>
      <c r="I32" s="318"/>
      <c r="J32" s="130"/>
    </row>
    <row r="33" spans="1:9" ht="9.9499999999999993" customHeight="1" x14ac:dyDescent="0.2">
      <c r="A33" s="131"/>
      <c r="B33" s="132"/>
      <c r="C33" s="386"/>
      <c r="D33" s="387"/>
      <c r="E33" s="387"/>
      <c r="F33" s="387"/>
      <c r="G33" s="388"/>
      <c r="H33" s="375"/>
    </row>
    <row r="34" spans="1:9" x14ac:dyDescent="0.2">
      <c r="A34" s="135"/>
      <c r="B34" s="136"/>
      <c r="C34" s="389" t="s">
        <v>274</v>
      </c>
      <c r="D34" s="390"/>
      <c r="E34" s="391"/>
      <c r="F34" s="391"/>
      <c r="G34" s="392"/>
      <c r="H34" s="377"/>
      <c r="I34" s="18"/>
    </row>
    <row r="35" spans="1:9" x14ac:dyDescent="0.2">
      <c r="A35" s="135"/>
      <c r="B35" s="136" t="s">
        <v>3</v>
      </c>
      <c r="C35" s="389" t="s">
        <v>275</v>
      </c>
      <c r="D35" s="390"/>
      <c r="E35" s="391"/>
      <c r="F35" s="391"/>
      <c r="G35" s="392"/>
      <c r="H35" s="377" t="s">
        <v>72</v>
      </c>
      <c r="I35" s="18"/>
    </row>
    <row r="36" spans="1:9" ht="9.9499999999999993" customHeight="1" x14ac:dyDescent="0.2">
      <c r="A36" s="135"/>
      <c r="B36" s="136"/>
      <c r="C36" s="389"/>
      <c r="D36" s="391"/>
      <c r="E36" s="391"/>
      <c r="F36" s="391"/>
      <c r="G36" s="392"/>
      <c r="H36" s="377"/>
      <c r="I36" s="378"/>
    </row>
    <row r="37" spans="1:9" ht="9.9499999999999993" customHeight="1" x14ac:dyDescent="0.2">
      <c r="A37" s="135"/>
      <c r="B37" s="136"/>
      <c r="C37" s="393"/>
      <c r="D37" s="393"/>
      <c r="E37" s="393"/>
      <c r="F37" s="393"/>
      <c r="G37" s="393"/>
      <c r="H37" s="377"/>
      <c r="I37" s="378"/>
    </row>
    <row r="38" spans="1:9" x14ac:dyDescent="0.2">
      <c r="A38" s="135"/>
      <c r="B38" s="137"/>
      <c r="C38" s="376">
        <v>2015</v>
      </c>
      <c r="D38" s="376">
        <v>2016</v>
      </c>
      <c r="E38" s="376">
        <v>2017</v>
      </c>
      <c r="F38" s="376">
        <v>2018</v>
      </c>
      <c r="G38" s="376">
        <v>2019</v>
      </c>
      <c r="H38" s="377"/>
      <c r="I38" s="378"/>
    </row>
    <row r="39" spans="1:9" ht="9.9499999999999993" customHeight="1" thickBot="1" x14ac:dyDescent="0.25">
      <c r="A39" s="141"/>
      <c r="B39" s="143"/>
      <c r="C39" s="394"/>
      <c r="D39" s="394"/>
      <c r="E39" s="394"/>
      <c r="F39" s="394"/>
      <c r="G39" s="394"/>
      <c r="H39" s="379"/>
      <c r="I39" s="378"/>
    </row>
    <row r="40" spans="1:9" ht="9.9499999999999993" customHeight="1" x14ac:dyDescent="0.2">
      <c r="A40" s="145"/>
      <c r="B40" s="160"/>
      <c r="C40" s="160"/>
      <c r="D40" s="160"/>
      <c r="E40" s="160"/>
      <c r="F40" s="160"/>
      <c r="G40" s="160"/>
      <c r="H40" s="381"/>
      <c r="I40" s="378"/>
    </row>
    <row r="41" spans="1:9" ht="15" customHeight="1" x14ac:dyDescent="0.2">
      <c r="A41" s="145"/>
      <c r="B41" s="160" t="s">
        <v>276</v>
      </c>
      <c r="C41" s="382">
        <v>34379</v>
      </c>
      <c r="D41" s="382">
        <v>37997</v>
      </c>
      <c r="E41" s="382">
        <v>38365</v>
      </c>
      <c r="F41" s="382">
        <v>42937</v>
      </c>
      <c r="G41" s="382">
        <v>45320</v>
      </c>
      <c r="H41" s="381" t="s">
        <v>277</v>
      </c>
      <c r="I41" s="378"/>
    </row>
    <row r="42" spans="1:9" ht="15" customHeight="1" x14ac:dyDescent="0.2">
      <c r="A42" s="145"/>
      <c r="B42" s="160" t="s">
        <v>278</v>
      </c>
      <c r="C42" s="382">
        <v>33427</v>
      </c>
      <c r="D42" s="382">
        <v>35225</v>
      </c>
      <c r="E42" s="382">
        <v>25194</v>
      </c>
      <c r="F42" s="382">
        <v>25856</v>
      </c>
      <c r="G42" s="382">
        <v>25689</v>
      </c>
      <c r="H42" s="381" t="s">
        <v>279</v>
      </c>
      <c r="I42" s="378"/>
    </row>
    <row r="43" spans="1:9" ht="15" customHeight="1" x14ac:dyDescent="0.2">
      <c r="A43" s="145"/>
      <c r="B43" s="160" t="s">
        <v>280</v>
      </c>
      <c r="C43" s="382">
        <v>55646</v>
      </c>
      <c r="D43" s="382">
        <v>54936</v>
      </c>
      <c r="E43" s="382">
        <v>69509</v>
      </c>
      <c r="F43" s="382">
        <v>59253</v>
      </c>
      <c r="G43" s="382">
        <v>74947</v>
      </c>
      <c r="H43" s="381" t="s">
        <v>281</v>
      </c>
      <c r="I43" s="18"/>
    </row>
    <row r="44" spans="1:9" ht="15" customHeight="1" x14ac:dyDescent="0.2">
      <c r="A44" s="145"/>
      <c r="B44" s="160" t="s">
        <v>282</v>
      </c>
      <c r="C44" s="382">
        <v>18588</v>
      </c>
      <c r="D44" s="382">
        <v>17185</v>
      </c>
      <c r="E44" s="382">
        <v>13650</v>
      </c>
      <c r="F44" s="382">
        <v>12907</v>
      </c>
      <c r="G44" s="382">
        <v>15112</v>
      </c>
      <c r="H44" s="381" t="s">
        <v>283</v>
      </c>
      <c r="I44" s="18"/>
    </row>
    <row r="45" spans="1:9" ht="15" customHeight="1" x14ac:dyDescent="0.2">
      <c r="A45" s="145"/>
      <c r="B45" s="160" t="s">
        <v>284</v>
      </c>
      <c r="C45" s="382">
        <v>89840</v>
      </c>
      <c r="D45" s="382">
        <v>90041</v>
      </c>
      <c r="E45" s="382">
        <v>71705</v>
      </c>
      <c r="F45" s="382">
        <v>79132</v>
      </c>
      <c r="G45" s="382">
        <v>85243</v>
      </c>
      <c r="H45" s="381" t="s">
        <v>285</v>
      </c>
      <c r="I45" s="18"/>
    </row>
    <row r="46" spans="1:9" ht="15" customHeight="1" x14ac:dyDescent="0.2">
      <c r="A46" s="145"/>
      <c r="B46" s="160" t="s">
        <v>286</v>
      </c>
      <c r="C46" s="382">
        <v>1524</v>
      </c>
      <c r="D46" s="382">
        <v>1282</v>
      </c>
      <c r="E46" s="382">
        <v>1786</v>
      </c>
      <c r="F46" s="382">
        <v>2727</v>
      </c>
      <c r="G46" s="382">
        <v>3456</v>
      </c>
      <c r="H46" s="381" t="s">
        <v>287</v>
      </c>
      <c r="I46" s="18"/>
    </row>
    <row r="47" spans="1:9" ht="9.9499999999999993" customHeight="1" thickBot="1" x14ac:dyDescent="0.25">
      <c r="A47" s="178"/>
      <c r="B47" s="179"/>
      <c r="C47" s="395"/>
      <c r="D47" s="395"/>
      <c r="E47" s="395"/>
      <c r="F47" s="395"/>
      <c r="G47" s="395"/>
      <c r="H47" s="384"/>
      <c r="I47" s="18"/>
    </row>
    <row r="48" spans="1:9" ht="6" customHeight="1" x14ac:dyDescent="0.2">
      <c r="B48" s="18"/>
      <c r="C48" s="18"/>
      <c r="D48" s="18"/>
      <c r="E48" s="18"/>
      <c r="F48" s="18"/>
      <c r="G48" s="18"/>
      <c r="H48" s="18"/>
      <c r="I48" s="18"/>
    </row>
    <row r="49" spans="2:8" ht="6" customHeight="1" x14ac:dyDescent="0.2"/>
    <row r="50" spans="2:8" ht="15" customHeight="1" x14ac:dyDescent="0.2">
      <c r="B50" s="188"/>
      <c r="C50" s="316"/>
      <c r="D50" s="316"/>
      <c r="E50" s="316"/>
      <c r="F50" s="316"/>
      <c r="G50" s="316"/>
      <c r="H50" s="396"/>
    </row>
  </sheetData>
  <printOptions horizontalCentered="1"/>
  <pageMargins left="0.86614173228346458" right="0.86614173228346458" top="0.98425196850393704" bottom="0.78740157480314965" header="0.51181102362204722" footer="0.51181102362204722"/>
  <pageSetup paperSize="9" scale="90" firstPageNumber="21" orientation="portrait" useFirstPageNumber="1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94"/>
  <sheetViews>
    <sheetView workbookViewId="0">
      <selection activeCell="B1" sqref="B1"/>
    </sheetView>
  </sheetViews>
  <sheetFormatPr defaultRowHeight="12.75" x14ac:dyDescent="0.2"/>
  <cols>
    <col min="1" max="1" width="1.5" style="1919" customWidth="1"/>
    <col min="2" max="2" width="1.33203125" style="1919" customWidth="1"/>
    <col min="3" max="3" width="1.5" style="1919" customWidth="1"/>
    <col min="4" max="4" width="2.1640625" style="1919" customWidth="1"/>
    <col min="5" max="5" width="25.6640625" style="1919" customWidth="1"/>
    <col min="6" max="6" width="11" style="1919" customWidth="1"/>
    <col min="7" max="7" width="11.33203125" style="1919" customWidth="1"/>
    <col min="8" max="8" width="10.83203125" style="1918" customWidth="1"/>
    <col min="9" max="9" width="9.1640625" style="1918" customWidth="1"/>
    <col min="10" max="10" width="1.33203125" style="1919" customWidth="1"/>
    <col min="11" max="11" width="1.5" style="1919" customWidth="1"/>
    <col min="12" max="12" width="2.1640625" style="1919" customWidth="1"/>
    <col min="13" max="13" width="22.5" style="1919" customWidth="1"/>
    <col min="14" max="14" width="1.33203125" style="1919" customWidth="1"/>
    <col min="15" max="15" width="13.1640625" style="1919" bestFit="1" customWidth="1"/>
    <col min="16" max="16384" width="9.33203125" style="1919"/>
  </cols>
  <sheetData>
    <row r="1" spans="2:17" ht="15" customHeight="1" x14ac:dyDescent="0.25">
      <c r="B1" s="1916" t="s">
        <v>1464</v>
      </c>
      <c r="C1" s="1865"/>
      <c r="D1" s="1788"/>
      <c r="E1" s="1787"/>
      <c r="F1" s="1787"/>
      <c r="G1" s="1867"/>
      <c r="H1" s="1917"/>
    </row>
    <row r="2" spans="2:17" ht="11.1" customHeight="1" x14ac:dyDescent="0.2">
      <c r="B2" s="1870" t="s">
        <v>1465</v>
      </c>
      <c r="C2" s="1870"/>
      <c r="D2" s="1920"/>
      <c r="E2" s="1920"/>
      <c r="F2" s="1920"/>
      <c r="G2" s="1921"/>
      <c r="H2" s="1922"/>
    </row>
    <row r="3" spans="2:17" ht="9.9499999999999993" customHeight="1" x14ac:dyDescent="0.2">
      <c r="C3" s="1870"/>
      <c r="D3" s="1920"/>
      <c r="E3" s="1920"/>
      <c r="F3" s="1920"/>
      <c r="G3" s="1921"/>
      <c r="H3" s="1922"/>
    </row>
    <row r="4" spans="2:17" ht="11.1" customHeight="1" x14ac:dyDescent="0.2">
      <c r="B4" s="1792" t="s">
        <v>1442</v>
      </c>
      <c r="C4" s="1792"/>
      <c r="D4" s="1788"/>
      <c r="M4" s="1923" t="s">
        <v>1466</v>
      </c>
    </row>
    <row r="5" spans="2:17" ht="12.75" customHeight="1" x14ac:dyDescent="0.2">
      <c r="B5" s="1924"/>
      <c r="C5" s="2813" t="s">
        <v>1467</v>
      </c>
      <c r="D5" s="2813"/>
      <c r="E5" s="2814"/>
      <c r="F5" s="2817" t="s">
        <v>1468</v>
      </c>
      <c r="G5" s="2818"/>
      <c r="H5" s="2818"/>
      <c r="I5" s="2819"/>
      <c r="J5" s="1924"/>
      <c r="K5" s="2813" t="s">
        <v>1469</v>
      </c>
      <c r="L5" s="2813"/>
      <c r="M5" s="2814"/>
    </row>
    <row r="6" spans="2:17" ht="12.75" customHeight="1" x14ac:dyDescent="0.2">
      <c r="B6" s="1925"/>
      <c r="C6" s="2800"/>
      <c r="D6" s="2800"/>
      <c r="E6" s="2815"/>
      <c r="F6" s="2820" t="s">
        <v>1470</v>
      </c>
      <c r="G6" s="2822" t="s">
        <v>1471</v>
      </c>
      <c r="H6" s="2824" t="s">
        <v>1472</v>
      </c>
      <c r="I6" s="2824" t="s">
        <v>1473</v>
      </c>
      <c r="J6" s="1925"/>
      <c r="K6" s="2800"/>
      <c r="L6" s="2800"/>
      <c r="M6" s="2815"/>
      <c r="N6" s="1926"/>
    </row>
    <row r="7" spans="2:17" ht="11.25" customHeight="1" x14ac:dyDescent="0.2">
      <c r="B7" s="1925"/>
      <c r="C7" s="2800"/>
      <c r="D7" s="2800"/>
      <c r="E7" s="2815"/>
      <c r="F7" s="2821"/>
      <c r="G7" s="2823"/>
      <c r="H7" s="2825"/>
      <c r="I7" s="2825"/>
      <c r="J7" s="1925"/>
      <c r="K7" s="2800"/>
      <c r="L7" s="2800"/>
      <c r="M7" s="2815"/>
      <c r="N7" s="1926"/>
    </row>
    <row r="8" spans="2:17" ht="12.75" customHeight="1" x14ac:dyDescent="0.2">
      <c r="B8" s="1925"/>
      <c r="C8" s="2800"/>
      <c r="D8" s="2800"/>
      <c r="E8" s="2815"/>
      <c r="F8" s="2817" t="s">
        <v>1474</v>
      </c>
      <c r="G8" s="2818"/>
      <c r="H8" s="2818"/>
      <c r="I8" s="2819"/>
      <c r="J8" s="1925"/>
      <c r="K8" s="2800"/>
      <c r="L8" s="2800"/>
      <c r="M8" s="2815"/>
      <c r="N8" s="1926"/>
    </row>
    <row r="9" spans="2:17" ht="21" customHeight="1" thickBot="1" x14ac:dyDescent="0.25">
      <c r="B9" s="1927"/>
      <c r="C9" s="2802"/>
      <c r="D9" s="2802"/>
      <c r="E9" s="2816"/>
      <c r="F9" s="1928" t="s">
        <v>215</v>
      </c>
      <c r="G9" s="1928" t="s">
        <v>1475</v>
      </c>
      <c r="H9" s="1929" t="s">
        <v>1476</v>
      </c>
      <c r="I9" s="1930" t="s">
        <v>1477</v>
      </c>
      <c r="J9" s="1927"/>
      <c r="K9" s="2802"/>
      <c r="L9" s="2802"/>
      <c r="M9" s="2816"/>
      <c r="N9" s="1926"/>
    </row>
    <row r="10" spans="2:17" ht="6.95" customHeight="1" x14ac:dyDescent="0.2">
      <c r="B10" s="1931"/>
      <c r="C10" s="1821"/>
      <c r="F10" s="1932"/>
      <c r="G10" s="1932"/>
      <c r="H10" s="1933"/>
      <c r="I10" s="1933"/>
      <c r="J10" s="1934"/>
      <c r="M10" s="1824"/>
      <c r="N10" s="1926"/>
    </row>
    <row r="11" spans="2:17" s="1941" customFormat="1" ht="11.1" customHeight="1" x14ac:dyDescent="0.2">
      <c r="B11" s="2832" t="s">
        <v>1478</v>
      </c>
      <c r="C11" s="2833"/>
      <c r="D11" s="2833"/>
      <c r="E11" s="2834"/>
      <c r="F11" s="1935">
        <v>2369725.1640000003</v>
      </c>
      <c r="G11" s="1936">
        <v>1080744.3699999999</v>
      </c>
      <c r="H11" s="1937">
        <v>1283737.5209999997</v>
      </c>
      <c r="I11" s="1937">
        <v>5243.2730000000001</v>
      </c>
      <c r="J11" s="2835" t="s">
        <v>1479</v>
      </c>
      <c r="K11" s="2836"/>
      <c r="L11" s="2836"/>
      <c r="M11" s="2837"/>
      <c r="N11" s="1938"/>
      <c r="O11" s="1939"/>
      <c r="P11" s="1940"/>
    </row>
    <row r="12" spans="2:17" s="1941" customFormat="1" ht="11.1" customHeight="1" x14ac:dyDescent="0.2">
      <c r="B12" s="1942" t="s">
        <v>295</v>
      </c>
      <c r="C12" s="1838"/>
      <c r="D12" s="1838"/>
      <c r="E12" s="1943"/>
      <c r="F12" s="1944"/>
      <c r="G12" s="1945"/>
      <c r="H12" s="1946"/>
      <c r="I12" s="1947"/>
      <c r="J12" s="2838" t="s">
        <v>296</v>
      </c>
      <c r="K12" s="2839"/>
      <c r="L12" s="2839"/>
      <c r="M12" s="2840"/>
      <c r="N12" s="1938"/>
      <c r="O12" s="1939"/>
      <c r="P12" s="1940"/>
    </row>
    <row r="13" spans="2:17" ht="11.1" customHeight="1" x14ac:dyDescent="0.2">
      <c r="B13" s="1948"/>
      <c r="C13" s="2807" t="s">
        <v>1480</v>
      </c>
      <c r="D13" s="2807"/>
      <c r="E13" s="2808"/>
      <c r="F13" s="1949">
        <v>106961.27599999984</v>
      </c>
      <c r="G13" s="1949">
        <v>106920.72599999984</v>
      </c>
      <c r="H13" s="1949">
        <v>0</v>
      </c>
      <c r="I13" s="1949">
        <v>40.549999999999997</v>
      </c>
      <c r="J13" s="1950"/>
      <c r="K13" s="2807" t="s">
        <v>1481</v>
      </c>
      <c r="L13" s="2807"/>
      <c r="M13" s="2809"/>
      <c r="N13" s="1926"/>
      <c r="O13" s="1939"/>
      <c r="P13" s="1940"/>
      <c r="Q13" s="1951"/>
    </row>
    <row r="14" spans="2:17" s="1941" customFormat="1" ht="11.1" customHeight="1" x14ac:dyDescent="0.2">
      <c r="B14" s="1952"/>
      <c r="C14" s="2807" t="s">
        <v>1482</v>
      </c>
      <c r="D14" s="2807"/>
      <c r="E14" s="2808"/>
      <c r="F14" s="1949">
        <v>71524.089999999924</v>
      </c>
      <c r="G14" s="1949">
        <v>71322.63699999993</v>
      </c>
      <c r="H14" s="1949">
        <v>0</v>
      </c>
      <c r="I14" s="1949">
        <v>201.45299999999997</v>
      </c>
      <c r="J14" s="1953"/>
      <c r="K14" s="2807" t="s">
        <v>1483</v>
      </c>
      <c r="L14" s="2807"/>
      <c r="M14" s="2809"/>
      <c r="N14" s="1938"/>
      <c r="O14" s="1939"/>
      <c r="P14" s="1940"/>
      <c r="Q14" s="1951"/>
    </row>
    <row r="15" spans="2:17" s="1941" customFormat="1" ht="11.1" customHeight="1" x14ac:dyDescent="0.2">
      <c r="B15" s="1952"/>
      <c r="C15" s="2828" t="s">
        <v>1484</v>
      </c>
      <c r="D15" s="2828"/>
      <c r="E15" s="2829"/>
      <c r="F15" s="1949">
        <v>2471.8079999999977</v>
      </c>
      <c r="G15" s="1949">
        <v>2444.1839999999979</v>
      </c>
      <c r="H15" s="1949">
        <v>0</v>
      </c>
      <c r="I15" s="1949">
        <v>27.624000000000002</v>
      </c>
      <c r="J15" s="1953"/>
      <c r="K15" s="2830" t="s">
        <v>1485</v>
      </c>
      <c r="L15" s="2830"/>
      <c r="M15" s="2831"/>
      <c r="N15" s="1938"/>
      <c r="O15" s="1939"/>
      <c r="P15" s="1940"/>
      <c r="Q15" s="1951"/>
    </row>
    <row r="16" spans="2:17" s="1941" customFormat="1" ht="11.1" customHeight="1" x14ac:dyDescent="0.2">
      <c r="B16" s="1952"/>
      <c r="C16" s="2807" t="s">
        <v>1486</v>
      </c>
      <c r="D16" s="2807"/>
      <c r="E16" s="2808"/>
      <c r="F16" s="1949">
        <v>10567.750999999993</v>
      </c>
      <c r="G16" s="1949">
        <v>10559.225999999993</v>
      </c>
      <c r="H16" s="1949">
        <v>0</v>
      </c>
      <c r="I16" s="1949">
        <v>8.5250000000000004</v>
      </c>
      <c r="J16" s="1953"/>
      <c r="K16" s="2807" t="s">
        <v>1487</v>
      </c>
      <c r="L16" s="2807"/>
      <c r="M16" s="2809"/>
      <c r="N16" s="1938"/>
      <c r="O16" s="1939"/>
      <c r="P16" s="1940"/>
      <c r="Q16" s="1951"/>
    </row>
    <row r="17" spans="2:21" s="1941" customFormat="1" ht="11.1" customHeight="1" x14ac:dyDescent="0.2">
      <c r="B17" s="1952"/>
      <c r="C17" s="2828" t="s">
        <v>1488</v>
      </c>
      <c r="D17" s="2828"/>
      <c r="E17" s="2829"/>
      <c r="F17" s="1949">
        <v>110.53900000000017</v>
      </c>
      <c r="G17" s="1949">
        <v>0</v>
      </c>
      <c r="H17" s="1949">
        <v>110.23900000000017</v>
      </c>
      <c r="I17" s="1949">
        <v>0.3</v>
      </c>
      <c r="J17" s="1953"/>
      <c r="K17" s="2830" t="s">
        <v>1489</v>
      </c>
      <c r="L17" s="2830"/>
      <c r="M17" s="2831"/>
      <c r="N17" s="1938"/>
      <c r="O17" s="1939"/>
      <c r="P17" s="1940"/>
      <c r="Q17" s="1951"/>
    </row>
    <row r="18" spans="2:21" ht="11.1" customHeight="1" x14ac:dyDescent="0.2">
      <c r="B18" s="1948"/>
      <c r="C18" s="2807" t="s">
        <v>1490</v>
      </c>
      <c r="D18" s="2807"/>
      <c r="E18" s="2808"/>
      <c r="F18" s="1949"/>
      <c r="G18" s="1949"/>
      <c r="H18" s="1949"/>
      <c r="I18" s="1949"/>
      <c r="J18" s="1950"/>
      <c r="K18" s="2807" t="s">
        <v>1491</v>
      </c>
      <c r="L18" s="2807"/>
      <c r="M18" s="2809"/>
      <c r="N18" s="1926"/>
      <c r="O18" s="1939"/>
      <c r="P18" s="1940"/>
      <c r="Q18" s="1951"/>
    </row>
    <row r="19" spans="2:21" ht="11.1" customHeight="1" x14ac:dyDescent="0.2">
      <c r="B19" s="1948"/>
      <c r="C19" s="1954"/>
      <c r="D19" s="2807" t="s">
        <v>1492</v>
      </c>
      <c r="E19" s="2808"/>
      <c r="F19" s="1949">
        <v>4156.3350000000055</v>
      </c>
      <c r="G19" s="1949">
        <v>4156.3350000000055</v>
      </c>
      <c r="H19" s="1949">
        <v>0</v>
      </c>
      <c r="I19" s="1949">
        <v>0</v>
      </c>
      <c r="J19" s="1950"/>
      <c r="K19" s="1955"/>
      <c r="L19" s="2807" t="s">
        <v>1493</v>
      </c>
      <c r="M19" s="2809"/>
      <c r="N19" s="1926"/>
      <c r="O19" s="1939"/>
      <c r="P19" s="1940"/>
      <c r="Q19" s="1951"/>
    </row>
    <row r="20" spans="2:21" ht="11.1" customHeight="1" x14ac:dyDescent="0.2">
      <c r="B20" s="1948"/>
      <c r="C20" s="2807" t="s">
        <v>1494</v>
      </c>
      <c r="D20" s="2807"/>
      <c r="E20" s="2808"/>
      <c r="F20" s="1949">
        <v>4503.7810000000009</v>
      </c>
      <c r="G20" s="1949">
        <v>4465.9410000000007</v>
      </c>
      <c r="H20" s="1949">
        <v>0</v>
      </c>
      <c r="I20" s="1949">
        <v>37.839999999999996</v>
      </c>
      <c r="J20" s="1950"/>
      <c r="K20" s="2807" t="s">
        <v>1495</v>
      </c>
      <c r="L20" s="2807"/>
      <c r="M20" s="2809"/>
      <c r="N20" s="1926"/>
      <c r="O20" s="1939"/>
      <c r="P20" s="1940"/>
      <c r="Q20" s="1951"/>
    </row>
    <row r="21" spans="2:21" s="1941" customFormat="1" ht="11.1" customHeight="1" x14ac:dyDescent="0.2">
      <c r="B21" s="1952"/>
      <c r="C21" s="2807" t="s">
        <v>1496</v>
      </c>
      <c r="D21" s="2807"/>
      <c r="E21" s="2808"/>
      <c r="F21" s="1949">
        <v>420.0990000000001</v>
      </c>
      <c r="G21" s="1949">
        <v>365.04900000000009</v>
      </c>
      <c r="H21" s="1949">
        <v>53.72</v>
      </c>
      <c r="I21" s="1949">
        <v>1.33</v>
      </c>
      <c r="J21" s="1953"/>
      <c r="K21" s="2807" t="s">
        <v>1497</v>
      </c>
      <c r="L21" s="2807"/>
      <c r="M21" s="2809"/>
      <c r="N21" s="1938"/>
      <c r="O21" s="1939"/>
      <c r="P21" s="1940"/>
      <c r="Q21" s="1951"/>
    </row>
    <row r="22" spans="2:21" ht="11.1" customHeight="1" x14ac:dyDescent="0.2">
      <c r="B22" s="1948"/>
      <c r="C22" s="2807" t="s">
        <v>1498</v>
      </c>
      <c r="D22" s="2807"/>
      <c r="E22" s="2808"/>
      <c r="F22" s="1949">
        <v>34.985999999999997</v>
      </c>
      <c r="G22" s="1949">
        <v>34.985999999999997</v>
      </c>
      <c r="H22" s="1949">
        <v>0</v>
      </c>
      <c r="I22" s="1949">
        <v>0</v>
      </c>
      <c r="J22" s="1950"/>
      <c r="K22" s="2807" t="s">
        <v>1499</v>
      </c>
      <c r="L22" s="2807"/>
      <c r="M22" s="2809"/>
      <c r="N22" s="1926"/>
      <c r="O22" s="1939"/>
      <c r="P22" s="1940"/>
      <c r="Q22" s="1951"/>
    </row>
    <row r="23" spans="2:21" ht="11.1" customHeight="1" x14ac:dyDescent="0.2">
      <c r="B23" s="1948"/>
      <c r="C23" s="2807" t="s">
        <v>1500</v>
      </c>
      <c r="D23" s="2807"/>
      <c r="E23" s="2808"/>
      <c r="F23" s="1949">
        <v>1.8879999999999995</v>
      </c>
      <c r="G23" s="1949">
        <v>0</v>
      </c>
      <c r="H23" s="1949">
        <v>1.8879999999999995</v>
      </c>
      <c r="I23" s="1949">
        <v>0</v>
      </c>
      <c r="J23" s="1950"/>
      <c r="K23" s="2807" t="s">
        <v>1501</v>
      </c>
      <c r="L23" s="2807"/>
      <c r="M23" s="2809"/>
      <c r="N23" s="1926"/>
      <c r="O23" s="1939"/>
      <c r="P23" s="1940"/>
      <c r="Q23" s="1951"/>
      <c r="R23" s="1919" t="s">
        <v>42</v>
      </c>
    </row>
    <row r="24" spans="2:21" ht="11.1" customHeight="1" x14ac:dyDescent="0.2">
      <c r="B24" s="1948"/>
      <c r="C24" s="2807" t="s">
        <v>1502</v>
      </c>
      <c r="D24" s="2807"/>
      <c r="E24" s="2808"/>
      <c r="F24" s="1949">
        <v>0.188</v>
      </c>
      <c r="G24" s="1949">
        <v>0</v>
      </c>
      <c r="H24" s="1949">
        <v>0.188</v>
      </c>
      <c r="I24" s="1949">
        <v>0</v>
      </c>
      <c r="J24" s="1950"/>
      <c r="K24" s="2807" t="s">
        <v>1503</v>
      </c>
      <c r="L24" s="2807"/>
      <c r="M24" s="2809"/>
      <c r="N24" s="1926"/>
      <c r="O24" s="1939"/>
      <c r="P24" s="1940"/>
      <c r="Q24" s="1951"/>
    </row>
    <row r="25" spans="2:21" ht="11.1" customHeight="1" x14ac:dyDescent="0.2">
      <c r="B25" s="1948"/>
      <c r="C25" s="2807" t="s">
        <v>1504</v>
      </c>
      <c r="D25" s="2807"/>
      <c r="E25" s="2808"/>
      <c r="F25" s="1949">
        <v>9.799999999999999E-2</v>
      </c>
      <c r="G25" s="1949">
        <v>0</v>
      </c>
      <c r="H25" s="1949">
        <v>9.799999999999999E-2</v>
      </c>
      <c r="I25" s="1949">
        <v>0</v>
      </c>
      <c r="J25" s="1950"/>
      <c r="K25" s="2807" t="s">
        <v>1505</v>
      </c>
      <c r="L25" s="2807"/>
      <c r="M25" s="2809"/>
      <c r="N25" s="1926"/>
      <c r="O25" s="1939"/>
      <c r="P25" s="1940"/>
      <c r="Q25" s="1951"/>
    </row>
    <row r="26" spans="2:21" ht="11.1" customHeight="1" x14ac:dyDescent="0.2">
      <c r="B26" s="1948"/>
      <c r="C26" s="2807" t="s">
        <v>1506</v>
      </c>
      <c r="D26" s="2807"/>
      <c r="E26" s="2808"/>
      <c r="F26" s="1949">
        <v>9.4600000000000026</v>
      </c>
      <c r="G26" s="1949">
        <v>0</v>
      </c>
      <c r="H26" s="1949">
        <v>9.458000000000002</v>
      </c>
      <c r="I26" s="1949">
        <v>2E-3</v>
      </c>
      <c r="J26" s="1950"/>
      <c r="K26" s="2807" t="s">
        <v>1507</v>
      </c>
      <c r="L26" s="2807"/>
      <c r="M26" s="2809"/>
      <c r="N26" s="1926"/>
      <c r="O26" s="1939"/>
      <c r="P26" s="1940"/>
    </row>
    <row r="27" spans="2:21" ht="11.1" customHeight="1" x14ac:dyDescent="0.2">
      <c r="B27" s="1948"/>
      <c r="C27" s="2807" t="s">
        <v>1508</v>
      </c>
      <c r="D27" s="2807"/>
      <c r="E27" s="2808"/>
      <c r="F27" s="1949"/>
      <c r="G27" s="1949"/>
      <c r="H27" s="1949"/>
      <c r="I27" s="1949"/>
      <c r="J27" s="1950"/>
      <c r="K27" s="2807" t="s">
        <v>1509</v>
      </c>
      <c r="L27" s="2807"/>
      <c r="M27" s="2809"/>
      <c r="N27" s="1926"/>
      <c r="O27" s="1939"/>
      <c r="P27" s="1940"/>
      <c r="Q27" s="1951"/>
    </row>
    <row r="28" spans="2:21" ht="11.1" customHeight="1" x14ac:dyDescent="0.2">
      <c r="B28" s="1948"/>
      <c r="C28" s="1954"/>
      <c r="D28" s="2810" t="s">
        <v>1510</v>
      </c>
      <c r="E28" s="2808"/>
      <c r="F28" s="1949">
        <v>49.40100000000001</v>
      </c>
      <c r="G28" s="1949">
        <v>48.63300000000001</v>
      </c>
      <c r="H28" s="1949">
        <v>0</v>
      </c>
      <c r="I28" s="1949">
        <v>0.76800000000000002</v>
      </c>
      <c r="J28" s="1950"/>
      <c r="K28" s="1955"/>
      <c r="L28" s="2807" t="s">
        <v>1511</v>
      </c>
      <c r="M28" s="2809"/>
      <c r="N28" s="1926"/>
      <c r="O28" s="1939"/>
      <c r="P28" s="1940"/>
      <c r="Q28" s="1951"/>
    </row>
    <row r="29" spans="2:21" s="1957" customFormat="1" ht="11.1" customHeight="1" x14ac:dyDescent="0.2">
      <c r="B29" s="1948"/>
      <c r="C29" s="2807" t="s">
        <v>1512</v>
      </c>
      <c r="D29" s="2807"/>
      <c r="E29" s="2808"/>
      <c r="F29" s="1949"/>
      <c r="G29" s="1949"/>
      <c r="H29" s="1949"/>
      <c r="I29" s="1949"/>
      <c r="J29" s="1950"/>
      <c r="K29" s="2807" t="s">
        <v>1513</v>
      </c>
      <c r="L29" s="2807"/>
      <c r="M29" s="2809"/>
      <c r="N29" s="1956"/>
      <c r="O29" s="1939"/>
      <c r="P29" s="1940"/>
      <c r="Q29" s="1951"/>
      <c r="R29" s="1919"/>
      <c r="S29" s="1919"/>
      <c r="T29" s="1919"/>
      <c r="U29" s="1919"/>
    </row>
    <row r="30" spans="2:21" ht="11.1" customHeight="1" x14ac:dyDescent="0.2">
      <c r="B30" s="1948"/>
      <c r="C30" s="1954"/>
      <c r="D30" s="2810" t="s">
        <v>1514</v>
      </c>
      <c r="E30" s="2808"/>
      <c r="F30" s="1949">
        <v>4262.6800000000021</v>
      </c>
      <c r="G30" s="1949">
        <v>4259.6550000000025</v>
      </c>
      <c r="H30" s="1949">
        <v>0</v>
      </c>
      <c r="I30" s="1949">
        <v>3.0249999999999999</v>
      </c>
      <c r="J30" s="1950"/>
      <c r="K30" s="1955"/>
      <c r="L30" s="2826" t="s">
        <v>1515</v>
      </c>
      <c r="M30" s="2827"/>
      <c r="N30" s="1926"/>
      <c r="O30" s="1939"/>
      <c r="P30" s="1940"/>
      <c r="Q30" s="1951"/>
      <c r="R30" s="1957"/>
      <c r="S30" s="1957"/>
      <c r="T30" s="1957"/>
      <c r="U30" s="1957"/>
    </row>
    <row r="31" spans="2:21" ht="11.1" customHeight="1" x14ac:dyDescent="0.2">
      <c r="B31" s="1948"/>
      <c r="C31" s="2807" t="s">
        <v>1516</v>
      </c>
      <c r="D31" s="2807"/>
      <c r="E31" s="2808"/>
      <c r="F31" s="1949">
        <v>425.22999999999951</v>
      </c>
      <c r="G31" s="1949">
        <v>424.62499999999949</v>
      </c>
      <c r="H31" s="1949">
        <v>0</v>
      </c>
      <c r="I31" s="1949">
        <v>0.60499999999999998</v>
      </c>
      <c r="J31" s="1950"/>
      <c r="K31" s="2807" t="s">
        <v>1517</v>
      </c>
      <c r="L31" s="2807"/>
      <c r="M31" s="2809"/>
      <c r="N31" s="1926"/>
      <c r="O31" s="1939"/>
      <c r="P31" s="1940"/>
    </row>
    <row r="32" spans="2:21" ht="11.1" customHeight="1" x14ac:dyDescent="0.2">
      <c r="B32" s="1948"/>
      <c r="C32" s="2807" t="s">
        <v>1518</v>
      </c>
      <c r="D32" s="2807"/>
      <c r="E32" s="2808"/>
      <c r="F32" s="1949"/>
      <c r="G32" s="1949"/>
      <c r="H32" s="1949"/>
      <c r="I32" s="1949"/>
      <c r="J32" s="1950"/>
      <c r="K32" s="2807" t="s">
        <v>1519</v>
      </c>
      <c r="L32" s="2807"/>
      <c r="M32" s="2809"/>
      <c r="N32" s="1926"/>
      <c r="O32" s="1939"/>
      <c r="P32" s="1940"/>
    </row>
    <row r="33" spans="2:21" ht="11.1" customHeight="1" x14ac:dyDescent="0.2">
      <c r="B33" s="1948"/>
      <c r="C33" s="1958"/>
      <c r="D33" s="2810" t="s">
        <v>1520</v>
      </c>
      <c r="E33" s="2808"/>
      <c r="F33" s="1949">
        <v>184.80700000000007</v>
      </c>
      <c r="G33" s="1949">
        <v>184.79400000000007</v>
      </c>
      <c r="H33" s="1949">
        <v>0</v>
      </c>
      <c r="I33" s="1949">
        <v>1.3000000000000001E-2</v>
      </c>
      <c r="J33" s="1950"/>
      <c r="K33" s="1959"/>
      <c r="L33" s="2807" t="s">
        <v>1521</v>
      </c>
      <c r="M33" s="2809"/>
      <c r="N33" s="1926"/>
      <c r="O33" s="1939"/>
      <c r="P33" s="1940"/>
    </row>
    <row r="34" spans="2:21" ht="11.1" customHeight="1" x14ac:dyDescent="0.2">
      <c r="B34" s="1948"/>
      <c r="C34" s="2807" t="s">
        <v>1522</v>
      </c>
      <c r="D34" s="2807"/>
      <c r="E34" s="2808"/>
      <c r="F34" s="1949"/>
      <c r="G34" s="1949"/>
      <c r="H34" s="1949"/>
      <c r="I34" s="1949"/>
      <c r="J34" s="1950"/>
      <c r="K34" s="2807" t="s">
        <v>1523</v>
      </c>
      <c r="L34" s="2807"/>
      <c r="M34" s="2809"/>
      <c r="N34" s="1926"/>
      <c r="O34" s="1939"/>
      <c r="P34" s="1940"/>
      <c r="Q34" s="1951"/>
    </row>
    <row r="35" spans="2:21" ht="11.1" customHeight="1" x14ac:dyDescent="0.2">
      <c r="B35" s="1948"/>
      <c r="C35" s="1958"/>
      <c r="D35" s="2810" t="s">
        <v>1524</v>
      </c>
      <c r="E35" s="2808"/>
      <c r="F35" s="1949">
        <v>515.38599999999974</v>
      </c>
      <c r="G35" s="1949">
        <v>3.3589999999999995</v>
      </c>
      <c r="H35" s="1949">
        <v>511.86399999999975</v>
      </c>
      <c r="I35" s="1949">
        <v>0.16300000000000001</v>
      </c>
      <c r="J35" s="1950"/>
      <c r="K35" s="1959"/>
      <c r="L35" s="2807" t="s">
        <v>1525</v>
      </c>
      <c r="M35" s="2809"/>
      <c r="N35" s="1926"/>
      <c r="O35" s="1939"/>
      <c r="P35" s="1940"/>
      <c r="Q35" s="1951"/>
    </row>
    <row r="36" spans="2:21" ht="11.1" customHeight="1" x14ac:dyDescent="0.2">
      <c r="B36" s="1948"/>
      <c r="C36" s="2807" t="s">
        <v>1526</v>
      </c>
      <c r="D36" s="2807"/>
      <c r="E36" s="2808"/>
      <c r="F36" s="1949"/>
      <c r="G36" s="1949"/>
      <c r="H36" s="1949"/>
      <c r="I36" s="1949"/>
      <c r="J36" s="1950"/>
      <c r="K36" s="2807" t="s">
        <v>1527</v>
      </c>
      <c r="L36" s="2807"/>
      <c r="M36" s="2809"/>
      <c r="N36" s="1926"/>
      <c r="O36" s="1939"/>
      <c r="P36" s="1940"/>
      <c r="Q36" s="1951"/>
    </row>
    <row r="37" spans="2:21" ht="11.1" customHeight="1" x14ac:dyDescent="0.2">
      <c r="B37" s="1948"/>
      <c r="C37" s="1958"/>
      <c r="D37" s="2810" t="s">
        <v>1528</v>
      </c>
      <c r="E37" s="2808"/>
      <c r="F37" s="1949">
        <v>49.91299999999999</v>
      </c>
      <c r="G37" s="1949">
        <v>0</v>
      </c>
      <c r="H37" s="1949">
        <v>49.91299999999999</v>
      </c>
      <c r="I37" s="1949">
        <v>0</v>
      </c>
      <c r="J37" s="1950"/>
      <c r="K37" s="1955"/>
      <c r="L37" s="2807" t="s">
        <v>1529</v>
      </c>
      <c r="M37" s="2809"/>
      <c r="N37" s="1926"/>
      <c r="O37" s="1939"/>
      <c r="P37" s="1940"/>
      <c r="Q37" s="1951"/>
    </row>
    <row r="38" spans="2:21" ht="11.1" customHeight="1" x14ac:dyDescent="0.2">
      <c r="B38" s="1948"/>
      <c r="C38" s="2807" t="s">
        <v>1530</v>
      </c>
      <c r="D38" s="2807"/>
      <c r="E38" s="2808"/>
      <c r="F38" s="1949"/>
      <c r="G38" s="1949"/>
      <c r="H38" s="1949"/>
      <c r="I38" s="1949"/>
      <c r="J38" s="1950"/>
      <c r="K38" s="2807" t="s">
        <v>1531</v>
      </c>
      <c r="L38" s="2807"/>
      <c r="M38" s="2809"/>
      <c r="N38" s="1926"/>
      <c r="O38" s="1939"/>
      <c r="P38" s="1940"/>
      <c r="Q38" s="1951"/>
    </row>
    <row r="39" spans="2:21" ht="11.1" customHeight="1" x14ac:dyDescent="0.2">
      <c r="B39" s="1948"/>
      <c r="C39" s="1954"/>
      <c r="D39" s="2810" t="s">
        <v>1524</v>
      </c>
      <c r="E39" s="2808"/>
      <c r="F39" s="1949">
        <v>8.5299999999999994</v>
      </c>
      <c r="G39" s="1949">
        <v>0</v>
      </c>
      <c r="H39" s="1949">
        <v>8.5299999999999994</v>
      </c>
      <c r="I39" s="1949">
        <v>0</v>
      </c>
      <c r="J39" s="1950"/>
      <c r="K39" s="1955"/>
      <c r="L39" s="2807" t="s">
        <v>1532</v>
      </c>
      <c r="M39" s="2809"/>
      <c r="N39" s="1926"/>
      <c r="O39" s="1939"/>
      <c r="P39" s="1940"/>
      <c r="Q39" s="1951"/>
    </row>
    <row r="40" spans="2:21" ht="11.1" customHeight="1" x14ac:dyDescent="0.2">
      <c r="B40" s="1948"/>
      <c r="C40" s="2807" t="s">
        <v>1533</v>
      </c>
      <c r="D40" s="2807"/>
      <c r="E40" s="2808"/>
      <c r="F40" s="1949"/>
      <c r="G40" s="1949"/>
      <c r="H40" s="1949"/>
      <c r="I40" s="1949"/>
      <c r="J40" s="1950"/>
      <c r="K40" s="2807" t="s">
        <v>1534</v>
      </c>
      <c r="L40" s="2807"/>
      <c r="M40" s="2809"/>
      <c r="N40" s="1926"/>
      <c r="O40" s="1939"/>
      <c r="P40" s="1940"/>
      <c r="Q40" s="1951"/>
    </row>
    <row r="41" spans="2:21" ht="11.1" customHeight="1" x14ac:dyDescent="0.2">
      <c r="B41" s="1948"/>
      <c r="C41" s="1960" t="s">
        <v>1535</v>
      </c>
      <c r="D41" s="1960"/>
      <c r="E41" s="1961"/>
      <c r="F41" s="1949">
        <v>0.82200000000000006</v>
      </c>
      <c r="G41" s="1949">
        <v>0</v>
      </c>
      <c r="H41" s="1949">
        <v>0.82200000000000006</v>
      </c>
      <c r="I41" s="1949">
        <v>0</v>
      </c>
      <c r="J41" s="1950"/>
      <c r="K41" s="1960" t="s">
        <v>1536</v>
      </c>
      <c r="L41" s="1960"/>
      <c r="M41" s="1962"/>
      <c r="N41" s="1926"/>
      <c r="O41" s="1939"/>
      <c r="P41" s="1940"/>
      <c r="Q41" s="1951"/>
    </row>
    <row r="42" spans="2:21" ht="11.1" customHeight="1" x14ac:dyDescent="0.2">
      <c r="B42" s="1948"/>
      <c r="C42" s="2807" t="s">
        <v>1537</v>
      </c>
      <c r="D42" s="2807"/>
      <c r="E42" s="2808"/>
      <c r="F42" s="1949">
        <v>9.1999999999999998E-2</v>
      </c>
      <c r="G42" s="1949">
        <v>0</v>
      </c>
      <c r="H42" s="1949">
        <v>9.1999999999999998E-2</v>
      </c>
      <c r="I42" s="1949">
        <v>0</v>
      </c>
      <c r="J42" s="1950"/>
      <c r="K42" s="2807" t="s">
        <v>1538</v>
      </c>
      <c r="L42" s="2807"/>
      <c r="M42" s="2809"/>
      <c r="N42" s="1926"/>
      <c r="O42" s="1939"/>
      <c r="P42" s="1940"/>
      <c r="Q42" s="1951"/>
    </row>
    <row r="43" spans="2:21" ht="9.9499999999999993" customHeight="1" x14ac:dyDescent="0.2">
      <c r="B43" s="1948"/>
      <c r="C43" s="1960"/>
      <c r="D43" s="1960"/>
      <c r="E43" s="1961"/>
      <c r="F43" s="1949"/>
      <c r="G43" s="1949"/>
      <c r="H43" s="1949"/>
      <c r="I43" s="1949"/>
      <c r="J43" s="1950"/>
      <c r="K43" s="1960" t="s">
        <v>1539</v>
      </c>
      <c r="L43" s="1960"/>
      <c r="M43" s="1962"/>
      <c r="N43" s="1926"/>
      <c r="O43" s="1939"/>
      <c r="P43" s="1940"/>
      <c r="Q43" s="1951"/>
    </row>
    <row r="44" spans="2:21" ht="11.1" customHeight="1" x14ac:dyDescent="0.2">
      <c r="B44" s="1948"/>
      <c r="C44" s="1960" t="s">
        <v>1540</v>
      </c>
      <c r="D44" s="1960"/>
      <c r="E44" s="1961"/>
      <c r="F44" s="1949">
        <v>0.40400000000000003</v>
      </c>
      <c r="G44" s="1949">
        <v>0</v>
      </c>
      <c r="H44" s="1949">
        <v>0.40400000000000003</v>
      </c>
      <c r="I44" s="1949">
        <v>0</v>
      </c>
      <c r="J44" s="1950"/>
      <c r="K44" s="1960"/>
      <c r="L44" s="1960" t="s">
        <v>1541</v>
      </c>
      <c r="M44" s="1962"/>
      <c r="N44" s="1926"/>
      <c r="O44" s="1939"/>
      <c r="P44" s="1940"/>
      <c r="Q44" s="1951"/>
    </row>
    <row r="45" spans="2:21" s="1941" customFormat="1" ht="11.1" customHeight="1" x14ac:dyDescent="0.2">
      <c r="B45" s="1952"/>
      <c r="C45" s="2807" t="s">
        <v>1542</v>
      </c>
      <c r="D45" s="2807"/>
      <c r="E45" s="2808"/>
      <c r="F45" s="1949"/>
      <c r="G45" s="1949"/>
      <c r="H45" s="1949"/>
      <c r="I45" s="1949"/>
      <c r="J45" s="1950"/>
      <c r="K45" s="2807" t="s">
        <v>1543</v>
      </c>
      <c r="L45" s="2807"/>
      <c r="M45" s="2809"/>
      <c r="N45" s="1938"/>
      <c r="O45" s="1939"/>
      <c r="P45" s="1940"/>
      <c r="Q45" s="1951"/>
      <c r="R45" s="1919"/>
      <c r="S45" s="1919"/>
      <c r="T45" s="1919"/>
      <c r="U45" s="1919"/>
    </row>
    <row r="46" spans="2:21" s="1941" customFormat="1" ht="11.1" customHeight="1" x14ac:dyDescent="0.2">
      <c r="B46" s="1952"/>
      <c r="C46" s="1954"/>
      <c r="D46" s="2810" t="s">
        <v>1544</v>
      </c>
      <c r="E46" s="2808"/>
      <c r="F46" s="1949">
        <v>6846.0400000000363</v>
      </c>
      <c r="G46" s="1949">
        <v>6846.0370000000366</v>
      </c>
      <c r="H46" s="1949">
        <v>0</v>
      </c>
      <c r="I46" s="1949">
        <v>3.0000000000000001E-3</v>
      </c>
      <c r="J46" s="1950"/>
      <c r="K46" s="1959"/>
      <c r="L46" s="2807" t="s">
        <v>1545</v>
      </c>
      <c r="M46" s="2809"/>
      <c r="N46" s="1938"/>
      <c r="O46" s="1939"/>
      <c r="P46" s="1940"/>
      <c r="Q46" s="1951"/>
      <c r="R46" s="1919"/>
      <c r="S46" s="1919"/>
      <c r="T46" s="1919"/>
      <c r="U46" s="1919"/>
    </row>
    <row r="47" spans="2:21" s="1941" customFormat="1" ht="11.1" customHeight="1" x14ac:dyDescent="0.2">
      <c r="B47" s="1952"/>
      <c r="C47" s="2807" t="s">
        <v>1546</v>
      </c>
      <c r="D47" s="2807"/>
      <c r="E47" s="2808"/>
      <c r="F47" s="1949"/>
      <c r="G47" s="1949"/>
      <c r="H47" s="1949"/>
      <c r="I47" s="1949"/>
      <c r="J47" s="1950"/>
      <c r="K47" s="2807" t="s">
        <v>1547</v>
      </c>
      <c r="L47" s="2807"/>
      <c r="M47" s="2809"/>
      <c r="N47" s="1938"/>
      <c r="O47" s="1939"/>
      <c r="P47" s="1940"/>
      <c r="Q47" s="1919"/>
      <c r="R47" s="1919"/>
      <c r="S47" s="1919"/>
      <c r="T47" s="1919"/>
      <c r="U47" s="1919"/>
    </row>
    <row r="48" spans="2:21" s="1941" customFormat="1" ht="11.1" customHeight="1" x14ac:dyDescent="0.2">
      <c r="B48" s="1952"/>
      <c r="C48" s="1954"/>
      <c r="D48" s="2810" t="s">
        <v>1548</v>
      </c>
      <c r="E48" s="2808"/>
      <c r="F48" s="1949">
        <v>204.03699999999989</v>
      </c>
      <c r="G48" s="1949">
        <v>204.03699999999989</v>
      </c>
      <c r="H48" s="1949">
        <v>0</v>
      </c>
      <c r="I48" s="1949">
        <v>0</v>
      </c>
      <c r="J48" s="1950"/>
      <c r="K48" s="1959"/>
      <c r="L48" s="2807" t="s">
        <v>1549</v>
      </c>
      <c r="M48" s="2809"/>
      <c r="N48" s="1938"/>
      <c r="O48" s="1939"/>
      <c r="P48" s="1940"/>
    </row>
    <row r="49" spans="2:16" s="1941" customFormat="1" ht="11.1" customHeight="1" x14ac:dyDescent="0.2">
      <c r="B49" s="1952"/>
      <c r="C49" s="2807" t="s">
        <v>1550</v>
      </c>
      <c r="D49" s="2807"/>
      <c r="E49" s="2808"/>
      <c r="F49" s="1949"/>
      <c r="G49" s="1949"/>
      <c r="H49" s="1949"/>
      <c r="I49" s="1949"/>
      <c r="J49" s="1950"/>
      <c r="K49" s="2807" t="s">
        <v>1551</v>
      </c>
      <c r="L49" s="2807"/>
      <c r="M49" s="2809"/>
      <c r="N49" s="1938"/>
      <c r="O49" s="1939"/>
      <c r="P49" s="1940"/>
    </row>
    <row r="50" spans="2:16" s="1941" customFormat="1" ht="11.1" customHeight="1" x14ac:dyDescent="0.2">
      <c r="B50" s="1952"/>
      <c r="C50" s="1954"/>
      <c r="D50" s="2810" t="s">
        <v>1552</v>
      </c>
      <c r="E50" s="2808"/>
      <c r="F50" s="1949"/>
      <c r="G50" s="1949"/>
      <c r="H50" s="1949"/>
      <c r="I50" s="1949"/>
      <c r="J50" s="1950"/>
      <c r="K50" s="1959"/>
      <c r="L50" s="2807" t="s">
        <v>1553</v>
      </c>
      <c r="M50" s="2809"/>
      <c r="N50" s="1938"/>
      <c r="O50" s="1939"/>
      <c r="P50" s="1940"/>
    </row>
    <row r="51" spans="2:16" s="1941" customFormat="1" ht="11.1" customHeight="1" x14ac:dyDescent="0.2">
      <c r="B51" s="1952"/>
      <c r="C51" s="1954"/>
      <c r="D51" s="2810" t="s">
        <v>1554</v>
      </c>
      <c r="E51" s="2808"/>
      <c r="F51" s="1949">
        <v>3658.6120000000083</v>
      </c>
      <c r="G51" s="1949">
        <v>3657.0740000000083</v>
      </c>
      <c r="H51" s="1949">
        <v>0</v>
      </c>
      <c r="I51" s="1949">
        <v>1.538</v>
      </c>
      <c r="J51" s="1950"/>
      <c r="K51" s="1959"/>
      <c r="L51" s="2807" t="s">
        <v>1555</v>
      </c>
      <c r="M51" s="2809"/>
      <c r="N51" s="1938"/>
      <c r="O51" s="1939"/>
      <c r="P51" s="1940"/>
    </row>
    <row r="52" spans="2:16" s="1941" customFormat="1" ht="9.9499999999999993" customHeight="1" x14ac:dyDescent="0.2">
      <c r="B52" s="1952"/>
      <c r="C52" s="2807" t="s">
        <v>1550</v>
      </c>
      <c r="D52" s="2807"/>
      <c r="E52" s="2808"/>
      <c r="F52" s="1949"/>
      <c r="G52" s="1949"/>
      <c r="H52" s="1949"/>
      <c r="I52" s="1949"/>
      <c r="J52" s="1950"/>
      <c r="K52" s="2807" t="s">
        <v>1551</v>
      </c>
      <c r="L52" s="2807"/>
      <c r="M52" s="2809"/>
      <c r="N52" s="1938"/>
      <c r="O52" s="1939"/>
      <c r="P52" s="1940"/>
    </row>
    <row r="53" spans="2:16" s="1941" customFormat="1" ht="9.9499999999999993" customHeight="1" x14ac:dyDescent="0.2">
      <c r="B53" s="1952"/>
      <c r="C53" s="1954"/>
      <c r="D53" s="2810" t="s">
        <v>1556</v>
      </c>
      <c r="E53" s="2808"/>
      <c r="F53" s="1949"/>
      <c r="G53" s="1949"/>
      <c r="H53" s="1949"/>
      <c r="I53" s="1949"/>
      <c r="J53" s="1950"/>
      <c r="K53" s="1959"/>
      <c r="L53" s="2807" t="s">
        <v>1557</v>
      </c>
      <c r="M53" s="2809"/>
      <c r="N53" s="1938"/>
      <c r="O53" s="1939"/>
      <c r="P53" s="1940"/>
    </row>
    <row r="54" spans="2:16" s="1941" customFormat="1" ht="9.9499999999999993" customHeight="1" x14ac:dyDescent="0.2">
      <c r="B54" s="1952"/>
      <c r="C54" s="1954"/>
      <c r="D54" s="2810" t="s">
        <v>1558</v>
      </c>
      <c r="E54" s="2808"/>
      <c r="F54" s="1949">
        <v>10645.249000000051</v>
      </c>
      <c r="G54" s="1949">
        <v>10640.56500000005</v>
      </c>
      <c r="H54" s="1949">
        <v>0</v>
      </c>
      <c r="I54" s="1949">
        <v>4.6839999999999993</v>
      </c>
      <c r="J54" s="1950"/>
      <c r="K54" s="1959"/>
      <c r="L54" s="2807" t="s">
        <v>1559</v>
      </c>
      <c r="M54" s="2809"/>
      <c r="N54" s="1938"/>
      <c r="O54" s="1939"/>
      <c r="P54" s="1940"/>
    </row>
    <row r="55" spans="2:16" s="1941" customFormat="1" ht="9.9499999999999993" customHeight="1" x14ac:dyDescent="0.2">
      <c r="B55" s="1952"/>
      <c r="C55" s="2807"/>
      <c r="D55" s="2807"/>
      <c r="E55" s="2808"/>
      <c r="F55" s="1949"/>
      <c r="G55" s="1949"/>
      <c r="H55" s="1949"/>
      <c r="I55" s="1949"/>
      <c r="J55" s="1950"/>
      <c r="K55" s="2807" t="s">
        <v>1560</v>
      </c>
      <c r="L55" s="2807"/>
      <c r="M55" s="2809"/>
      <c r="N55" s="1938"/>
      <c r="O55" s="1939"/>
      <c r="P55" s="1940"/>
    </row>
    <row r="56" spans="2:16" s="1941" customFormat="1" ht="11.1" customHeight="1" x14ac:dyDescent="0.2">
      <c r="B56" s="1952"/>
      <c r="C56" s="2807" t="s">
        <v>1561</v>
      </c>
      <c r="D56" s="2807"/>
      <c r="E56" s="2808"/>
      <c r="F56" s="1949">
        <v>86.76</v>
      </c>
      <c r="G56" s="1949">
        <v>0</v>
      </c>
      <c r="H56" s="1949">
        <v>86.76</v>
      </c>
      <c r="I56" s="1949">
        <v>0</v>
      </c>
      <c r="J56" s="1950"/>
      <c r="K56" s="1959"/>
      <c r="L56" s="2807" t="s">
        <v>1562</v>
      </c>
      <c r="M56" s="2809"/>
      <c r="N56" s="1938"/>
      <c r="O56" s="1939"/>
      <c r="P56" s="1940"/>
    </row>
    <row r="57" spans="2:16" s="1941" customFormat="1" ht="9.9499999999999993" customHeight="1" x14ac:dyDescent="0.2">
      <c r="B57" s="1952"/>
      <c r="C57" s="2807"/>
      <c r="D57" s="2807"/>
      <c r="E57" s="2808"/>
      <c r="F57" s="1944"/>
      <c r="G57" s="1944"/>
      <c r="H57" s="1944"/>
      <c r="I57" s="1944"/>
      <c r="J57" s="1950"/>
      <c r="K57" s="2807" t="s">
        <v>1563</v>
      </c>
      <c r="L57" s="2807"/>
      <c r="M57" s="2809"/>
      <c r="N57" s="1938"/>
      <c r="O57" s="1939"/>
      <c r="P57" s="1940"/>
    </row>
    <row r="58" spans="2:16" s="1941" customFormat="1" ht="11.1" customHeight="1" x14ac:dyDescent="0.2">
      <c r="B58" s="1952"/>
      <c r="C58" s="2807" t="s">
        <v>1564</v>
      </c>
      <c r="D58" s="2807"/>
      <c r="E58" s="2808"/>
      <c r="F58" s="1949">
        <v>20096.541000000008</v>
      </c>
      <c r="G58" s="1949">
        <v>20095.31600000001</v>
      </c>
      <c r="H58" s="1949">
        <v>0</v>
      </c>
      <c r="I58" s="1949">
        <v>1.2250000000000001</v>
      </c>
      <c r="J58" s="1950"/>
      <c r="K58" s="1959"/>
      <c r="L58" s="2807" t="s">
        <v>1565</v>
      </c>
      <c r="M58" s="2809"/>
      <c r="N58" s="1938"/>
      <c r="O58" s="1939"/>
      <c r="P58" s="1940"/>
    </row>
    <row r="59" spans="2:16" s="1941" customFormat="1" ht="9.9499999999999993" customHeight="1" x14ac:dyDescent="0.2">
      <c r="B59" s="1952"/>
      <c r="C59" s="2807" t="s">
        <v>1566</v>
      </c>
      <c r="D59" s="2807"/>
      <c r="E59" s="2808"/>
      <c r="F59" s="1949">
        <v>57922.516000000127</v>
      </c>
      <c r="G59" s="1949">
        <v>57890.31600000013</v>
      </c>
      <c r="H59" s="1949">
        <v>2.7</v>
      </c>
      <c r="I59" s="1949">
        <v>29.5</v>
      </c>
      <c r="J59" s="1950"/>
      <c r="K59" s="2807" t="s">
        <v>1567</v>
      </c>
      <c r="L59" s="2807"/>
      <c r="M59" s="2809"/>
      <c r="N59" s="1938"/>
      <c r="O59" s="1939"/>
      <c r="P59" s="1940"/>
    </row>
    <row r="60" spans="2:16" s="1941" customFormat="1" ht="9.9499999999999993" customHeight="1" x14ac:dyDescent="0.2">
      <c r="B60" s="1952"/>
      <c r="C60" s="2807" t="s">
        <v>1568</v>
      </c>
      <c r="D60" s="2807"/>
      <c r="E60" s="2808"/>
      <c r="F60" s="1949">
        <v>336195.26199999993</v>
      </c>
      <c r="G60" s="1949">
        <v>335830.62799999991</v>
      </c>
      <c r="H60" s="1949"/>
      <c r="I60" s="1949">
        <v>364.63400000000001</v>
      </c>
      <c r="J60" s="1950"/>
      <c r="K60" s="2807" t="s">
        <v>1569</v>
      </c>
      <c r="L60" s="2807"/>
      <c r="M60" s="2809"/>
      <c r="N60" s="1938"/>
      <c r="O60" s="1939"/>
      <c r="P60" s="1940"/>
    </row>
    <row r="61" spans="2:16" s="1941" customFormat="1" ht="9.9499999999999993" customHeight="1" x14ac:dyDescent="0.2">
      <c r="B61" s="1952"/>
      <c r="C61" s="2807" t="s">
        <v>1570</v>
      </c>
      <c r="D61" s="2807"/>
      <c r="E61" s="2808"/>
      <c r="F61" s="1949">
        <v>30.86</v>
      </c>
      <c r="G61" s="1949">
        <v>0</v>
      </c>
      <c r="H61" s="1949">
        <v>30.86</v>
      </c>
      <c r="I61" s="1949">
        <v>0</v>
      </c>
      <c r="J61" s="1950"/>
      <c r="K61" s="2807" t="s">
        <v>1571</v>
      </c>
      <c r="L61" s="2807"/>
      <c r="M61" s="2809"/>
      <c r="N61" s="1938"/>
      <c r="O61" s="1939"/>
      <c r="P61" s="1940"/>
    </row>
    <row r="62" spans="2:16" s="1941" customFormat="1" ht="9.9499999999999993" customHeight="1" x14ac:dyDescent="0.2">
      <c r="B62" s="1952"/>
      <c r="C62" s="2807" t="s">
        <v>1572</v>
      </c>
      <c r="D62" s="2807"/>
      <c r="E62" s="2808"/>
      <c r="F62" s="1949">
        <v>29.774000000000001</v>
      </c>
      <c r="G62" s="1949">
        <v>2.72</v>
      </c>
      <c r="H62" s="1949">
        <v>27.054000000000002</v>
      </c>
      <c r="I62" s="1949">
        <v>0</v>
      </c>
      <c r="J62" s="1950"/>
      <c r="K62" s="2807" t="s">
        <v>1573</v>
      </c>
      <c r="L62" s="2807"/>
      <c r="M62" s="2809"/>
      <c r="N62" s="1938"/>
      <c r="O62" s="1939"/>
      <c r="P62" s="1940"/>
    </row>
    <row r="63" spans="2:16" s="1941" customFormat="1" ht="9.9499999999999993" customHeight="1" x14ac:dyDescent="0.2">
      <c r="B63" s="1952"/>
      <c r="C63" s="2807" t="s">
        <v>1574</v>
      </c>
      <c r="D63" s="2807"/>
      <c r="E63" s="2808"/>
      <c r="F63" s="1949">
        <v>247673.42899999989</v>
      </c>
      <c r="G63" s="1949">
        <v>247241.36399999988</v>
      </c>
      <c r="H63" s="1949">
        <v>148</v>
      </c>
      <c r="I63" s="1949">
        <v>284.065</v>
      </c>
      <c r="J63" s="1950"/>
      <c r="K63" s="2807" t="s">
        <v>1575</v>
      </c>
      <c r="L63" s="2807"/>
      <c r="M63" s="2809"/>
      <c r="N63" s="1938"/>
      <c r="O63" s="1939"/>
      <c r="P63" s="1940"/>
    </row>
    <row r="64" spans="2:16" s="1941" customFormat="1" ht="9.9499999999999993" customHeight="1" x14ac:dyDescent="0.2">
      <c r="B64" s="1952"/>
      <c r="C64" s="2807" t="s">
        <v>1576</v>
      </c>
      <c r="D64" s="2807"/>
      <c r="E64" s="2808"/>
      <c r="F64" s="1949">
        <v>2808.7000000000007</v>
      </c>
      <c r="G64" s="1949">
        <v>55.419999999999995</v>
      </c>
      <c r="H64" s="1949">
        <v>2753.2800000000007</v>
      </c>
      <c r="I64" s="1949">
        <v>0</v>
      </c>
      <c r="J64" s="1950"/>
      <c r="K64" s="2807" t="s">
        <v>1577</v>
      </c>
      <c r="L64" s="2807"/>
      <c r="M64" s="2809"/>
      <c r="N64" s="1938"/>
      <c r="O64" s="1939"/>
      <c r="P64" s="1940"/>
    </row>
    <row r="65" spans="2:16" s="1941" customFormat="1" ht="9.9499999999999993" customHeight="1" x14ac:dyDescent="0.2">
      <c r="B65" s="1952"/>
      <c r="C65" s="2807" t="s">
        <v>1578</v>
      </c>
      <c r="D65" s="2807"/>
      <c r="E65" s="2808"/>
      <c r="F65" s="1949">
        <v>3167.1450000000023</v>
      </c>
      <c r="G65" s="1949">
        <v>0</v>
      </c>
      <c r="H65" s="1949">
        <v>2578.9610000000021</v>
      </c>
      <c r="I65" s="1949">
        <v>588.18399999999997</v>
      </c>
      <c r="J65" s="1950"/>
      <c r="K65" s="2807" t="s">
        <v>1579</v>
      </c>
      <c r="L65" s="2807"/>
      <c r="M65" s="2809"/>
      <c r="N65" s="1938"/>
      <c r="O65" s="1939"/>
      <c r="P65" s="1940"/>
    </row>
    <row r="66" spans="2:16" s="1941" customFormat="1" ht="9.9499999999999993" customHeight="1" x14ac:dyDescent="0.2">
      <c r="B66" s="1952"/>
      <c r="C66" s="2807" t="s">
        <v>1452</v>
      </c>
      <c r="D66" s="2807"/>
      <c r="E66" s="2808"/>
      <c r="F66" s="1949">
        <v>1166418.8339999998</v>
      </c>
      <c r="G66" s="1949">
        <v>103499.12499999999</v>
      </c>
      <c r="H66" s="1963">
        <v>1062919.7089999998</v>
      </c>
      <c r="I66" s="1949">
        <v>0</v>
      </c>
      <c r="J66" s="1950"/>
      <c r="K66" s="2807" t="s">
        <v>1453</v>
      </c>
      <c r="L66" s="2807"/>
      <c r="M66" s="2809"/>
      <c r="N66" s="1938"/>
      <c r="O66" s="1939"/>
      <c r="P66" s="1940"/>
    </row>
    <row r="67" spans="2:16" s="1941" customFormat="1" ht="9.9499999999999993" customHeight="1" x14ac:dyDescent="0.2">
      <c r="B67" s="1952"/>
      <c r="C67" s="2807" t="s">
        <v>1580</v>
      </c>
      <c r="D67" s="2807"/>
      <c r="E67" s="2808"/>
      <c r="F67" s="1949">
        <v>984.61000000000013</v>
      </c>
      <c r="G67" s="1949">
        <v>218.48</v>
      </c>
      <c r="H67" s="1949">
        <v>766.13000000000011</v>
      </c>
      <c r="I67" s="1949">
        <v>0</v>
      </c>
      <c r="J67" s="1950"/>
      <c r="K67" s="2807" t="s">
        <v>1581</v>
      </c>
      <c r="L67" s="2807"/>
      <c r="M67" s="2809"/>
      <c r="N67" s="1938"/>
      <c r="O67" s="1939"/>
      <c r="P67" s="1940"/>
    </row>
    <row r="68" spans="2:16" s="1941" customFormat="1" ht="9.9499999999999993" customHeight="1" x14ac:dyDescent="0.2">
      <c r="B68" s="1952"/>
      <c r="C68" s="2807" t="s">
        <v>1582</v>
      </c>
      <c r="D68" s="2807"/>
      <c r="E68" s="2808"/>
      <c r="F68" s="1949">
        <v>22664.994000000002</v>
      </c>
      <c r="G68" s="1949">
        <v>568.99</v>
      </c>
      <c r="H68" s="1949">
        <v>20520.583999999999</v>
      </c>
      <c r="I68" s="1949">
        <v>1575.42</v>
      </c>
      <c r="J68" s="1950"/>
      <c r="K68" s="2807" t="s">
        <v>1583</v>
      </c>
      <c r="L68" s="2807"/>
      <c r="M68" s="2809"/>
      <c r="N68" s="1938"/>
      <c r="O68" s="1939"/>
      <c r="P68" s="1940"/>
    </row>
    <row r="69" spans="2:16" ht="3" customHeight="1" thickBot="1" x14ac:dyDescent="0.25">
      <c r="B69" s="1964"/>
      <c r="C69" s="1965"/>
      <c r="D69" s="1965"/>
      <c r="E69" s="1966"/>
      <c r="F69" s="1967"/>
      <c r="G69" s="1967"/>
      <c r="H69" s="1968"/>
      <c r="I69" s="1968"/>
      <c r="J69" s="1969"/>
      <c r="K69" s="1858"/>
      <c r="L69" s="1858"/>
      <c r="M69" s="1861"/>
      <c r="N69" s="1926"/>
      <c r="O69" s="1939"/>
      <c r="P69" s="1940"/>
    </row>
    <row r="70" spans="2:16" ht="6" customHeight="1" x14ac:dyDescent="0.2">
      <c r="D70" s="1926"/>
      <c r="E70" s="1926"/>
      <c r="F70" s="1926"/>
      <c r="G70" s="1926"/>
      <c r="H70" s="1970"/>
      <c r="I70" s="1970"/>
      <c r="J70" s="1926"/>
      <c r="K70" s="1926"/>
      <c r="L70" s="1926"/>
      <c r="M70" s="1926"/>
      <c r="N70" s="1926"/>
      <c r="O70" s="1939"/>
      <c r="P70" s="1940"/>
    </row>
    <row r="71" spans="2:16" x14ac:dyDescent="0.2">
      <c r="F71" s="1939"/>
      <c r="G71" s="1939"/>
      <c r="H71" s="1939"/>
      <c r="I71" s="1939"/>
      <c r="M71" s="1939"/>
      <c r="O71" s="1939"/>
      <c r="P71" s="1940"/>
    </row>
    <row r="72" spans="2:16" ht="16.5" x14ac:dyDescent="0.25">
      <c r="B72" s="1916" t="s">
        <v>1464</v>
      </c>
      <c r="C72" s="1865"/>
      <c r="D72" s="1788"/>
      <c r="E72" s="1787"/>
      <c r="F72" s="1787"/>
      <c r="G72" s="1867"/>
      <c r="H72" s="1917"/>
      <c r="M72" s="1940"/>
      <c r="O72" s="1939"/>
      <c r="P72" s="1940"/>
    </row>
    <row r="73" spans="2:16" ht="15" x14ac:dyDescent="0.2">
      <c r="B73" s="1870" t="s">
        <v>1465</v>
      </c>
      <c r="C73" s="1870"/>
      <c r="D73" s="1920"/>
      <c r="E73" s="1920"/>
      <c r="F73" s="1920"/>
      <c r="G73" s="1921"/>
      <c r="H73" s="1922"/>
      <c r="O73" s="1939"/>
      <c r="P73" s="1940"/>
    </row>
    <row r="74" spans="2:16" ht="15" x14ac:dyDescent="0.2">
      <c r="C74" s="1870"/>
      <c r="D74" s="1920"/>
      <c r="E74" s="1920"/>
      <c r="F74" s="1971"/>
      <c r="G74" s="1971"/>
      <c r="H74" s="1971"/>
      <c r="I74" s="1971"/>
      <c r="O74" s="1939"/>
      <c r="P74" s="1940"/>
    </row>
    <row r="75" spans="2:16" ht="15" x14ac:dyDescent="0.2">
      <c r="B75" s="1792" t="s">
        <v>387</v>
      </c>
      <c r="C75" s="1870"/>
      <c r="D75" s="1920"/>
      <c r="E75" s="1920"/>
      <c r="F75" s="1920"/>
      <c r="G75" s="1921"/>
      <c r="H75" s="1922"/>
      <c r="M75" s="1923" t="s">
        <v>535</v>
      </c>
      <c r="O75" s="1939"/>
      <c r="P75" s="1940"/>
    </row>
    <row r="76" spans="2:16" ht="15" x14ac:dyDescent="0.2">
      <c r="B76" s="1792" t="s">
        <v>1442</v>
      </c>
      <c r="C76" s="1792"/>
      <c r="D76" s="1788"/>
      <c r="M76" s="1923" t="s">
        <v>1466</v>
      </c>
      <c r="O76" s="1939"/>
      <c r="P76" s="1940"/>
    </row>
    <row r="77" spans="2:16" x14ac:dyDescent="0.2">
      <c r="B77" s="1924"/>
      <c r="C77" s="2813" t="s">
        <v>1467</v>
      </c>
      <c r="D77" s="2813"/>
      <c r="E77" s="2814"/>
      <c r="F77" s="2817" t="s">
        <v>1468</v>
      </c>
      <c r="G77" s="2818"/>
      <c r="H77" s="2818"/>
      <c r="I77" s="2819"/>
      <c r="J77" s="1924"/>
      <c r="K77" s="2813" t="s">
        <v>1469</v>
      </c>
      <c r="L77" s="2813"/>
      <c r="M77" s="2814"/>
      <c r="O77" s="1939"/>
      <c r="P77" s="1940"/>
    </row>
    <row r="78" spans="2:16" ht="12.75" customHeight="1" x14ac:dyDescent="0.2">
      <c r="B78" s="1925"/>
      <c r="C78" s="2800"/>
      <c r="D78" s="2800"/>
      <c r="E78" s="2815"/>
      <c r="F78" s="2820" t="s">
        <v>1470</v>
      </c>
      <c r="G78" s="2822" t="s">
        <v>1471</v>
      </c>
      <c r="H78" s="2824" t="s">
        <v>1472</v>
      </c>
      <c r="I78" s="2824" t="s">
        <v>1473</v>
      </c>
      <c r="J78" s="1925"/>
      <c r="K78" s="2800"/>
      <c r="L78" s="2800"/>
      <c r="M78" s="2815"/>
      <c r="N78" s="1926"/>
      <c r="O78" s="1939"/>
      <c r="P78" s="1940"/>
    </row>
    <row r="79" spans="2:16" x14ac:dyDescent="0.2">
      <c r="B79" s="1925"/>
      <c r="C79" s="2800"/>
      <c r="D79" s="2800"/>
      <c r="E79" s="2815"/>
      <c r="F79" s="2821"/>
      <c r="G79" s="2823"/>
      <c r="H79" s="2825"/>
      <c r="I79" s="2825"/>
      <c r="J79" s="1925"/>
      <c r="K79" s="2800"/>
      <c r="L79" s="2800"/>
      <c r="M79" s="2815"/>
      <c r="N79" s="1926"/>
      <c r="O79" s="1939"/>
      <c r="P79" s="1940"/>
    </row>
    <row r="80" spans="2:16" x14ac:dyDescent="0.2">
      <c r="B80" s="1925"/>
      <c r="C80" s="2800"/>
      <c r="D80" s="2800"/>
      <c r="E80" s="2815"/>
      <c r="F80" s="2817" t="s">
        <v>1474</v>
      </c>
      <c r="G80" s="2818"/>
      <c r="H80" s="2818"/>
      <c r="I80" s="2819"/>
      <c r="J80" s="1925"/>
      <c r="K80" s="2800"/>
      <c r="L80" s="2800"/>
      <c r="M80" s="2815"/>
      <c r="N80" s="1926"/>
      <c r="O80" s="1939"/>
      <c r="P80" s="1940"/>
    </row>
    <row r="81" spans="2:16" ht="24.75" customHeight="1" thickBot="1" x14ac:dyDescent="0.25">
      <c r="B81" s="1927"/>
      <c r="C81" s="2802"/>
      <c r="D81" s="2802"/>
      <c r="E81" s="2816"/>
      <c r="F81" s="1928" t="s">
        <v>215</v>
      </c>
      <c r="G81" s="1928" t="s">
        <v>1475</v>
      </c>
      <c r="H81" s="1929" t="s">
        <v>1476</v>
      </c>
      <c r="I81" s="1930" t="s">
        <v>1584</v>
      </c>
      <c r="J81" s="1927"/>
      <c r="K81" s="2802"/>
      <c r="L81" s="2802"/>
      <c r="M81" s="2816"/>
      <c r="N81" s="1926"/>
      <c r="O81" s="1939"/>
      <c r="P81" s="1940"/>
    </row>
    <row r="82" spans="2:16" ht="11.1" customHeight="1" x14ac:dyDescent="0.2">
      <c r="B82" s="1972"/>
      <c r="E82" s="1973"/>
      <c r="F82" s="1973"/>
      <c r="G82" s="1974"/>
      <c r="H82" s="1975"/>
      <c r="I82" s="1975"/>
      <c r="K82" s="1976"/>
      <c r="L82" s="1976"/>
      <c r="M82" s="1977"/>
      <c r="N82" s="1926"/>
      <c r="O82" s="1939"/>
      <c r="P82" s="1940"/>
    </row>
    <row r="83" spans="2:16" s="1941" customFormat="1" ht="11.1" customHeight="1" x14ac:dyDescent="0.2">
      <c r="B83" s="1952"/>
      <c r="C83" s="2807" t="s">
        <v>1585</v>
      </c>
      <c r="D83" s="2807"/>
      <c r="E83" s="2808"/>
      <c r="F83" s="1949">
        <v>1828.15</v>
      </c>
      <c r="G83" s="1949">
        <v>0</v>
      </c>
      <c r="H83" s="1949">
        <v>185.02000000000004</v>
      </c>
      <c r="I83" s="1949">
        <v>1643.13</v>
      </c>
      <c r="J83" s="1950"/>
      <c r="K83" s="2810" t="s">
        <v>1586</v>
      </c>
      <c r="L83" s="2810"/>
      <c r="M83" s="2809"/>
      <c r="N83" s="1938"/>
      <c r="O83" s="1939"/>
      <c r="P83" s="1940"/>
    </row>
    <row r="84" spans="2:16" s="1941" customFormat="1" ht="11.1" customHeight="1" x14ac:dyDescent="0.2">
      <c r="B84" s="1952"/>
      <c r="C84" s="2807" t="s">
        <v>1587</v>
      </c>
      <c r="D84" s="2807"/>
      <c r="E84" s="2808"/>
      <c r="F84" s="1949"/>
      <c r="G84" s="1949"/>
      <c r="H84" s="1949"/>
      <c r="I84" s="1949"/>
      <c r="J84" s="1950"/>
      <c r="K84" s="2810" t="s">
        <v>1588</v>
      </c>
      <c r="L84" s="2810"/>
      <c r="M84" s="2809"/>
      <c r="N84" s="1938"/>
      <c r="O84" s="1939"/>
      <c r="P84" s="1940"/>
    </row>
    <row r="85" spans="2:16" ht="11.1" customHeight="1" x14ac:dyDescent="0.2">
      <c r="B85" s="1931"/>
      <c r="C85" s="1978"/>
      <c r="D85" s="1978"/>
      <c r="E85" s="1978"/>
      <c r="F85" s="1949">
        <v>211326.58699999988</v>
      </c>
      <c r="G85" s="1949">
        <v>19121.989999999991</v>
      </c>
      <c r="H85" s="1949">
        <v>191785.34699999989</v>
      </c>
      <c r="I85" s="1949">
        <v>419.25</v>
      </c>
      <c r="J85" s="1950"/>
      <c r="K85" s="2807" t="s">
        <v>1589</v>
      </c>
      <c r="L85" s="2807"/>
      <c r="M85" s="2809"/>
      <c r="N85" s="1938"/>
      <c r="O85" s="1939"/>
      <c r="P85" s="1940"/>
    </row>
    <row r="86" spans="2:16" ht="11.1" customHeight="1" x14ac:dyDescent="0.2">
      <c r="B86" s="1931"/>
      <c r="C86" s="2811" t="s">
        <v>1590</v>
      </c>
      <c r="D86" s="2811"/>
      <c r="E86" s="2812"/>
      <c r="F86" s="1949">
        <v>70864.95</v>
      </c>
      <c r="G86" s="1949">
        <v>69682.157999999996</v>
      </c>
      <c r="H86" s="1949">
        <v>1173.3499999999999</v>
      </c>
      <c r="I86" s="1949">
        <v>9.4420000000000002</v>
      </c>
      <c r="J86" s="1950"/>
      <c r="K86" s="1955"/>
      <c r="L86" s="2807" t="s">
        <v>1591</v>
      </c>
      <c r="M86" s="2809"/>
      <c r="N86" s="1926"/>
      <c r="O86" s="1939"/>
      <c r="P86" s="1940"/>
    </row>
    <row r="87" spans="2:16" ht="11.1" customHeight="1" x14ac:dyDescent="0.2">
      <c r="B87" s="1931"/>
      <c r="C87" s="2807" t="s">
        <v>1592</v>
      </c>
      <c r="D87" s="2807"/>
      <c r="E87" s="2808"/>
      <c r="F87" s="1949">
        <v>12.55</v>
      </c>
      <c r="G87" s="1949">
        <v>0</v>
      </c>
      <c r="H87" s="1949">
        <v>12.55</v>
      </c>
      <c r="I87" s="1949">
        <v>0</v>
      </c>
      <c r="K87" s="2807" t="s">
        <v>1593</v>
      </c>
      <c r="L87" s="2807"/>
      <c r="M87" s="2809"/>
      <c r="N87" s="1926"/>
      <c r="O87" s="1939"/>
      <c r="P87" s="1940"/>
    </row>
    <row r="88" spans="2:16" ht="5.0999999999999996" customHeight="1" thickBot="1" x14ac:dyDescent="0.25">
      <c r="B88" s="1964"/>
      <c r="C88" s="1858"/>
      <c r="D88" s="1858"/>
      <c r="E88" s="1858"/>
      <c r="F88" s="1979"/>
      <c r="G88" s="1980"/>
      <c r="H88" s="1981"/>
      <c r="I88" s="1981"/>
      <c r="J88" s="1858"/>
      <c r="K88" s="1858"/>
      <c r="L88" s="1858"/>
      <c r="M88" s="1861"/>
      <c r="N88" s="1926"/>
      <c r="O88" s="1939"/>
      <c r="P88" s="1940"/>
    </row>
    <row r="89" spans="2:16" ht="6" customHeight="1" x14ac:dyDescent="0.2">
      <c r="D89" s="1926"/>
      <c r="E89" s="1926"/>
      <c r="F89" s="1926"/>
      <c r="G89" s="1926"/>
      <c r="H89" s="1970"/>
      <c r="I89" s="1970"/>
      <c r="J89" s="1926"/>
      <c r="K89" s="1926"/>
      <c r="L89" s="1926"/>
      <c r="M89" s="1926"/>
      <c r="N89" s="1926"/>
    </row>
    <row r="90" spans="2:16" x14ac:dyDescent="0.2">
      <c r="F90" s="1939"/>
      <c r="G90" s="1939"/>
      <c r="H90" s="1939"/>
      <c r="I90" s="1939"/>
      <c r="M90" s="1939"/>
    </row>
    <row r="91" spans="2:16" x14ac:dyDescent="0.2">
      <c r="F91" s="1982"/>
      <c r="G91" s="1982"/>
      <c r="H91" s="1982"/>
      <c r="I91" s="1982"/>
      <c r="M91" s="1940"/>
    </row>
    <row r="92" spans="2:16" x14ac:dyDescent="0.2">
      <c r="F92" s="1982"/>
      <c r="G92" s="1982"/>
      <c r="H92" s="1982"/>
      <c r="I92" s="1982"/>
      <c r="J92" s="1982">
        <f>J71+J90</f>
        <v>0</v>
      </c>
    </row>
    <row r="93" spans="2:16" x14ac:dyDescent="0.2">
      <c r="F93" s="1983"/>
      <c r="G93" s="1983"/>
      <c r="H93" s="1983"/>
      <c r="I93" s="1983"/>
      <c r="J93" s="1983" t="e">
        <f>J92-J11</f>
        <v>#VALUE!</v>
      </c>
    </row>
    <row r="94" spans="2:16" x14ac:dyDescent="0.2">
      <c r="F94" s="1940"/>
      <c r="G94" s="1940"/>
      <c r="H94" s="1940"/>
      <c r="I94" s="1940"/>
      <c r="J94" s="1940"/>
    </row>
  </sheetData>
  <mergeCells count="134">
    <mergeCell ref="B11:E11"/>
    <mergeCell ref="J11:M11"/>
    <mergeCell ref="J12:M12"/>
    <mergeCell ref="C13:E13"/>
    <mergeCell ref="K13:M13"/>
    <mergeCell ref="C14:E14"/>
    <mergeCell ref="K14:M14"/>
    <mergeCell ref="C5:E9"/>
    <mergeCell ref="F5:I5"/>
    <mergeCell ref="K5:M9"/>
    <mergeCell ref="F6:F7"/>
    <mergeCell ref="G6:G7"/>
    <mergeCell ref="H6:H7"/>
    <mergeCell ref="I6:I7"/>
    <mergeCell ref="F8:I8"/>
    <mergeCell ref="C18:E18"/>
    <mergeCell ref="K18:M18"/>
    <mergeCell ref="D19:E19"/>
    <mergeCell ref="L19:M19"/>
    <mergeCell ref="C20:E20"/>
    <mergeCell ref="K20:M20"/>
    <mergeCell ref="C15:E15"/>
    <mergeCell ref="K15:M15"/>
    <mergeCell ref="C16:E16"/>
    <mergeCell ref="K16:M16"/>
    <mergeCell ref="C17:E17"/>
    <mergeCell ref="K17:M17"/>
    <mergeCell ref="C24:E24"/>
    <mergeCell ref="K24:M24"/>
    <mergeCell ref="C25:E25"/>
    <mergeCell ref="K25:M25"/>
    <mergeCell ref="C26:E26"/>
    <mergeCell ref="K26:M26"/>
    <mergeCell ref="C21:E21"/>
    <mergeCell ref="K21:M21"/>
    <mergeCell ref="C22:E22"/>
    <mergeCell ref="K22:M22"/>
    <mergeCell ref="C23:E23"/>
    <mergeCell ref="K23:M23"/>
    <mergeCell ref="D30:E30"/>
    <mergeCell ref="L30:M30"/>
    <mergeCell ref="C31:E31"/>
    <mergeCell ref="K31:M31"/>
    <mergeCell ref="C32:E32"/>
    <mergeCell ref="K32:M32"/>
    <mergeCell ref="C27:E27"/>
    <mergeCell ref="K27:M27"/>
    <mergeCell ref="D28:E28"/>
    <mergeCell ref="L28:M28"/>
    <mergeCell ref="C29:E29"/>
    <mergeCell ref="K29:M29"/>
    <mergeCell ref="C36:E36"/>
    <mergeCell ref="K36:M36"/>
    <mergeCell ref="D37:E37"/>
    <mergeCell ref="L37:M37"/>
    <mergeCell ref="C38:E38"/>
    <mergeCell ref="K38:M38"/>
    <mergeCell ref="D33:E33"/>
    <mergeCell ref="L33:M33"/>
    <mergeCell ref="C34:E34"/>
    <mergeCell ref="K34:M34"/>
    <mergeCell ref="D35:E35"/>
    <mergeCell ref="L35:M35"/>
    <mergeCell ref="C45:E45"/>
    <mergeCell ref="K45:M45"/>
    <mergeCell ref="D46:E46"/>
    <mergeCell ref="L46:M46"/>
    <mergeCell ref="C47:E47"/>
    <mergeCell ref="K47:M47"/>
    <mergeCell ref="D39:E39"/>
    <mergeCell ref="L39:M39"/>
    <mergeCell ref="C40:E40"/>
    <mergeCell ref="K40:M40"/>
    <mergeCell ref="C42:E42"/>
    <mergeCell ref="K42:M42"/>
    <mergeCell ref="D51:E51"/>
    <mergeCell ref="L51:M51"/>
    <mergeCell ref="C52:E52"/>
    <mergeCell ref="K52:M52"/>
    <mergeCell ref="D53:E53"/>
    <mergeCell ref="L53:M53"/>
    <mergeCell ref="D48:E48"/>
    <mergeCell ref="L48:M48"/>
    <mergeCell ref="C49:E49"/>
    <mergeCell ref="K49:M49"/>
    <mergeCell ref="D50:E50"/>
    <mergeCell ref="L50:M50"/>
    <mergeCell ref="C57:E57"/>
    <mergeCell ref="K57:M57"/>
    <mergeCell ref="C58:E58"/>
    <mergeCell ref="L58:M58"/>
    <mergeCell ref="C59:E59"/>
    <mergeCell ref="K59:M59"/>
    <mergeCell ref="D54:E54"/>
    <mergeCell ref="L54:M54"/>
    <mergeCell ref="C55:E55"/>
    <mergeCell ref="K55:M55"/>
    <mergeCell ref="C56:E56"/>
    <mergeCell ref="L56:M56"/>
    <mergeCell ref="C63:E63"/>
    <mergeCell ref="K63:M63"/>
    <mergeCell ref="C64:E64"/>
    <mergeCell ref="K64:M64"/>
    <mergeCell ref="C65:E65"/>
    <mergeCell ref="K65:M65"/>
    <mergeCell ref="C60:E60"/>
    <mergeCell ref="K60:M60"/>
    <mergeCell ref="C61:E61"/>
    <mergeCell ref="K61:M61"/>
    <mergeCell ref="C62:E62"/>
    <mergeCell ref="K62:M62"/>
    <mergeCell ref="C77:E81"/>
    <mergeCell ref="F77:I77"/>
    <mergeCell ref="K77:M81"/>
    <mergeCell ref="F78:F79"/>
    <mergeCell ref="G78:G79"/>
    <mergeCell ref="H78:H79"/>
    <mergeCell ref="I78:I79"/>
    <mergeCell ref="F80:I80"/>
    <mergeCell ref="C66:E66"/>
    <mergeCell ref="K66:M66"/>
    <mergeCell ref="C67:E67"/>
    <mergeCell ref="K67:M67"/>
    <mergeCell ref="C68:E68"/>
    <mergeCell ref="K68:M68"/>
    <mergeCell ref="C87:E87"/>
    <mergeCell ref="K87:M87"/>
    <mergeCell ref="C83:E83"/>
    <mergeCell ref="K83:M83"/>
    <mergeCell ref="C84:E84"/>
    <mergeCell ref="K84:M84"/>
    <mergeCell ref="K85:M85"/>
    <mergeCell ref="C86:E86"/>
    <mergeCell ref="L86:M86"/>
  </mergeCells>
  <pageMargins left="0.7" right="0.7" top="0.75" bottom="0.75" header="0.3" footer="0.3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8"/>
  <sheetViews>
    <sheetView workbookViewId="0">
      <selection activeCell="B1" sqref="B1"/>
    </sheetView>
  </sheetViews>
  <sheetFormatPr defaultRowHeight="12" x14ac:dyDescent="0.2"/>
  <cols>
    <col min="1" max="1" width="1.5" style="1792" customWidth="1"/>
    <col min="2" max="2" width="0.1640625" style="1792" customWidth="1"/>
    <col min="3" max="3" width="0.6640625" style="1792" customWidth="1"/>
    <col min="4" max="4" width="1.83203125" style="1792" customWidth="1"/>
    <col min="5" max="5" width="29.5" style="1792" customWidth="1"/>
    <col min="6" max="6" width="10.6640625" style="1792" customWidth="1"/>
    <col min="7" max="8" width="12.1640625" style="1792" bestFit="1" customWidth="1"/>
    <col min="9" max="9" width="12.83203125" style="1792" bestFit="1" customWidth="1"/>
    <col min="10" max="10" width="0.6640625" style="1792" customWidth="1"/>
    <col min="11" max="11" width="1.5" style="1792" customWidth="1"/>
    <col min="12" max="12" width="31.33203125" style="1792" customWidth="1"/>
    <col min="13" max="13" width="1.5" style="1795" customWidth="1"/>
    <col min="14" max="14" width="11.6640625" style="1795" bestFit="1" customWidth="1"/>
    <col min="15" max="15" width="18.83203125" style="1795" bestFit="1" customWidth="1"/>
    <col min="16" max="16384" width="9.33203125" style="1792"/>
  </cols>
  <sheetData>
    <row r="1" spans="2:15" ht="16.5" x14ac:dyDescent="0.25">
      <c r="B1" s="1916" t="s">
        <v>1594</v>
      </c>
      <c r="D1" s="1865"/>
    </row>
    <row r="2" spans="2:15" ht="15" x14ac:dyDescent="0.2">
      <c r="B2" s="1788" t="s">
        <v>1595</v>
      </c>
      <c r="D2" s="1790"/>
    </row>
    <row r="3" spans="2:15" ht="20.100000000000001" customHeight="1" x14ac:dyDescent="0.2">
      <c r="H3" s="1984"/>
    </row>
    <row r="4" spans="2:15" ht="12.75" thickBot="1" x14ac:dyDescent="0.25">
      <c r="D4" s="1792" t="s">
        <v>1442</v>
      </c>
      <c r="L4" s="1923" t="s">
        <v>1596</v>
      </c>
    </row>
    <row r="5" spans="2:15" ht="12.75" x14ac:dyDescent="0.2">
      <c r="C5" s="1985"/>
      <c r="D5" s="1986"/>
      <c r="E5" s="1987"/>
      <c r="F5" s="1988"/>
      <c r="G5" s="1989"/>
      <c r="H5" s="1990"/>
      <c r="I5" s="1990"/>
      <c r="J5" s="1991"/>
      <c r="K5" s="1991"/>
      <c r="L5" s="1992"/>
      <c r="M5" s="1808"/>
    </row>
    <row r="6" spans="2:15" ht="12.75" x14ac:dyDescent="0.2">
      <c r="C6" s="1993"/>
      <c r="D6" s="1801" t="s">
        <v>1597</v>
      </c>
      <c r="E6" s="1809"/>
      <c r="F6" s="1802">
        <v>2016</v>
      </c>
      <c r="G6" s="1802">
        <v>2017</v>
      </c>
      <c r="H6" s="1802">
        <v>2018</v>
      </c>
      <c r="I6" s="1802">
        <v>2019</v>
      </c>
      <c r="J6" s="1810"/>
      <c r="K6" s="1994" t="s">
        <v>1598</v>
      </c>
      <c r="L6" s="1807"/>
      <c r="M6" s="1938"/>
    </row>
    <row r="7" spans="2:15" ht="13.5" thickBot="1" x14ac:dyDescent="0.25">
      <c r="C7" s="1995"/>
      <c r="D7" s="1813"/>
      <c r="E7" s="1814"/>
      <c r="F7" s="1815"/>
      <c r="G7" s="1815"/>
      <c r="H7" s="1815"/>
      <c r="I7" s="1815"/>
      <c r="J7" s="1816"/>
      <c r="K7" s="1816"/>
      <c r="L7" s="1817"/>
      <c r="M7" s="1893"/>
    </row>
    <row r="8" spans="2:15" ht="9.9499999999999993" customHeight="1" x14ac:dyDescent="0.2">
      <c r="C8" s="1819"/>
      <c r="D8" s="1820"/>
      <c r="E8" s="1821"/>
      <c r="F8" s="1822"/>
      <c r="H8" s="1822"/>
      <c r="I8" s="1822"/>
      <c r="J8" s="1823"/>
      <c r="K8" s="1823"/>
      <c r="L8" s="1824"/>
      <c r="M8" s="1897"/>
    </row>
    <row r="9" spans="2:15" ht="17.100000000000001" customHeight="1" x14ac:dyDescent="0.2">
      <c r="C9" s="1826"/>
      <c r="D9" s="1827" t="s">
        <v>1478</v>
      </c>
      <c r="F9" s="1996">
        <v>8717775.943593597</v>
      </c>
      <c r="G9" s="1997">
        <v>10115229.743823964</v>
      </c>
      <c r="H9" s="1996">
        <v>10142461.457987629</v>
      </c>
      <c r="I9" s="1998">
        <v>10037944.022766992</v>
      </c>
      <c r="J9" s="1999"/>
      <c r="K9" s="2000" t="s">
        <v>1479</v>
      </c>
      <c r="L9" s="2001"/>
      <c r="M9" s="2002"/>
      <c r="O9" s="2003"/>
    </row>
    <row r="10" spans="2:15" ht="17.100000000000001" customHeight="1" x14ac:dyDescent="0.2">
      <c r="C10" s="1826"/>
      <c r="D10" s="1820" t="s">
        <v>403</v>
      </c>
      <c r="F10" s="1835"/>
      <c r="G10" s="2004"/>
      <c r="H10" s="2004"/>
      <c r="I10" s="2005"/>
      <c r="J10" s="1837"/>
      <c r="K10" s="2001" t="s">
        <v>296</v>
      </c>
      <c r="L10" s="2001"/>
      <c r="M10" s="1897"/>
      <c r="O10" s="2003"/>
    </row>
    <row r="11" spans="2:15" ht="17.100000000000001" customHeight="1" x14ac:dyDescent="0.2">
      <c r="C11" s="1826"/>
      <c r="D11" s="1820" t="s">
        <v>1599</v>
      </c>
      <c r="E11" s="2006"/>
      <c r="F11" s="2007">
        <v>788571.26679500041</v>
      </c>
      <c r="G11" s="2007">
        <v>678151.70129999984</v>
      </c>
      <c r="H11" s="2007">
        <v>529812.08045000012</v>
      </c>
      <c r="I11" s="2008">
        <v>427185.14299999998</v>
      </c>
      <c r="J11" s="1820"/>
      <c r="K11" s="2009" t="s">
        <v>1600</v>
      </c>
      <c r="L11" s="2001"/>
      <c r="M11" s="1897"/>
      <c r="N11" s="2010"/>
      <c r="O11" s="2003"/>
    </row>
    <row r="12" spans="2:15" ht="17.100000000000001" customHeight="1" x14ac:dyDescent="0.2">
      <c r="C12" s="1826"/>
      <c r="D12" s="1820" t="s">
        <v>1389</v>
      </c>
      <c r="E12" s="2011"/>
      <c r="F12" s="2007"/>
      <c r="G12" s="2012"/>
      <c r="H12" s="2012"/>
      <c r="I12" s="2013"/>
      <c r="J12" s="2014"/>
      <c r="K12" s="2015" t="s">
        <v>296</v>
      </c>
      <c r="L12" s="2016"/>
      <c r="M12" s="1897"/>
      <c r="N12" s="2010"/>
      <c r="O12" s="2003"/>
    </row>
    <row r="13" spans="2:15" ht="17.100000000000001" customHeight="1" x14ac:dyDescent="0.2">
      <c r="C13" s="1826"/>
      <c r="D13" s="1820"/>
      <c r="E13" s="1978" t="s">
        <v>1601</v>
      </c>
      <c r="F13" s="2017"/>
      <c r="G13" s="2018"/>
      <c r="H13" s="2018"/>
      <c r="I13" s="2019"/>
      <c r="J13" s="2020"/>
      <c r="K13" s="2020"/>
      <c r="L13" s="2001" t="s">
        <v>1602</v>
      </c>
      <c r="M13" s="1926"/>
      <c r="N13" s="2010"/>
      <c r="O13" s="2003"/>
    </row>
    <row r="14" spans="2:15" ht="17.100000000000001" customHeight="1" x14ac:dyDescent="0.2">
      <c r="C14" s="1826"/>
      <c r="D14" s="1820" t="s">
        <v>1603</v>
      </c>
      <c r="E14" s="1978" t="s">
        <v>1604</v>
      </c>
      <c r="F14" s="2017">
        <v>748961.33984500018</v>
      </c>
      <c r="G14" s="2017">
        <v>638393.32211999979</v>
      </c>
      <c r="H14" s="2017">
        <v>482639.98145000008</v>
      </c>
      <c r="I14" s="2021">
        <v>391761.53099999996</v>
      </c>
      <c r="J14" s="2020"/>
      <c r="K14" s="2014"/>
      <c r="L14" s="2022" t="s">
        <v>1605</v>
      </c>
      <c r="M14" s="1926"/>
      <c r="N14" s="2010"/>
      <c r="O14" s="2003"/>
    </row>
    <row r="15" spans="2:15" ht="17.100000000000001" customHeight="1" x14ac:dyDescent="0.2">
      <c r="C15" s="1826"/>
      <c r="D15" s="1820" t="s">
        <v>1606</v>
      </c>
      <c r="E15" s="1820"/>
      <c r="F15" s="2023">
        <v>316626.63785000006</v>
      </c>
      <c r="G15" s="2023">
        <v>336157.10450000002</v>
      </c>
      <c r="H15" s="2023">
        <v>274659.74740599998</v>
      </c>
      <c r="I15" s="2024">
        <v>273699.24369999999</v>
      </c>
      <c r="J15" s="2020"/>
      <c r="K15" s="2020" t="s">
        <v>1607</v>
      </c>
      <c r="L15" s="2001"/>
      <c r="M15" s="1926"/>
      <c r="N15" s="2010"/>
      <c r="O15" s="2003"/>
    </row>
    <row r="16" spans="2:15" ht="17.100000000000001" customHeight="1" x14ac:dyDescent="0.2">
      <c r="C16" s="1826"/>
      <c r="D16" s="1820" t="s">
        <v>1608</v>
      </c>
      <c r="E16" s="1820"/>
      <c r="F16" s="2023">
        <v>3445858.7153309989</v>
      </c>
      <c r="G16" s="2023">
        <v>3908117.34990696</v>
      </c>
      <c r="H16" s="2023">
        <v>3414088.5172280003</v>
      </c>
      <c r="I16" s="2024">
        <v>2918417.2454579994</v>
      </c>
      <c r="J16" s="2020"/>
      <c r="K16" s="2020" t="s">
        <v>1609</v>
      </c>
      <c r="L16" s="2001"/>
      <c r="M16" s="1926"/>
      <c r="N16" s="2010"/>
      <c r="O16" s="2003"/>
    </row>
    <row r="17" spans="3:15" ht="17.100000000000001" customHeight="1" x14ac:dyDescent="0.2">
      <c r="C17" s="1826"/>
      <c r="D17" s="1820" t="s">
        <v>1610</v>
      </c>
      <c r="E17" s="1820"/>
      <c r="F17" s="2023"/>
      <c r="G17" s="1835"/>
      <c r="H17" s="1835"/>
      <c r="I17" s="2025"/>
      <c r="J17" s="2020"/>
      <c r="K17" s="2020" t="s">
        <v>1611</v>
      </c>
      <c r="L17" s="2001"/>
      <c r="M17" s="1926"/>
      <c r="N17" s="2010"/>
      <c r="O17" s="2003"/>
    </row>
    <row r="18" spans="3:15" ht="17.100000000000001" customHeight="1" x14ac:dyDescent="0.2">
      <c r="C18" s="1826"/>
      <c r="D18" s="1820" t="s">
        <v>1612</v>
      </c>
      <c r="E18" s="1820"/>
      <c r="F18" s="2023">
        <v>957777.60820000025</v>
      </c>
      <c r="G18" s="2023">
        <v>896497.14649999992</v>
      </c>
      <c r="H18" s="2023">
        <v>975473.35740000033</v>
      </c>
      <c r="I18" s="2024">
        <v>898773.39474499971</v>
      </c>
      <c r="J18" s="2020"/>
      <c r="K18" s="2020" t="s">
        <v>1613</v>
      </c>
      <c r="L18" s="2001"/>
      <c r="M18" s="1862"/>
      <c r="N18" s="2010"/>
      <c r="O18" s="2003"/>
    </row>
    <row r="19" spans="3:15" ht="17.100000000000001" customHeight="1" x14ac:dyDescent="0.2">
      <c r="C19" s="1826"/>
      <c r="D19" s="1820" t="s">
        <v>1614</v>
      </c>
      <c r="E19" s="1820"/>
      <c r="F19" s="2023"/>
      <c r="G19" s="2012"/>
      <c r="H19" s="2012"/>
      <c r="I19" s="2013"/>
      <c r="J19" s="2020"/>
      <c r="K19" s="2020" t="s">
        <v>407</v>
      </c>
      <c r="L19" s="2001"/>
      <c r="M19" s="1862"/>
      <c r="N19" s="2010"/>
      <c r="O19" s="2003"/>
    </row>
    <row r="20" spans="3:15" ht="17.100000000000001" customHeight="1" x14ac:dyDescent="0.2">
      <c r="C20" s="1826"/>
      <c r="D20" s="1820" t="s">
        <v>1615</v>
      </c>
      <c r="E20" s="1820"/>
      <c r="F20" s="2023"/>
      <c r="G20" s="2012"/>
      <c r="H20" s="2012"/>
      <c r="I20" s="2013"/>
      <c r="J20" s="2020"/>
      <c r="K20" s="2020" t="s">
        <v>1616</v>
      </c>
      <c r="L20" s="2001"/>
      <c r="M20" s="1862"/>
      <c r="N20" s="2010"/>
      <c r="O20" s="2003"/>
    </row>
    <row r="21" spans="3:15" ht="17.100000000000001" customHeight="1" x14ac:dyDescent="0.2">
      <c r="C21" s="1826"/>
      <c r="D21" s="1820" t="s">
        <v>1617</v>
      </c>
      <c r="E21" s="1820"/>
      <c r="F21" s="2023">
        <v>957949.84477300022</v>
      </c>
      <c r="G21" s="2023">
        <v>1082491.852986</v>
      </c>
      <c r="H21" s="2023">
        <v>1522811.8403399999</v>
      </c>
      <c r="I21" s="2024">
        <v>1429003.9125140002</v>
      </c>
      <c r="J21" s="2020"/>
      <c r="K21" s="2020" t="s">
        <v>1618</v>
      </c>
      <c r="L21" s="2001"/>
      <c r="M21" s="1862"/>
      <c r="N21" s="2010"/>
      <c r="O21" s="2003"/>
    </row>
    <row r="22" spans="3:15" ht="17.100000000000001" customHeight="1" x14ac:dyDescent="0.2">
      <c r="C22" s="1826"/>
      <c r="D22" s="1820" t="s">
        <v>1619</v>
      </c>
      <c r="E22" s="1820"/>
      <c r="F22" s="2023">
        <v>967275.58409100003</v>
      </c>
      <c r="G22" s="2023">
        <v>534374.69697999943</v>
      </c>
      <c r="H22" s="2023">
        <v>541878.29903000023</v>
      </c>
      <c r="I22" s="2024">
        <v>1547359.2693600003</v>
      </c>
      <c r="J22" s="2020"/>
      <c r="K22" s="2020" t="s">
        <v>1620</v>
      </c>
      <c r="L22" s="2001"/>
      <c r="M22" s="1862"/>
      <c r="N22" s="2010"/>
      <c r="O22" s="2003"/>
    </row>
    <row r="23" spans="3:15" ht="17.100000000000001" customHeight="1" x14ac:dyDescent="0.2">
      <c r="C23" s="1826"/>
      <c r="D23" s="1820" t="s">
        <v>1621</v>
      </c>
      <c r="E23" s="1820"/>
      <c r="F23" s="2023"/>
      <c r="G23" s="1835"/>
      <c r="H23" s="1835"/>
      <c r="I23" s="2025"/>
      <c r="J23" s="2020"/>
      <c r="K23" s="2020" t="s">
        <v>1622</v>
      </c>
      <c r="L23" s="2001"/>
      <c r="M23" s="1862"/>
      <c r="N23" s="2010"/>
      <c r="O23" s="2003"/>
    </row>
    <row r="24" spans="3:15" ht="17.100000000000001" customHeight="1" x14ac:dyDescent="0.2">
      <c r="C24" s="1826"/>
      <c r="D24" s="1820" t="s">
        <v>1623</v>
      </c>
      <c r="E24" s="1820"/>
      <c r="F24" s="2023"/>
      <c r="G24" s="1835"/>
      <c r="H24" s="1835"/>
      <c r="I24" s="2025"/>
      <c r="J24" s="2020"/>
      <c r="K24" s="2020" t="s">
        <v>1624</v>
      </c>
      <c r="L24" s="2001"/>
      <c r="M24" s="1862"/>
      <c r="N24" s="2010"/>
      <c r="O24" s="2003"/>
    </row>
    <row r="25" spans="3:15" ht="17.100000000000001" customHeight="1" x14ac:dyDescent="0.2">
      <c r="C25" s="1826"/>
      <c r="D25" s="1820" t="s">
        <v>1625</v>
      </c>
      <c r="E25" s="1820"/>
      <c r="F25" s="2023">
        <v>381623.15176199959</v>
      </c>
      <c r="G25" s="2023">
        <v>563276.52093199932</v>
      </c>
      <c r="H25" s="2023">
        <v>606323.30805502983</v>
      </c>
      <c r="I25" s="2024">
        <v>463427.83964999998</v>
      </c>
      <c r="J25" s="2020"/>
      <c r="K25" s="2020" t="s">
        <v>1626</v>
      </c>
      <c r="L25" s="2001"/>
      <c r="M25" s="1862"/>
      <c r="N25" s="2010"/>
      <c r="O25" s="2003"/>
    </row>
    <row r="26" spans="3:15" ht="17.100000000000001" customHeight="1" x14ac:dyDescent="0.2">
      <c r="C26" s="1826"/>
      <c r="D26" s="1820" t="s">
        <v>1627</v>
      </c>
      <c r="E26" s="1820"/>
      <c r="F26" s="2023">
        <v>210841.95224999986</v>
      </c>
      <c r="G26" s="2023">
        <v>1141827.9510000001</v>
      </c>
      <c r="H26" s="2023">
        <v>1692244.0827999997</v>
      </c>
      <c r="I26" s="2024">
        <v>1446074.88873</v>
      </c>
      <c r="J26" s="2020"/>
      <c r="K26" s="2020" t="s">
        <v>1628</v>
      </c>
      <c r="L26" s="2001"/>
      <c r="M26" s="1862"/>
      <c r="N26" s="2010"/>
      <c r="O26" s="2003"/>
    </row>
    <row r="27" spans="3:15" ht="17.100000000000001" customHeight="1" x14ac:dyDescent="0.2">
      <c r="C27" s="1826"/>
      <c r="F27" s="2023"/>
      <c r="G27" s="2012"/>
      <c r="H27" s="2012"/>
      <c r="I27" s="2013"/>
      <c r="J27" s="2020"/>
      <c r="K27" s="2020" t="s">
        <v>1629</v>
      </c>
      <c r="L27" s="2001"/>
      <c r="M27" s="1862"/>
      <c r="N27" s="2010"/>
      <c r="O27" s="2003"/>
    </row>
    <row r="28" spans="3:15" ht="17.100000000000001" customHeight="1" x14ac:dyDescent="0.2">
      <c r="C28" s="1826"/>
      <c r="D28" s="1820" t="s">
        <v>1630</v>
      </c>
      <c r="E28" s="1820"/>
      <c r="F28" s="2023">
        <v>5147.8695000000007</v>
      </c>
      <c r="G28" s="2023">
        <v>4871.1153999999997</v>
      </c>
      <c r="H28" s="2023">
        <v>8913.8168000000005</v>
      </c>
      <c r="I28" s="2024">
        <v>12718.598100000001</v>
      </c>
      <c r="J28" s="2020"/>
      <c r="K28" s="2020" t="s">
        <v>1631</v>
      </c>
      <c r="L28" s="2001"/>
      <c r="M28" s="1862"/>
      <c r="N28" s="2010"/>
      <c r="O28" s="2003"/>
    </row>
    <row r="29" spans="3:15" ht="17.100000000000001" customHeight="1" x14ac:dyDescent="0.2">
      <c r="C29" s="1826"/>
      <c r="D29" s="1820" t="s">
        <v>1632</v>
      </c>
      <c r="E29" s="1820"/>
      <c r="F29" s="2023">
        <v>23380.333479999998</v>
      </c>
      <c r="G29" s="2023">
        <v>3688.964199999999</v>
      </c>
      <c r="H29" s="2023">
        <v>5064.6170039999997</v>
      </c>
      <c r="I29" s="2024">
        <v>11215.478999999999</v>
      </c>
      <c r="J29" s="2020"/>
      <c r="K29" s="2020" t="s">
        <v>1633</v>
      </c>
      <c r="L29" s="2001"/>
      <c r="M29" s="1862"/>
      <c r="N29" s="2010"/>
      <c r="O29" s="2003"/>
    </row>
    <row r="30" spans="3:15" ht="17.100000000000001" customHeight="1" x14ac:dyDescent="0.2">
      <c r="C30" s="1826"/>
      <c r="D30" s="1820" t="s">
        <v>1634</v>
      </c>
      <c r="E30" s="1820"/>
      <c r="F30" s="2023">
        <v>462.49096200000002</v>
      </c>
      <c r="G30" s="2023">
        <v>342.29626499999995</v>
      </c>
      <c r="H30" s="2023">
        <v>1388.3942000000002</v>
      </c>
      <c r="I30" s="2024">
        <v>455.16800000000001</v>
      </c>
      <c r="J30" s="2020"/>
      <c r="K30" s="2020" t="s">
        <v>1635</v>
      </c>
      <c r="L30" s="2001"/>
      <c r="M30" s="1862"/>
      <c r="N30" s="2010"/>
      <c r="O30" s="2003"/>
    </row>
    <row r="31" spans="3:15" ht="17.100000000000001" customHeight="1" x14ac:dyDescent="0.2">
      <c r="C31" s="1826"/>
      <c r="D31" s="1820" t="s">
        <v>1636</v>
      </c>
      <c r="E31" s="1820"/>
      <c r="F31" s="2023">
        <v>103822.401077</v>
      </c>
      <c r="G31" s="2023">
        <v>228667.39817999996</v>
      </c>
      <c r="H31" s="2023">
        <v>191060.78057500004</v>
      </c>
      <c r="I31" s="2024">
        <v>252870.76541000011</v>
      </c>
      <c r="J31" s="2020"/>
      <c r="K31" s="2020" t="s">
        <v>422</v>
      </c>
      <c r="L31" s="2001"/>
      <c r="M31" s="1862"/>
      <c r="N31" s="2010"/>
      <c r="O31" s="2003"/>
    </row>
    <row r="32" spans="3:15" ht="17.100000000000001" customHeight="1" x14ac:dyDescent="0.2">
      <c r="C32" s="1826"/>
      <c r="D32" s="1820" t="s">
        <v>1637</v>
      </c>
      <c r="E32" s="1820"/>
      <c r="F32" s="2023"/>
      <c r="G32" s="2012"/>
      <c r="H32" s="2012"/>
      <c r="I32" s="2013"/>
      <c r="J32" s="2020"/>
      <c r="K32" s="2020" t="s">
        <v>1638</v>
      </c>
      <c r="L32" s="2001"/>
      <c r="M32" s="1862"/>
      <c r="N32" s="2010"/>
      <c r="O32" s="2003"/>
    </row>
    <row r="33" spans="3:15" ht="17.100000000000001" customHeight="1" x14ac:dyDescent="0.2">
      <c r="C33" s="1826"/>
      <c r="D33" s="1820" t="s">
        <v>1639</v>
      </c>
      <c r="E33" s="1820"/>
      <c r="F33" s="2023">
        <v>369026.377981</v>
      </c>
      <c r="G33" s="2007">
        <v>112506.369234</v>
      </c>
      <c r="H33" s="2007">
        <v>73570.885897000015</v>
      </c>
      <c r="I33" s="2008">
        <v>65007.121999999988</v>
      </c>
      <c r="K33" s="2020" t="s">
        <v>1640</v>
      </c>
      <c r="L33" s="2001"/>
      <c r="M33" s="1862"/>
      <c r="N33" s="2010"/>
      <c r="O33" s="2003"/>
    </row>
    <row r="34" spans="3:15" ht="17.100000000000001" customHeight="1" x14ac:dyDescent="0.2">
      <c r="C34" s="1826"/>
      <c r="D34" s="1792" t="s">
        <v>1641</v>
      </c>
      <c r="F34" s="2023">
        <v>29941.013050000005</v>
      </c>
      <c r="G34" s="2007">
        <v>178385.00263000003</v>
      </c>
      <c r="H34" s="2007">
        <v>71088.270745000002</v>
      </c>
      <c r="I34" s="2008">
        <v>96753.932000000001</v>
      </c>
      <c r="J34" s="2020"/>
      <c r="K34" s="2020" t="s">
        <v>1642</v>
      </c>
      <c r="L34" s="2001"/>
      <c r="M34" s="1862"/>
      <c r="N34" s="2010"/>
      <c r="O34" s="2003"/>
    </row>
    <row r="35" spans="3:15" ht="17.100000000000001" customHeight="1" x14ac:dyDescent="0.2">
      <c r="C35" s="1826"/>
      <c r="D35" s="1792" t="s">
        <v>1643</v>
      </c>
      <c r="F35" s="2023"/>
      <c r="G35" s="2007"/>
      <c r="H35" s="2007"/>
      <c r="I35" s="2008"/>
      <c r="J35" s="2020"/>
      <c r="K35" s="2020" t="s">
        <v>1644</v>
      </c>
      <c r="L35" s="2001"/>
      <c r="M35" s="1862"/>
      <c r="N35" s="2010"/>
      <c r="O35" s="2003"/>
    </row>
    <row r="36" spans="3:15" ht="17.100000000000001" customHeight="1" x14ac:dyDescent="0.2">
      <c r="C36" s="1826"/>
      <c r="D36" s="1792" t="s">
        <v>1645</v>
      </c>
      <c r="F36" s="2023">
        <v>28084.047600000005</v>
      </c>
      <c r="G36" s="2007">
        <v>269701.69129999995</v>
      </c>
      <c r="H36" s="2007">
        <v>126057.25038999997</v>
      </c>
      <c r="I36" s="2008">
        <v>70804.468170000007</v>
      </c>
      <c r="J36" s="2020"/>
      <c r="K36" s="2020" t="s">
        <v>1646</v>
      </c>
      <c r="L36" s="2001"/>
      <c r="M36" s="1862"/>
      <c r="N36" s="2010"/>
      <c r="O36" s="2003"/>
    </row>
    <row r="37" spans="3:15" ht="17.100000000000001" customHeight="1" x14ac:dyDescent="0.2">
      <c r="C37" s="1826"/>
      <c r="D37" s="1792" t="s">
        <v>1647</v>
      </c>
      <c r="F37" s="2023">
        <v>1581.9072000000001</v>
      </c>
      <c r="G37" s="2007">
        <v>2462.4911999999999</v>
      </c>
      <c r="H37" s="2007">
        <v>2478.5565200000001</v>
      </c>
      <c r="I37" s="2008">
        <v>3252.9789999999998</v>
      </c>
      <c r="J37" s="2020"/>
      <c r="K37" s="2020" t="s">
        <v>430</v>
      </c>
      <c r="L37" s="2001"/>
      <c r="M37" s="1862"/>
      <c r="N37" s="2010"/>
      <c r="O37" s="2003"/>
    </row>
    <row r="38" spans="3:15" ht="17.100000000000001" customHeight="1" x14ac:dyDescent="0.2">
      <c r="C38" s="1826"/>
      <c r="D38" s="1792" t="s">
        <v>1648</v>
      </c>
      <c r="F38" s="2023">
        <v>91073.331771600017</v>
      </c>
      <c r="G38" s="2007">
        <v>137496.29117000001</v>
      </c>
      <c r="H38" s="2007">
        <v>101537.7511776</v>
      </c>
      <c r="I38" s="2008">
        <v>110966.66816000002</v>
      </c>
      <c r="J38" s="2020"/>
      <c r="K38" s="2020" t="s">
        <v>1649</v>
      </c>
      <c r="L38" s="2001"/>
      <c r="M38" s="1862"/>
      <c r="N38" s="2010"/>
      <c r="O38" s="2003"/>
    </row>
    <row r="39" spans="3:15" ht="17.100000000000001" customHeight="1" x14ac:dyDescent="0.2">
      <c r="C39" s="1826"/>
      <c r="D39" s="1820" t="s">
        <v>1650</v>
      </c>
      <c r="E39" s="1820"/>
      <c r="F39" s="2023">
        <v>1926.2889999999998</v>
      </c>
      <c r="G39" s="2007">
        <v>977.35399999999993</v>
      </c>
      <c r="H39" s="2007">
        <v>1576.1351999999997</v>
      </c>
      <c r="I39" s="2008">
        <v>1761.2089999999998</v>
      </c>
      <c r="J39" s="2020"/>
      <c r="K39" s="2020" t="s">
        <v>1651</v>
      </c>
      <c r="L39" s="2001"/>
      <c r="M39" s="1862"/>
      <c r="N39" s="2010"/>
      <c r="O39" s="2003"/>
    </row>
    <row r="40" spans="3:15" ht="17.100000000000001" customHeight="1" x14ac:dyDescent="0.2">
      <c r="C40" s="1826"/>
      <c r="D40" s="1820" t="s">
        <v>1652</v>
      </c>
      <c r="E40" s="1820"/>
      <c r="F40" s="2023">
        <v>36805.120919999994</v>
      </c>
      <c r="G40" s="2007">
        <v>35236.446140000007</v>
      </c>
      <c r="H40" s="2007">
        <v>2433.7667700000002</v>
      </c>
      <c r="I40" s="2008">
        <v>8196.6967699999987</v>
      </c>
      <c r="J40" s="2020"/>
      <c r="K40" s="2020" t="s">
        <v>1653</v>
      </c>
      <c r="L40" s="2001"/>
      <c r="M40" s="1862"/>
      <c r="N40" s="2010"/>
      <c r="O40" s="2003"/>
    </row>
    <row r="41" spans="3:15" ht="17.100000000000001" customHeight="1" x14ac:dyDescent="0.2">
      <c r="C41" s="1826"/>
      <c r="D41" s="1820" t="s">
        <v>1654</v>
      </c>
      <c r="E41" s="1820"/>
      <c r="F41" s="2007" t="s">
        <v>359</v>
      </c>
      <c r="G41" s="2007" t="s">
        <v>359</v>
      </c>
      <c r="H41" s="2007"/>
      <c r="I41" s="2008"/>
      <c r="J41" s="2020"/>
      <c r="K41" s="2020" t="s">
        <v>1655</v>
      </c>
      <c r="L41" s="2001"/>
      <c r="M41" s="1862"/>
      <c r="N41" s="2010"/>
      <c r="O41" s="2003"/>
    </row>
    <row r="42" spans="3:15" ht="9.9499999999999993" customHeight="1" thickBot="1" x14ac:dyDescent="0.25">
      <c r="C42" s="1856"/>
      <c r="D42" s="1857"/>
      <c r="E42" s="1857"/>
      <c r="F42" s="1859"/>
      <c r="G42" s="2026"/>
      <c r="H42" s="2026"/>
      <c r="I42" s="2026"/>
      <c r="J42" s="1860"/>
      <c r="K42" s="1860"/>
      <c r="L42" s="1861"/>
      <c r="M42" s="1862"/>
      <c r="O42" s="2003"/>
    </row>
    <row r="43" spans="3:15" ht="6.75" customHeight="1" x14ac:dyDescent="0.2">
      <c r="C43" s="1820"/>
      <c r="D43" s="1795"/>
      <c r="E43" s="1862"/>
      <c r="F43" s="1863"/>
      <c r="G43" s="1863"/>
      <c r="H43" s="1863"/>
      <c r="I43" s="1863"/>
      <c r="J43" s="1863"/>
      <c r="K43" s="1863"/>
      <c r="L43" s="1863"/>
      <c r="M43" s="1862"/>
      <c r="O43" s="2027"/>
    </row>
    <row r="44" spans="3:15" ht="14.1" customHeight="1" x14ac:dyDescent="0.2">
      <c r="D44" s="2028"/>
      <c r="E44" s="1978"/>
      <c r="F44" s="1793"/>
      <c r="G44" s="1793"/>
      <c r="H44" s="1793"/>
      <c r="L44" s="2029"/>
    </row>
    <row r="45" spans="3:15" x14ac:dyDescent="0.2">
      <c r="F45" s="1793"/>
      <c r="G45" s="1793"/>
      <c r="H45" s="1793"/>
      <c r="I45" s="1793"/>
      <c r="J45" s="1793">
        <f>SUM(J11:J41)-J14</f>
        <v>0</v>
      </c>
      <c r="K45" s="1793">
        <f>SUM(K11:K41)-K14</f>
        <v>0</v>
      </c>
      <c r="O45" s="2027"/>
    </row>
    <row r="46" spans="3:15" x14ac:dyDescent="0.2">
      <c r="F46" s="1793"/>
      <c r="G46" s="1793"/>
      <c r="H46" s="1793"/>
      <c r="I46" s="1793"/>
      <c r="J46" s="1793">
        <f>J45-J14</f>
        <v>0</v>
      </c>
      <c r="K46" s="1793">
        <f>K45-K14</f>
        <v>0</v>
      </c>
    </row>
    <row r="47" spans="3:15" x14ac:dyDescent="0.2">
      <c r="F47" s="1793"/>
      <c r="G47" s="1793"/>
      <c r="H47" s="1793"/>
      <c r="I47" s="1793"/>
      <c r="J47" s="1793">
        <f>J46-J9</f>
        <v>0</v>
      </c>
      <c r="K47" s="1793" t="e">
        <f>K46-K9</f>
        <v>#VALUE!</v>
      </c>
      <c r="O47" s="2027"/>
    </row>
    <row r="48" spans="3:15" x14ac:dyDescent="0.2">
      <c r="E48" s="1792" t="s">
        <v>42</v>
      </c>
    </row>
  </sheetData>
  <printOptions horizontalCentered="1"/>
  <pageMargins left="0.86614173228346458" right="0.86614173228346458" top="0.98425196850393704" bottom="0.78740157480314965" header="0.51181102362204722" footer="0.51181102362204722"/>
  <pageSetup paperSize="9" scale="85" firstPageNumber="80" orientation="portrait" useFirstPageNumber="1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6"/>
  <sheetViews>
    <sheetView zoomScaleNormal="100" workbookViewId="0">
      <selection activeCell="B1" sqref="B1"/>
    </sheetView>
  </sheetViews>
  <sheetFormatPr defaultRowHeight="12" x14ac:dyDescent="0.2"/>
  <cols>
    <col min="1" max="1" width="1.5" style="1795" customWidth="1"/>
    <col min="2" max="2" width="0.5" style="1795" customWidth="1"/>
    <col min="3" max="3" width="1" style="1795" customWidth="1"/>
    <col min="4" max="4" width="29.33203125" style="1795" customWidth="1"/>
    <col min="5" max="5" width="10.6640625" style="1795" customWidth="1"/>
    <col min="6" max="6" width="11" style="1795" bestFit="1" customWidth="1"/>
    <col min="7" max="7" width="12.1640625" style="1795" bestFit="1" customWidth="1"/>
    <col min="8" max="9" width="12.1640625" style="2027" bestFit="1" customWidth="1"/>
    <col min="10" max="10" width="0.6640625" style="2027" customWidth="1"/>
    <col min="11" max="11" width="1" style="1795" customWidth="1"/>
    <col min="12" max="12" width="33.1640625" style="1795" customWidth="1"/>
    <col min="13" max="13" width="1.6640625" style="1795" customWidth="1"/>
    <col min="14" max="14" width="12.6640625" style="1795" customWidth="1"/>
    <col min="15" max="15" width="15.1640625" style="1795" customWidth="1"/>
    <col min="16" max="16" width="33.33203125" style="1795" customWidth="1"/>
    <col min="17" max="16384" width="9.33203125" style="1795"/>
  </cols>
  <sheetData>
    <row r="1" spans="2:16" s="1789" customFormat="1" ht="18" customHeight="1" x14ac:dyDescent="0.25">
      <c r="B1" s="2030" t="s">
        <v>1656</v>
      </c>
      <c r="C1" s="2030"/>
      <c r="F1" s="2031"/>
      <c r="G1" s="2031"/>
      <c r="H1" s="2032"/>
      <c r="I1" s="2032"/>
      <c r="J1" s="2032"/>
      <c r="K1" s="2031"/>
    </row>
    <row r="2" spans="2:16" s="1791" customFormat="1" ht="15.95" customHeight="1" x14ac:dyDescent="0.2">
      <c r="B2" s="1791" t="s">
        <v>1657</v>
      </c>
      <c r="H2" s="2033"/>
      <c r="I2" s="2033"/>
      <c r="J2" s="2033"/>
    </row>
    <row r="3" spans="2:16" ht="24.95" customHeight="1" x14ac:dyDescent="0.2">
      <c r="H3" s="2034"/>
    </row>
    <row r="4" spans="2:16" ht="14.1" customHeight="1" x14ac:dyDescent="0.2">
      <c r="C4" s="2035" t="s">
        <v>1442</v>
      </c>
      <c r="E4" s="2035"/>
      <c r="F4" s="2035"/>
      <c r="G4" s="2035"/>
      <c r="H4" s="2036"/>
      <c r="I4" s="2036"/>
      <c r="J4" s="2036"/>
      <c r="K4" s="2035"/>
      <c r="L4" s="1798" t="s">
        <v>1466</v>
      </c>
      <c r="M4" s="1798"/>
    </row>
    <row r="5" spans="2:16" ht="9.9499999999999993" customHeight="1" x14ac:dyDescent="0.2">
      <c r="B5" s="2037"/>
      <c r="C5" s="2038"/>
      <c r="D5" s="2039"/>
      <c r="E5" s="2040"/>
      <c r="F5" s="2040"/>
      <c r="G5" s="2040"/>
      <c r="H5" s="2041"/>
      <c r="I5" s="2041"/>
      <c r="J5" s="2042"/>
      <c r="K5" s="2043"/>
      <c r="L5" s="2044"/>
      <c r="M5" s="2045"/>
    </row>
    <row r="6" spans="2:16" s="1883" customFormat="1" ht="18" customHeight="1" x14ac:dyDescent="0.2">
      <c r="B6" s="2046"/>
      <c r="C6" s="2047" t="s">
        <v>1658</v>
      </c>
      <c r="E6" s="2048">
        <v>2015</v>
      </c>
      <c r="F6" s="2048">
        <v>2016</v>
      </c>
      <c r="G6" s="2048">
        <v>2017</v>
      </c>
      <c r="H6" s="2048">
        <v>2018</v>
      </c>
      <c r="I6" s="2048">
        <v>2019</v>
      </c>
      <c r="J6" s="2049"/>
      <c r="K6" s="2050" t="s">
        <v>1659</v>
      </c>
      <c r="L6" s="2051"/>
      <c r="M6" s="2047"/>
    </row>
    <row r="7" spans="2:16" ht="9.9499999999999993" customHeight="1" thickBot="1" x14ac:dyDescent="0.25">
      <c r="B7" s="2052"/>
      <c r="C7" s="2053"/>
      <c r="D7" s="2054"/>
      <c r="E7" s="2055"/>
      <c r="F7" s="2055"/>
      <c r="G7" s="2055"/>
      <c r="H7" s="2055"/>
      <c r="I7" s="2055"/>
      <c r="J7" s="2056"/>
      <c r="K7" s="2057"/>
      <c r="L7" s="2058"/>
      <c r="M7" s="2059"/>
    </row>
    <row r="8" spans="2:16" ht="9.9499999999999993" customHeight="1" x14ac:dyDescent="0.2">
      <c r="B8" s="2060"/>
      <c r="C8" s="2035"/>
      <c r="D8" s="2061"/>
      <c r="E8" s="2062"/>
      <c r="F8" s="2062"/>
      <c r="G8" s="2062"/>
      <c r="H8" s="2063"/>
      <c r="I8" s="2062"/>
      <c r="J8" s="2064"/>
      <c r="K8" s="2065"/>
      <c r="L8" s="2066"/>
      <c r="M8" s="2061"/>
    </row>
    <row r="9" spans="2:16" ht="17.100000000000001" customHeight="1" x14ac:dyDescent="0.2">
      <c r="B9" s="2067"/>
      <c r="C9" s="2059" t="s">
        <v>1478</v>
      </c>
      <c r="E9" s="1899">
        <v>8674942.443508938</v>
      </c>
      <c r="F9" s="1998">
        <v>8717775.9435936064</v>
      </c>
      <c r="G9" s="1998">
        <v>10115229.743823964</v>
      </c>
      <c r="H9" s="1998">
        <v>10142461.457987629</v>
      </c>
      <c r="I9" s="1998">
        <v>10037944.022766992</v>
      </c>
      <c r="J9" s="2068"/>
      <c r="K9" s="2069" t="s">
        <v>1479</v>
      </c>
      <c r="L9" s="2070"/>
      <c r="M9" s="2059"/>
      <c r="N9" s="2071"/>
      <c r="O9" s="2072"/>
    </row>
    <row r="10" spans="2:16" ht="17.100000000000001" customHeight="1" x14ac:dyDescent="0.2">
      <c r="B10" s="2067"/>
      <c r="C10" s="2061" t="s">
        <v>403</v>
      </c>
      <c r="E10" s="1907"/>
      <c r="F10" s="2073"/>
      <c r="G10" s="2073"/>
      <c r="H10" s="1998"/>
      <c r="I10" s="1851"/>
      <c r="J10" s="2074"/>
      <c r="K10" s="2070" t="s">
        <v>296</v>
      </c>
      <c r="L10" s="2070"/>
      <c r="M10" s="2061"/>
      <c r="N10" s="2071"/>
      <c r="O10" s="2072"/>
      <c r="P10" s="2075"/>
    </row>
    <row r="11" spans="2:16" ht="17.100000000000001" customHeight="1" x14ac:dyDescent="0.2">
      <c r="B11" s="2067"/>
      <c r="C11" s="2035"/>
      <c r="D11" s="2076" t="s">
        <v>1660</v>
      </c>
      <c r="E11" s="1907"/>
      <c r="F11" s="2077"/>
      <c r="G11" s="2077"/>
      <c r="H11" s="1998"/>
      <c r="I11" s="1851"/>
      <c r="J11" s="2078"/>
      <c r="K11" s="2079"/>
      <c r="L11" s="2070" t="s">
        <v>1661</v>
      </c>
      <c r="M11" s="2061"/>
      <c r="N11" s="2071"/>
      <c r="O11" s="2072"/>
      <c r="P11" s="2075"/>
    </row>
    <row r="12" spans="2:16" ht="17.100000000000001" customHeight="1" x14ac:dyDescent="0.2">
      <c r="B12" s="2067"/>
      <c r="C12" s="2035"/>
      <c r="D12" s="2076" t="s">
        <v>1662</v>
      </c>
      <c r="E12" s="1851">
        <v>285194.80100000004</v>
      </c>
      <c r="F12" s="2080">
        <v>301499.95199999999</v>
      </c>
      <c r="G12" s="1851">
        <v>311621.22000000003</v>
      </c>
      <c r="H12" s="2008">
        <v>220188.50305</v>
      </c>
      <c r="I12" s="1851">
        <v>245954.185</v>
      </c>
      <c r="J12" s="2081"/>
      <c r="K12" s="2079"/>
      <c r="L12" s="2082" t="s">
        <v>1663</v>
      </c>
      <c r="M12" s="2061"/>
      <c r="N12" s="2071"/>
      <c r="O12" s="2072"/>
      <c r="P12" s="2083"/>
    </row>
    <row r="13" spans="2:16" ht="17.100000000000001" customHeight="1" x14ac:dyDescent="0.2">
      <c r="B13" s="2067"/>
      <c r="C13" s="2035"/>
      <c r="D13" s="2076" t="s">
        <v>1664</v>
      </c>
      <c r="E13" s="1851"/>
      <c r="F13" s="2077"/>
      <c r="G13" s="2077"/>
      <c r="H13" s="2008"/>
      <c r="I13" s="1836"/>
      <c r="J13" s="2036"/>
      <c r="K13" s="2084"/>
      <c r="L13" s="2070" t="s">
        <v>1665</v>
      </c>
      <c r="M13" s="2085"/>
      <c r="N13" s="2071"/>
      <c r="O13" s="2072"/>
      <c r="P13" s="2083"/>
    </row>
    <row r="14" spans="2:16" ht="17.100000000000001" customHeight="1" x14ac:dyDescent="0.2">
      <c r="B14" s="2067"/>
      <c r="C14" s="2035"/>
      <c r="D14" s="2076" t="s">
        <v>1666</v>
      </c>
      <c r="E14" s="1851"/>
      <c r="F14" s="2080"/>
      <c r="G14" s="1851"/>
      <c r="H14" s="2008"/>
      <c r="I14" s="1836"/>
      <c r="J14" s="2081"/>
      <c r="K14" s="2084"/>
      <c r="L14" s="2070" t="s">
        <v>1667</v>
      </c>
      <c r="M14" s="2085"/>
      <c r="N14" s="2071"/>
      <c r="O14" s="2072"/>
      <c r="P14" s="2083"/>
    </row>
    <row r="15" spans="2:16" ht="17.100000000000001" customHeight="1" x14ac:dyDescent="0.2">
      <c r="B15" s="2067"/>
      <c r="C15" s="2035"/>
      <c r="D15" s="2076" t="s">
        <v>1668</v>
      </c>
      <c r="E15" s="1851">
        <v>924800.19317999994</v>
      </c>
      <c r="F15" s="2080">
        <v>1042337.3722900006</v>
      </c>
      <c r="G15" s="1851">
        <v>994638.16833796015</v>
      </c>
      <c r="H15" s="2008">
        <v>699285.82660000003</v>
      </c>
      <c r="I15" s="1836">
        <v>598607.21300000022</v>
      </c>
      <c r="J15" s="2081"/>
      <c r="K15" s="2084"/>
      <c r="L15" s="2070" t="s">
        <v>1669</v>
      </c>
      <c r="M15" s="2085"/>
      <c r="N15" s="2071"/>
      <c r="O15" s="2072"/>
      <c r="P15" s="2083"/>
    </row>
    <row r="16" spans="2:16" ht="17.100000000000001" customHeight="1" x14ac:dyDescent="0.2">
      <c r="B16" s="2067"/>
      <c r="C16" s="2035"/>
      <c r="D16" s="2076" t="s">
        <v>1670</v>
      </c>
      <c r="E16" s="1851"/>
      <c r="F16" s="2077"/>
      <c r="G16" s="2077"/>
      <c r="H16" s="2008"/>
      <c r="I16" s="1836"/>
      <c r="J16" s="2036"/>
      <c r="K16" s="2084"/>
      <c r="L16" s="2070" t="s">
        <v>1671</v>
      </c>
      <c r="M16" s="2085"/>
      <c r="N16" s="2071"/>
      <c r="O16" s="2072"/>
      <c r="P16" s="2083"/>
    </row>
    <row r="17" spans="2:17" ht="17.100000000000001" customHeight="1" x14ac:dyDescent="0.2">
      <c r="B17" s="2067"/>
      <c r="C17" s="2035"/>
      <c r="D17" s="2076" t="s">
        <v>1672</v>
      </c>
      <c r="E17" s="1851">
        <v>351620.12300000014</v>
      </c>
      <c r="F17" s="2080">
        <v>533563.4417000002</v>
      </c>
      <c r="G17" s="1851">
        <v>597417.96979999996</v>
      </c>
      <c r="H17" s="2008">
        <v>497106.07100000005</v>
      </c>
      <c r="I17" s="1836">
        <v>431434.24813000008</v>
      </c>
      <c r="J17" s="2081"/>
      <c r="K17" s="2084"/>
      <c r="L17" s="2086" t="s">
        <v>1673</v>
      </c>
      <c r="M17" s="2085"/>
      <c r="N17" s="2071"/>
      <c r="O17" s="2072"/>
      <c r="P17" s="2083"/>
    </row>
    <row r="18" spans="2:17" ht="17.100000000000001" customHeight="1" x14ac:dyDescent="0.2">
      <c r="B18" s="2067"/>
      <c r="C18" s="2035"/>
      <c r="D18" s="2076" t="s">
        <v>1674</v>
      </c>
      <c r="E18" s="1851"/>
      <c r="F18" s="2077"/>
      <c r="G18" s="2077"/>
      <c r="H18" s="2008"/>
      <c r="I18" s="1836"/>
      <c r="J18" s="2036"/>
      <c r="K18" s="2084"/>
      <c r="L18" s="2070" t="s">
        <v>1675</v>
      </c>
      <c r="M18" s="2085"/>
      <c r="N18" s="2071"/>
      <c r="O18" s="2072"/>
      <c r="P18" s="2083"/>
      <c r="Q18" s="2087"/>
    </row>
    <row r="19" spans="2:17" ht="17.100000000000001" customHeight="1" x14ac:dyDescent="0.2">
      <c r="B19" s="2067"/>
      <c r="C19" s="2035"/>
      <c r="D19" s="2076" t="s">
        <v>1676</v>
      </c>
      <c r="E19" s="1851">
        <v>11865.231500000002</v>
      </c>
      <c r="F19" s="2080">
        <v>15255.587300000003</v>
      </c>
      <c r="G19" s="1851">
        <v>7329.5854999999992</v>
      </c>
      <c r="H19" s="2008">
        <v>20438.108800000002</v>
      </c>
      <c r="I19" s="1836">
        <v>7609.3950000000041</v>
      </c>
      <c r="J19" s="2081"/>
      <c r="K19" s="2084"/>
      <c r="L19" s="2070" t="s">
        <v>1677</v>
      </c>
      <c r="M19" s="2085"/>
      <c r="N19" s="2071"/>
      <c r="O19" s="2072"/>
      <c r="P19" s="2083"/>
    </row>
    <row r="20" spans="2:17" ht="17.100000000000001" customHeight="1" x14ac:dyDescent="0.2">
      <c r="B20" s="2067"/>
      <c r="C20" s="2035"/>
      <c r="D20" s="2076" t="s">
        <v>1678</v>
      </c>
      <c r="E20" s="1851"/>
      <c r="F20" s="2077"/>
      <c r="G20" s="2077"/>
      <c r="H20" s="2008"/>
      <c r="I20" s="1836"/>
      <c r="J20" s="2036"/>
      <c r="K20" s="2084"/>
      <c r="L20" s="2070" t="s">
        <v>1679</v>
      </c>
      <c r="M20" s="2085"/>
      <c r="N20" s="2071"/>
      <c r="O20" s="2072"/>
      <c r="P20" s="2083"/>
    </row>
    <row r="21" spans="2:17" ht="17.100000000000001" customHeight="1" x14ac:dyDescent="0.2">
      <c r="B21" s="2067"/>
      <c r="C21" s="2035"/>
      <c r="D21" s="2076" t="s">
        <v>1680</v>
      </c>
      <c r="E21" s="1851"/>
      <c r="F21" s="2080"/>
      <c r="G21" s="1851"/>
      <c r="H21" s="2008"/>
      <c r="I21" s="1836"/>
      <c r="J21" s="2081"/>
      <c r="K21" s="2084"/>
      <c r="L21" s="2070" t="s">
        <v>1681</v>
      </c>
      <c r="M21" s="2085"/>
      <c r="N21" s="2071"/>
      <c r="O21" s="2072"/>
      <c r="P21" s="2083"/>
    </row>
    <row r="22" spans="2:17" ht="17.100000000000001" customHeight="1" x14ac:dyDescent="0.2">
      <c r="B22" s="2067"/>
      <c r="C22" s="2035"/>
      <c r="D22" s="2076" t="s">
        <v>1682</v>
      </c>
      <c r="E22" s="1851">
        <v>38216.530000000006</v>
      </c>
      <c r="F22" s="2080">
        <v>10174.626000000002</v>
      </c>
      <c r="G22" s="1851">
        <v>2852.2740000000003</v>
      </c>
      <c r="H22" s="2008">
        <v>11484.369000000002</v>
      </c>
      <c r="I22" s="1836">
        <v>6084.2019999999993</v>
      </c>
      <c r="J22" s="2081"/>
      <c r="K22" s="2084"/>
      <c r="L22" s="2070" t="s">
        <v>1683</v>
      </c>
      <c r="M22" s="2085"/>
      <c r="N22" s="2071"/>
      <c r="O22" s="2072"/>
      <c r="P22" s="2083"/>
    </row>
    <row r="23" spans="2:17" ht="17.100000000000001" customHeight="1" x14ac:dyDescent="0.2">
      <c r="B23" s="2067"/>
      <c r="C23" s="2035"/>
      <c r="D23" s="2076" t="s">
        <v>1684</v>
      </c>
      <c r="E23" s="1851"/>
      <c r="F23" s="2077"/>
      <c r="G23" s="2077"/>
      <c r="H23" s="2008"/>
      <c r="I23" s="1836"/>
      <c r="J23" s="2036"/>
      <c r="K23" s="2084"/>
      <c r="L23" s="2070" t="s">
        <v>1685</v>
      </c>
      <c r="M23" s="2085"/>
      <c r="N23" s="2071"/>
      <c r="O23" s="2072"/>
      <c r="P23" s="2083"/>
    </row>
    <row r="24" spans="2:17" ht="17.100000000000001" customHeight="1" x14ac:dyDescent="0.2">
      <c r="B24" s="2067"/>
      <c r="C24" s="2035"/>
      <c r="D24" s="2088" t="s">
        <v>1686</v>
      </c>
      <c r="E24" s="1851">
        <v>3160.6262200000001</v>
      </c>
      <c r="F24" s="2080">
        <v>2649.9115499999998</v>
      </c>
      <c r="G24" s="1851">
        <v>3649.5332999999996</v>
      </c>
      <c r="H24" s="2008">
        <v>3508.3933500000003</v>
      </c>
      <c r="I24" s="1836">
        <v>3834.9899999999989</v>
      </c>
      <c r="J24" s="2081"/>
      <c r="K24" s="2084"/>
      <c r="L24" s="2070" t="s">
        <v>1687</v>
      </c>
      <c r="M24" s="2085"/>
      <c r="N24" s="2071"/>
      <c r="O24" s="2072"/>
      <c r="P24" s="2083"/>
    </row>
    <row r="25" spans="2:17" ht="17.100000000000001" customHeight="1" x14ac:dyDescent="0.2">
      <c r="B25" s="2067"/>
      <c r="C25" s="2035"/>
      <c r="D25" s="2076" t="s">
        <v>1688</v>
      </c>
      <c r="E25" s="1846"/>
      <c r="F25" s="2077"/>
      <c r="G25" s="2077"/>
      <c r="H25" s="2008"/>
      <c r="I25" s="1836"/>
      <c r="J25" s="2036"/>
      <c r="K25" s="2084"/>
      <c r="L25" s="2070" t="s">
        <v>1689</v>
      </c>
      <c r="M25" s="2085"/>
      <c r="N25" s="2071"/>
      <c r="O25" s="2072"/>
      <c r="P25" s="2083"/>
    </row>
    <row r="26" spans="2:17" ht="17.100000000000001" customHeight="1" x14ac:dyDescent="0.2">
      <c r="B26" s="2067"/>
      <c r="C26" s="2035"/>
      <c r="D26" s="2088" t="s">
        <v>1686</v>
      </c>
      <c r="E26" s="1851">
        <v>45913.765500000009</v>
      </c>
      <c r="F26" s="2080">
        <v>52972.070609999995</v>
      </c>
      <c r="G26" s="1851">
        <v>56746.798500000026</v>
      </c>
      <c r="H26" s="2008">
        <v>73643.459900000045</v>
      </c>
      <c r="I26" s="1836">
        <v>54112.424700000018</v>
      </c>
      <c r="J26" s="2081"/>
      <c r="K26" s="2084"/>
      <c r="L26" s="2070" t="s">
        <v>1687</v>
      </c>
      <c r="M26" s="2085"/>
      <c r="N26" s="2071"/>
      <c r="O26" s="2072"/>
      <c r="P26" s="2089"/>
    </row>
    <row r="27" spans="2:17" ht="17.100000000000001" customHeight="1" x14ac:dyDescent="0.2">
      <c r="B27" s="2067"/>
      <c r="C27" s="2035"/>
      <c r="D27" s="2076" t="s">
        <v>1690</v>
      </c>
      <c r="E27" s="1846"/>
      <c r="F27" s="2077"/>
      <c r="G27" s="2077"/>
      <c r="H27" s="2008"/>
      <c r="I27" s="1836"/>
      <c r="J27" s="2036"/>
      <c r="K27" s="2084"/>
      <c r="L27" s="2070" t="s">
        <v>1691</v>
      </c>
      <c r="M27" s="2085"/>
      <c r="N27" s="2071"/>
      <c r="O27" s="2072"/>
      <c r="P27" s="2083"/>
    </row>
    <row r="28" spans="2:17" ht="17.100000000000001" customHeight="1" x14ac:dyDescent="0.2">
      <c r="B28" s="2067"/>
      <c r="C28" s="2035"/>
      <c r="D28" s="2076" t="s">
        <v>1692</v>
      </c>
      <c r="E28" s="1851">
        <v>16494.118885000022</v>
      </c>
      <c r="F28" s="2080">
        <v>13762.329283000105</v>
      </c>
      <c r="G28" s="1851">
        <v>14069.380270000089</v>
      </c>
      <c r="H28" s="2008">
        <v>21929.533106000046</v>
      </c>
      <c r="I28" s="1851">
        <v>16402.026000000082</v>
      </c>
      <c r="J28" s="2081"/>
      <c r="K28" s="2084"/>
      <c r="L28" s="2086" t="s">
        <v>1693</v>
      </c>
      <c r="M28" s="2085"/>
      <c r="N28" s="2071"/>
      <c r="O28" s="2072"/>
      <c r="P28" s="2083"/>
    </row>
    <row r="29" spans="2:17" ht="17.100000000000001" customHeight="1" x14ac:dyDescent="0.2">
      <c r="B29" s="2067"/>
      <c r="C29" s="2035"/>
      <c r="D29" s="2076"/>
      <c r="E29" s="1851"/>
      <c r="F29" s="2080"/>
      <c r="G29" s="1851"/>
      <c r="H29" s="2008"/>
      <c r="I29" s="1836"/>
      <c r="J29" s="2081"/>
      <c r="K29" s="2084"/>
      <c r="L29" s="2070" t="s">
        <v>1694</v>
      </c>
      <c r="M29" s="2085"/>
      <c r="N29" s="2071"/>
      <c r="O29" s="2072"/>
      <c r="P29" s="2083"/>
    </row>
    <row r="30" spans="2:17" ht="17.100000000000001" customHeight="1" x14ac:dyDescent="0.2">
      <c r="B30" s="2067"/>
      <c r="C30" s="2035"/>
      <c r="D30" s="2076" t="s">
        <v>1695</v>
      </c>
      <c r="E30" s="1851">
        <v>300.23890000000006</v>
      </c>
      <c r="F30" s="2080">
        <v>311.24680900000016</v>
      </c>
      <c r="G30" s="1851">
        <v>263.38300000000015</v>
      </c>
      <c r="H30" s="2008">
        <v>254.4646000000001</v>
      </c>
      <c r="I30" s="1836">
        <v>234.64799999999997</v>
      </c>
      <c r="J30" s="2081"/>
      <c r="K30" s="2084"/>
      <c r="L30" s="2070" t="s">
        <v>1696</v>
      </c>
      <c r="M30" s="2085"/>
      <c r="N30" s="2071"/>
      <c r="O30" s="2072"/>
      <c r="P30" s="2083"/>
    </row>
    <row r="31" spans="2:17" ht="17.100000000000001" customHeight="1" x14ac:dyDescent="0.2">
      <c r="B31" s="2067"/>
      <c r="C31" s="2035"/>
      <c r="D31" s="2076" t="s">
        <v>1697</v>
      </c>
      <c r="E31" s="1851">
        <v>1595393.1763000004</v>
      </c>
      <c r="F31" s="2080">
        <v>1693941.0862800025</v>
      </c>
      <c r="G31" s="1851">
        <v>1900065.199000001</v>
      </c>
      <c r="H31" s="2008">
        <v>1394723.7070999998</v>
      </c>
      <c r="I31" s="1836">
        <v>1165359.3111</v>
      </c>
      <c r="J31" s="2081"/>
      <c r="K31" s="2084"/>
      <c r="L31" s="2070" t="s">
        <v>1698</v>
      </c>
      <c r="M31" s="2085"/>
      <c r="N31" s="2071"/>
      <c r="O31" s="2072"/>
      <c r="P31" s="2083"/>
    </row>
    <row r="32" spans="2:17" ht="17.100000000000001" customHeight="1" x14ac:dyDescent="0.2">
      <c r="B32" s="2067"/>
      <c r="C32" s="2035"/>
      <c r="D32" s="2076" t="s">
        <v>1699</v>
      </c>
      <c r="E32" s="1851"/>
      <c r="F32" s="2080"/>
      <c r="G32" s="1851"/>
      <c r="H32" s="2008"/>
      <c r="I32" s="1836"/>
      <c r="J32" s="2081"/>
      <c r="K32" s="2084"/>
      <c r="L32" s="2070" t="s">
        <v>1700</v>
      </c>
      <c r="M32" s="2085"/>
      <c r="N32" s="2071"/>
      <c r="O32" s="2072"/>
      <c r="P32" s="2083"/>
    </row>
    <row r="33" spans="2:16" ht="17.100000000000001" customHeight="1" x14ac:dyDescent="0.2">
      <c r="B33" s="2067"/>
      <c r="C33" s="2035"/>
      <c r="D33" s="2076" t="s">
        <v>1701</v>
      </c>
      <c r="E33" s="1851">
        <v>29085.3894</v>
      </c>
      <c r="F33" s="2080">
        <v>39840.428999999989</v>
      </c>
      <c r="G33" s="1851">
        <v>41873.275000000016</v>
      </c>
      <c r="H33" s="2008">
        <v>45491.299800000008</v>
      </c>
      <c r="I33" s="1836">
        <v>36812.559000000001</v>
      </c>
      <c r="J33" s="2081"/>
      <c r="K33" s="2084"/>
      <c r="L33" s="2070" t="s">
        <v>1702</v>
      </c>
      <c r="M33" s="2085"/>
      <c r="N33" s="2071"/>
      <c r="O33" s="2072"/>
      <c r="P33" s="2083"/>
    </row>
    <row r="34" spans="2:16" ht="17.100000000000001" customHeight="1" x14ac:dyDescent="0.2">
      <c r="B34" s="2067"/>
      <c r="C34" s="2035"/>
      <c r="D34" s="2076" t="s">
        <v>1703</v>
      </c>
      <c r="E34" s="2090"/>
      <c r="F34" s="2091"/>
      <c r="G34" s="2077"/>
      <c r="H34" s="2008"/>
      <c r="I34" s="1836"/>
      <c r="J34" s="2036"/>
      <c r="K34" s="2084"/>
      <c r="L34" s="2070" t="s">
        <v>1704</v>
      </c>
      <c r="M34" s="2085"/>
      <c r="N34" s="2071"/>
      <c r="O34" s="2072"/>
      <c r="P34" s="2092"/>
    </row>
    <row r="35" spans="2:16" ht="17.100000000000001" customHeight="1" x14ac:dyDescent="0.2">
      <c r="B35" s="2067"/>
      <c r="C35" s="2035"/>
      <c r="D35" s="2076" t="s">
        <v>1705</v>
      </c>
      <c r="E35" s="2090">
        <v>702922.34311000002</v>
      </c>
      <c r="F35" s="2080">
        <v>718464.69310000015</v>
      </c>
      <c r="G35" s="1851">
        <v>761402.26130000001</v>
      </c>
      <c r="H35" s="2008">
        <v>799043.29645000037</v>
      </c>
      <c r="I35" s="1836">
        <v>735128.4360000001</v>
      </c>
      <c r="J35" s="2081"/>
      <c r="K35" s="2084" t="s">
        <v>42</v>
      </c>
      <c r="L35" s="2086" t="s">
        <v>1706</v>
      </c>
      <c r="M35" s="2085"/>
      <c r="N35" s="2071"/>
      <c r="O35" s="2072"/>
      <c r="P35" s="2092"/>
    </row>
    <row r="36" spans="2:16" ht="17.100000000000001" customHeight="1" x14ac:dyDescent="0.2">
      <c r="B36" s="2067"/>
      <c r="C36" s="2035"/>
      <c r="D36" s="2076" t="s">
        <v>1707</v>
      </c>
      <c r="E36" s="2090"/>
      <c r="F36" s="2080"/>
      <c r="G36" s="1851"/>
      <c r="H36" s="2008"/>
      <c r="I36" s="1836"/>
      <c r="J36" s="2081"/>
      <c r="K36" s="2084"/>
      <c r="L36" s="2086" t="s">
        <v>1708</v>
      </c>
      <c r="M36" s="2085"/>
      <c r="N36" s="2071"/>
      <c r="O36" s="2072"/>
      <c r="P36" s="2092"/>
    </row>
    <row r="37" spans="2:16" ht="17.100000000000001" customHeight="1" x14ac:dyDescent="0.2">
      <c r="B37" s="2067"/>
      <c r="C37" s="2035"/>
      <c r="D37" s="2076" t="s">
        <v>1709</v>
      </c>
      <c r="E37" s="2090">
        <v>27800.68062205004</v>
      </c>
      <c r="F37" s="2080">
        <v>32576.59983000021</v>
      </c>
      <c r="G37" s="1851">
        <v>36832.487200000243</v>
      </c>
      <c r="H37" s="2008">
        <v>36245.145525000094</v>
      </c>
      <c r="I37" s="1851">
        <v>35810.669000000154</v>
      </c>
      <c r="J37" s="2081"/>
      <c r="K37" s="2084"/>
      <c r="L37" s="2070" t="s">
        <v>1710</v>
      </c>
      <c r="M37" s="2085"/>
      <c r="N37" s="2071"/>
      <c r="O37" s="2072"/>
      <c r="P37" s="2092"/>
    </row>
    <row r="38" spans="2:16" ht="17.100000000000001" customHeight="1" x14ac:dyDescent="0.2">
      <c r="B38" s="2067"/>
      <c r="C38" s="2035"/>
      <c r="D38" s="2088" t="s">
        <v>1711</v>
      </c>
      <c r="E38" s="2090"/>
      <c r="F38" s="2091"/>
      <c r="G38" s="2077"/>
      <c r="H38" s="2008"/>
      <c r="I38" s="1836"/>
      <c r="J38" s="2036"/>
      <c r="K38" s="2084"/>
      <c r="L38" s="2070" t="s">
        <v>1712</v>
      </c>
      <c r="M38" s="2085"/>
      <c r="N38" s="2071"/>
      <c r="O38" s="2072"/>
      <c r="P38" s="2092"/>
    </row>
    <row r="39" spans="2:16" ht="17.100000000000001" customHeight="1" x14ac:dyDescent="0.2">
      <c r="B39" s="2067"/>
      <c r="C39" s="2035"/>
      <c r="D39" s="2076" t="s">
        <v>1713</v>
      </c>
      <c r="E39" s="2090">
        <v>2240.2366499999939</v>
      </c>
      <c r="F39" s="2080">
        <v>1670.5729999999921</v>
      </c>
      <c r="G39" s="1851">
        <v>2476.0424099999927</v>
      </c>
      <c r="H39" s="2008">
        <v>3674.0734499999953</v>
      </c>
      <c r="I39" s="1836">
        <v>2676.2679999999868</v>
      </c>
      <c r="J39" s="2081"/>
      <c r="K39" s="2084"/>
      <c r="L39" s="2086" t="s">
        <v>1714</v>
      </c>
      <c r="M39" s="2085"/>
      <c r="N39" s="2071"/>
      <c r="O39" s="2072"/>
      <c r="P39" s="2092"/>
    </row>
    <row r="40" spans="2:16" ht="17.100000000000001" customHeight="1" x14ac:dyDescent="0.2">
      <c r="B40" s="2067"/>
      <c r="C40" s="2035"/>
      <c r="D40" s="2076" t="s">
        <v>1715</v>
      </c>
      <c r="E40" s="2090"/>
      <c r="F40" s="2091"/>
      <c r="G40" s="2077"/>
      <c r="H40" s="2008"/>
      <c r="I40" s="1836"/>
      <c r="J40" s="2036"/>
      <c r="K40" s="2084"/>
      <c r="L40" s="2070" t="s">
        <v>1716</v>
      </c>
      <c r="M40" s="2085"/>
      <c r="N40" s="2071"/>
      <c r="O40" s="2072"/>
      <c r="P40" s="2035"/>
    </row>
    <row r="41" spans="2:16" ht="17.100000000000001" customHeight="1" x14ac:dyDescent="0.2">
      <c r="B41" s="2067"/>
      <c r="C41" s="2035"/>
      <c r="D41" s="2076" t="s">
        <v>1717</v>
      </c>
      <c r="E41" s="2090">
        <v>370071.12937499996</v>
      </c>
      <c r="F41" s="2080">
        <v>359007.58350300055</v>
      </c>
      <c r="G41" s="1851">
        <v>418789.74906700104</v>
      </c>
      <c r="H41" s="2008">
        <v>440889.03351202921</v>
      </c>
      <c r="I41" s="1836">
        <v>415788.67510099756</v>
      </c>
      <c r="J41" s="2081"/>
      <c r="K41" s="2084"/>
      <c r="L41" s="2086" t="s">
        <v>1718</v>
      </c>
      <c r="M41" s="2085"/>
      <c r="N41" s="2071"/>
      <c r="O41" s="2072"/>
      <c r="P41" s="2092"/>
    </row>
    <row r="42" spans="2:16" ht="17.100000000000001" customHeight="1" x14ac:dyDescent="0.2">
      <c r="B42" s="2067"/>
      <c r="C42" s="2035"/>
      <c r="D42" s="2076" t="s">
        <v>1572</v>
      </c>
      <c r="E42" s="2090">
        <v>280939.17464688298</v>
      </c>
      <c r="F42" s="2080">
        <v>355332.81461299682</v>
      </c>
      <c r="G42" s="1851">
        <v>382530.0196249974</v>
      </c>
      <c r="H42" s="2008">
        <v>401100.22414999828</v>
      </c>
      <c r="I42" s="1836">
        <v>341522.38094999769</v>
      </c>
      <c r="J42" s="2081"/>
      <c r="K42" s="2084"/>
      <c r="L42" s="2070" t="s">
        <v>1719</v>
      </c>
      <c r="M42" s="2085"/>
      <c r="N42" s="2071"/>
      <c r="O42" s="2072"/>
      <c r="P42" s="2092"/>
    </row>
    <row r="43" spans="2:16" ht="17.100000000000001" customHeight="1" x14ac:dyDescent="0.2">
      <c r="B43" s="2067"/>
      <c r="C43" s="2035"/>
      <c r="D43" s="2076" t="s">
        <v>1720</v>
      </c>
      <c r="E43" s="2090">
        <v>2919251.4870400033</v>
      </c>
      <c r="F43" s="2080">
        <v>2342865.6102900035</v>
      </c>
      <c r="G43" s="1851">
        <v>3187047.0455000056</v>
      </c>
      <c r="H43" s="2008">
        <v>3661610.4007200012</v>
      </c>
      <c r="I43" s="1851">
        <v>4389359.3978459956</v>
      </c>
      <c r="J43" s="2081"/>
      <c r="K43" s="2084"/>
      <c r="L43" s="2070" t="s">
        <v>1721</v>
      </c>
      <c r="M43" s="2085"/>
      <c r="N43" s="2071"/>
      <c r="O43" s="2072"/>
      <c r="P43" s="2092"/>
    </row>
    <row r="44" spans="2:16" ht="17.100000000000001" customHeight="1" x14ac:dyDescent="0.2">
      <c r="B44" s="2067"/>
      <c r="C44" s="2035"/>
      <c r="D44" s="2076" t="s">
        <v>1722</v>
      </c>
      <c r="E44" s="2090"/>
      <c r="F44" s="2091"/>
      <c r="G44" s="2077"/>
      <c r="H44" s="2008"/>
      <c r="I44" s="1836"/>
      <c r="J44" s="2036"/>
      <c r="K44" s="2084"/>
      <c r="L44" s="2070" t="s">
        <v>1723</v>
      </c>
      <c r="M44" s="2085"/>
      <c r="N44" s="2071"/>
      <c r="O44" s="2072"/>
      <c r="P44" s="2092"/>
    </row>
    <row r="45" spans="2:16" ht="17.100000000000001" customHeight="1" x14ac:dyDescent="0.2">
      <c r="B45" s="2067"/>
      <c r="C45" s="2035"/>
      <c r="D45" s="2076" t="s">
        <v>1724</v>
      </c>
      <c r="E45" s="2090">
        <v>13600.610603000134</v>
      </c>
      <c r="F45" s="2080">
        <v>21287.642751600102</v>
      </c>
      <c r="G45" s="1851">
        <v>20964.708314000149</v>
      </c>
      <c r="H45" s="2008">
        <v>24651.164274600036</v>
      </c>
      <c r="I45" s="1836">
        <v>13479.723999999995</v>
      </c>
      <c r="J45" s="2081"/>
      <c r="K45" s="2084"/>
      <c r="L45" s="2093" t="s">
        <v>1725</v>
      </c>
      <c r="M45" s="2085"/>
      <c r="N45" s="2071"/>
      <c r="O45" s="2072"/>
      <c r="P45" s="2092"/>
    </row>
    <row r="46" spans="2:16" ht="17.100000000000001" customHeight="1" x14ac:dyDescent="0.2">
      <c r="B46" s="2067"/>
      <c r="C46" s="2035"/>
      <c r="D46" s="2076" t="s">
        <v>1726</v>
      </c>
      <c r="E46" s="2090"/>
      <c r="F46" s="2091"/>
      <c r="G46" s="2077"/>
      <c r="H46" s="2008"/>
      <c r="I46" s="1836"/>
      <c r="J46" s="2036"/>
      <c r="K46" s="2084"/>
      <c r="L46" s="2070" t="s">
        <v>1727</v>
      </c>
      <c r="M46" s="2085"/>
      <c r="N46" s="2071"/>
      <c r="O46" s="2072"/>
      <c r="P46" s="2035"/>
    </row>
    <row r="47" spans="2:16" ht="17.100000000000001" customHeight="1" x14ac:dyDescent="0.2">
      <c r="B47" s="2067"/>
      <c r="C47" s="2035"/>
      <c r="D47" s="2076" t="s">
        <v>1728</v>
      </c>
      <c r="E47" s="2090"/>
      <c r="F47" s="2091"/>
      <c r="G47" s="2077"/>
      <c r="H47" s="2008"/>
      <c r="I47" s="1836"/>
      <c r="J47" s="2036"/>
      <c r="K47" s="2084"/>
      <c r="L47" s="2070" t="s">
        <v>1729</v>
      </c>
      <c r="M47" s="2085"/>
      <c r="N47" s="2071"/>
      <c r="O47" s="2072"/>
      <c r="P47" s="2035"/>
    </row>
    <row r="48" spans="2:16" ht="17.100000000000001" customHeight="1" x14ac:dyDescent="0.2">
      <c r="B48" s="2067"/>
      <c r="C48" s="2035"/>
      <c r="D48" s="2076" t="s">
        <v>1730</v>
      </c>
      <c r="E48" s="2090">
        <v>1056072.5875770005</v>
      </c>
      <c r="F48" s="2080">
        <v>1180262.3736840002</v>
      </c>
      <c r="G48" s="1851">
        <v>1374660.6436999999</v>
      </c>
      <c r="H48" s="2008">
        <v>1787194.3835999991</v>
      </c>
      <c r="I48" s="1836">
        <v>1537733.2699400005</v>
      </c>
      <c r="J48" s="2081"/>
      <c r="K48" s="2084"/>
      <c r="L48" s="2070" t="s">
        <v>1731</v>
      </c>
      <c r="M48" s="2085"/>
      <c r="N48" s="2071"/>
      <c r="O48" s="2072"/>
      <c r="P48" s="2092"/>
    </row>
    <row r="49" spans="2:16" ht="9.9499999999999993" customHeight="1" thickBot="1" x14ac:dyDescent="0.25">
      <c r="B49" s="2052"/>
      <c r="C49" s="2053"/>
      <c r="D49" s="2053"/>
      <c r="E49" s="2094"/>
      <c r="F49" s="2094"/>
      <c r="G49" s="2094"/>
      <c r="H49" s="2095"/>
      <c r="I49" s="2095"/>
      <c r="J49" s="2096"/>
      <c r="K49" s="2096"/>
      <c r="L49" s="2097"/>
      <c r="N49" s="2035"/>
      <c r="O49" s="2003"/>
    </row>
    <row r="50" spans="2:16" ht="6.75" customHeight="1" x14ac:dyDescent="0.2">
      <c r="E50" s="2027"/>
      <c r="F50" s="2027"/>
      <c r="G50" s="2027"/>
      <c r="K50" s="2027"/>
      <c r="N50" s="2035"/>
      <c r="O50" s="2035"/>
    </row>
    <row r="51" spans="2:16" ht="6" customHeight="1" x14ac:dyDescent="0.2">
      <c r="H51" s="1795"/>
      <c r="J51" s="1795"/>
      <c r="N51" s="2035"/>
      <c r="O51" s="2035"/>
      <c r="P51" s="2098"/>
    </row>
    <row r="52" spans="2:16" x14ac:dyDescent="0.2">
      <c r="E52" s="2010"/>
      <c r="F52" s="2010"/>
      <c r="G52" s="2010"/>
      <c r="H52" s="2010"/>
      <c r="I52" s="2010"/>
      <c r="J52" s="2010">
        <f>SUM(J12:J48)</f>
        <v>0</v>
      </c>
      <c r="K52" s="2010">
        <f>SUM(K12:K48)</f>
        <v>0</v>
      </c>
      <c r="N52" s="2035"/>
      <c r="O52" s="2035"/>
    </row>
    <row r="53" spans="2:16" x14ac:dyDescent="0.2">
      <c r="E53" s="2027"/>
      <c r="F53" s="2027"/>
      <c r="G53" s="2027"/>
      <c r="J53" s="2027">
        <f>J52-J9</f>
        <v>0</v>
      </c>
      <c r="K53" s="2027" t="e">
        <f>K52-K9</f>
        <v>#VALUE!</v>
      </c>
      <c r="N53" s="2035"/>
      <c r="O53" s="2035"/>
    </row>
    <row r="54" spans="2:16" ht="15" x14ac:dyDescent="0.2">
      <c r="D54" s="2098"/>
      <c r="E54" s="2010"/>
      <c r="F54" s="2010"/>
      <c r="G54" s="2010"/>
      <c r="H54" s="2010"/>
      <c r="J54" s="2010"/>
    </row>
    <row r="55" spans="2:16" ht="15" x14ac:dyDescent="0.2">
      <c r="D55" s="2098"/>
      <c r="E55" s="2027"/>
      <c r="F55" s="2027"/>
      <c r="G55" s="2099"/>
    </row>
    <row r="56" spans="2:16" x14ac:dyDescent="0.2">
      <c r="E56" s="2027"/>
      <c r="F56" s="2027"/>
      <c r="G56" s="2027"/>
    </row>
    <row r="57" spans="2:16" x14ac:dyDescent="0.2">
      <c r="H57" s="1795"/>
      <c r="J57" s="1795"/>
    </row>
    <row r="58" spans="2:16" x14ac:dyDescent="0.2">
      <c r="H58" s="1795"/>
      <c r="J58" s="1795"/>
    </row>
    <row r="59" spans="2:16" x14ac:dyDescent="0.2">
      <c r="H59" s="1795"/>
      <c r="J59" s="1795"/>
    </row>
    <row r="60" spans="2:16" x14ac:dyDescent="0.2">
      <c r="H60" s="1795"/>
      <c r="J60" s="1795"/>
    </row>
    <row r="61" spans="2:16" x14ac:dyDescent="0.2">
      <c r="H61" s="1795"/>
      <c r="J61" s="1795"/>
    </row>
    <row r="62" spans="2:16" x14ac:dyDescent="0.2">
      <c r="H62" s="1795"/>
      <c r="J62" s="1795"/>
    </row>
    <row r="63" spans="2:16" x14ac:dyDescent="0.2">
      <c r="H63" s="1795"/>
      <c r="J63" s="1795"/>
    </row>
    <row r="66" spans="8:10" ht="12.75" x14ac:dyDescent="0.2">
      <c r="H66" s="2100"/>
      <c r="I66" s="2100"/>
      <c r="J66" s="2100"/>
    </row>
  </sheetData>
  <printOptions horizontalCentered="1"/>
  <pageMargins left="0.74803149606299213" right="0.74803149606299213" top="0.98425196850393704" bottom="0.78740157480314965" header="0.51181102362204722" footer="0.51181102362204722"/>
  <pageSetup paperSize="9" scale="80" firstPageNumber="81" orientation="portrait" useFirstPageNumber="1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workbookViewId="0">
      <selection activeCell="B2" sqref="B2"/>
    </sheetView>
  </sheetViews>
  <sheetFormatPr defaultRowHeight="14.25" x14ac:dyDescent="0.2"/>
  <cols>
    <col min="1" max="1" width="0.83203125" style="2101" customWidth="1"/>
    <col min="2" max="2" width="1.83203125" style="2101" customWidth="1"/>
    <col min="3" max="3" width="30" style="2101" customWidth="1"/>
    <col min="4" max="7" width="10.5" style="2101" customWidth="1"/>
    <col min="8" max="8" width="0.83203125" style="2101" customWidth="1"/>
    <col min="9" max="9" width="1.6640625" style="2101" customWidth="1"/>
    <col min="10" max="10" width="32.83203125" style="2101" customWidth="1"/>
    <col min="11" max="11" width="1.33203125" style="2101" customWidth="1"/>
    <col min="12" max="12" width="15.6640625" style="2101" bestFit="1" customWidth="1"/>
    <col min="13" max="13" width="11.83203125" style="2101" bestFit="1" customWidth="1"/>
    <col min="14" max="16384" width="9.33203125" style="2101"/>
  </cols>
  <sheetData>
    <row r="1" spans="1:13" ht="7.5" customHeight="1" x14ac:dyDescent="0.2"/>
    <row r="2" spans="1:13" ht="15" x14ac:dyDescent="0.25">
      <c r="B2" s="2102" t="s">
        <v>1732</v>
      </c>
    </row>
    <row r="3" spans="1:13" x14ac:dyDescent="0.2">
      <c r="B3" s="2101" t="s">
        <v>1733</v>
      </c>
    </row>
    <row r="4" spans="1:13" ht="5.25" customHeight="1" x14ac:dyDescent="0.2">
      <c r="B4" s="2101" t="s">
        <v>1734</v>
      </c>
    </row>
    <row r="5" spans="1:13" ht="5.25" customHeight="1" x14ac:dyDescent="0.2">
      <c r="A5" s="2103"/>
      <c r="B5" s="2104"/>
      <c r="C5" s="2104"/>
      <c r="D5" s="2105"/>
      <c r="E5" s="2105"/>
      <c r="F5" s="2105"/>
      <c r="G5" s="2105"/>
      <c r="H5" s="2104"/>
      <c r="I5" s="2104"/>
      <c r="J5" s="2106"/>
    </row>
    <row r="6" spans="1:13" ht="21.75" customHeight="1" x14ac:dyDescent="0.2">
      <c r="A6" s="2107"/>
      <c r="B6" s="2841" t="s">
        <v>3</v>
      </c>
      <c r="C6" s="2842"/>
      <c r="D6" s="2108">
        <v>2016</v>
      </c>
      <c r="E6" s="2108">
        <v>2017</v>
      </c>
      <c r="F6" s="2108">
        <v>2018</v>
      </c>
      <c r="G6" s="2108">
        <v>2019</v>
      </c>
      <c r="H6" s="2109"/>
      <c r="I6" s="2841" t="s">
        <v>6</v>
      </c>
      <c r="J6" s="2843"/>
      <c r="K6" s="2110"/>
    </row>
    <row r="7" spans="1:13" ht="8.25" customHeight="1" x14ac:dyDescent="0.25">
      <c r="A7" s="2111"/>
      <c r="B7" s="2112"/>
      <c r="C7" s="2112"/>
      <c r="D7" s="2113"/>
      <c r="E7" s="2113"/>
      <c r="F7" s="2113"/>
      <c r="G7" s="2113"/>
      <c r="H7" s="2114"/>
      <c r="I7" s="2112"/>
      <c r="J7" s="2115"/>
      <c r="K7" s="2110"/>
    </row>
    <row r="8" spans="1:13" ht="12" customHeight="1" x14ac:dyDescent="0.2">
      <c r="A8" s="2111"/>
      <c r="B8" s="2116" t="s">
        <v>1735</v>
      </c>
      <c r="C8" s="2116"/>
      <c r="D8" s="2117">
        <v>4595581</v>
      </c>
      <c r="E8" s="2117">
        <v>5212107</v>
      </c>
      <c r="F8" s="2117">
        <v>5403515</v>
      </c>
      <c r="G8" s="2117">
        <v>5670746</v>
      </c>
      <c r="H8" s="2118"/>
      <c r="I8" s="2116" t="s">
        <v>1736</v>
      </c>
      <c r="J8" s="2119"/>
      <c r="K8" s="2110"/>
      <c r="L8" s="2120"/>
      <c r="M8" s="2120"/>
    </row>
    <row r="9" spans="1:13" ht="6.75" customHeight="1" x14ac:dyDescent="0.2">
      <c r="A9" s="2111"/>
      <c r="B9" s="2121"/>
      <c r="C9" s="2121"/>
      <c r="D9" s="2122"/>
      <c r="E9" s="2122"/>
      <c r="F9" s="2122"/>
      <c r="G9" s="2122"/>
      <c r="H9" s="2121"/>
      <c r="I9" s="2121"/>
      <c r="J9" s="2123"/>
      <c r="K9" s="2110"/>
    </row>
    <row r="10" spans="1:13" ht="12" customHeight="1" x14ac:dyDescent="0.2">
      <c r="A10" s="2111"/>
      <c r="B10" s="2124" t="s">
        <v>1737</v>
      </c>
      <c r="C10" s="2124"/>
      <c r="D10" s="2125">
        <v>318168</v>
      </c>
      <c r="E10" s="2125">
        <v>389743</v>
      </c>
      <c r="F10" s="2125">
        <v>456659</v>
      </c>
      <c r="G10" s="2125">
        <v>474828</v>
      </c>
      <c r="H10" s="2124"/>
      <c r="I10" s="2124" t="s">
        <v>1738</v>
      </c>
      <c r="J10" s="2126"/>
      <c r="K10" s="2110"/>
      <c r="L10" s="2120"/>
    </row>
    <row r="11" spans="1:13" ht="12" customHeight="1" x14ac:dyDescent="0.2">
      <c r="A11" s="2111"/>
      <c r="B11" s="2127"/>
      <c r="C11" s="2127" t="s">
        <v>1739</v>
      </c>
      <c r="D11" s="2128">
        <v>149866</v>
      </c>
      <c r="E11" s="2128">
        <v>183741</v>
      </c>
      <c r="F11" s="2128">
        <v>226740</v>
      </c>
      <c r="G11" s="2128">
        <v>253173</v>
      </c>
      <c r="H11" s="2129"/>
      <c r="I11" s="2127"/>
      <c r="J11" s="2130" t="s">
        <v>1740</v>
      </c>
      <c r="K11" s="2110"/>
      <c r="L11" s="2120"/>
    </row>
    <row r="12" spans="1:13" ht="12" customHeight="1" x14ac:dyDescent="0.2">
      <c r="A12" s="2111"/>
      <c r="B12" s="2127"/>
      <c r="C12" s="2127" t="s">
        <v>1741</v>
      </c>
      <c r="D12" s="2128">
        <v>3893</v>
      </c>
      <c r="E12" s="2128">
        <v>3447</v>
      </c>
      <c r="F12" s="2128">
        <v>3497</v>
      </c>
      <c r="G12" s="2128">
        <v>4272</v>
      </c>
      <c r="H12" s="2129"/>
      <c r="I12" s="2127"/>
      <c r="J12" s="2130" t="s">
        <v>1742</v>
      </c>
      <c r="K12" s="2110"/>
      <c r="L12" s="2120"/>
    </row>
    <row r="13" spans="1:13" ht="12" customHeight="1" x14ac:dyDescent="0.2">
      <c r="A13" s="2111"/>
      <c r="B13" s="2127"/>
      <c r="C13" s="2127" t="s">
        <v>1743</v>
      </c>
      <c r="D13" s="2128">
        <v>87655</v>
      </c>
      <c r="E13" s="2128">
        <v>95870</v>
      </c>
      <c r="F13" s="2128">
        <v>109224</v>
      </c>
      <c r="G13" s="2128">
        <v>107394</v>
      </c>
      <c r="H13" s="2129"/>
      <c r="I13" s="2127"/>
      <c r="J13" s="2130" t="s">
        <v>1744</v>
      </c>
      <c r="K13" s="2110"/>
      <c r="L13" s="2120"/>
    </row>
    <row r="14" spans="1:13" ht="12" customHeight="1" x14ac:dyDescent="0.2">
      <c r="A14" s="2111"/>
      <c r="B14" s="2127"/>
      <c r="C14" s="2127" t="s">
        <v>1745</v>
      </c>
      <c r="D14" s="2128">
        <v>2659</v>
      </c>
      <c r="E14" s="2128">
        <v>2910</v>
      </c>
      <c r="F14" s="2128">
        <v>2611</v>
      </c>
      <c r="G14" s="2128">
        <v>4076</v>
      </c>
      <c r="H14" s="2129"/>
      <c r="I14" s="2127"/>
      <c r="J14" s="2130" t="s">
        <v>1746</v>
      </c>
      <c r="K14" s="2110"/>
      <c r="L14" s="2120"/>
    </row>
    <row r="15" spans="1:13" ht="12" customHeight="1" x14ac:dyDescent="0.2">
      <c r="A15" s="2111"/>
      <c r="B15" s="2127"/>
      <c r="C15" s="2127" t="s">
        <v>1747</v>
      </c>
      <c r="D15" s="2128">
        <v>74096</v>
      </c>
      <c r="E15" s="2128">
        <v>103775</v>
      </c>
      <c r="F15" s="2128">
        <v>114587</v>
      </c>
      <c r="G15" s="2128">
        <v>105914</v>
      </c>
      <c r="H15" s="2129"/>
      <c r="I15" s="2127"/>
      <c r="J15" s="2130" t="s">
        <v>1748</v>
      </c>
      <c r="K15" s="2110"/>
      <c r="L15" s="2120"/>
    </row>
    <row r="16" spans="1:13" ht="6" customHeight="1" x14ac:dyDescent="0.2">
      <c r="A16" s="2111"/>
      <c r="B16" s="2127"/>
      <c r="C16" s="2127"/>
      <c r="D16" s="2128"/>
      <c r="E16" s="2128"/>
      <c r="F16" s="2128"/>
      <c r="G16" s="2128"/>
      <c r="H16" s="2127"/>
      <c r="I16" s="2127"/>
      <c r="J16" s="2130"/>
      <c r="K16" s="2110"/>
      <c r="L16" s="2120"/>
    </row>
    <row r="17" spans="1:12" ht="12" customHeight="1" x14ac:dyDescent="0.2">
      <c r="A17" s="2111"/>
      <c r="B17" s="2124" t="s">
        <v>1749</v>
      </c>
      <c r="C17" s="2124"/>
      <c r="D17" s="2125">
        <v>2310440</v>
      </c>
      <c r="E17" s="2125">
        <v>2545643</v>
      </c>
      <c r="F17" s="2125">
        <v>2650592</v>
      </c>
      <c r="G17" s="2125">
        <v>2678825</v>
      </c>
      <c r="H17" s="2124"/>
      <c r="I17" s="2124" t="s">
        <v>1750</v>
      </c>
      <c r="J17" s="2126"/>
      <c r="K17" s="2110"/>
      <c r="L17" s="2120"/>
    </row>
    <row r="18" spans="1:12" ht="12" customHeight="1" x14ac:dyDescent="0.2">
      <c r="A18" s="2111"/>
      <c r="B18" s="2127"/>
      <c r="C18" s="2127" t="s">
        <v>1751</v>
      </c>
      <c r="D18" s="2131">
        <v>204249</v>
      </c>
      <c r="E18" s="2131">
        <v>240148</v>
      </c>
      <c r="F18" s="2131">
        <v>264042</v>
      </c>
      <c r="G18" s="2131">
        <v>248040</v>
      </c>
      <c r="H18" s="2129"/>
      <c r="I18" s="2127"/>
      <c r="J18" s="2130" t="s">
        <v>1752</v>
      </c>
      <c r="K18" s="2110"/>
      <c r="L18" s="2120"/>
    </row>
    <row r="19" spans="1:12" ht="12" customHeight="1" x14ac:dyDescent="0.2">
      <c r="A19" s="2111"/>
      <c r="B19" s="2127"/>
      <c r="C19" s="2127" t="s">
        <v>1753</v>
      </c>
      <c r="D19" s="2131">
        <v>110414</v>
      </c>
      <c r="E19" s="2131">
        <v>112411</v>
      </c>
      <c r="F19" s="2131">
        <v>105759</v>
      </c>
      <c r="G19" s="2131">
        <v>105423</v>
      </c>
      <c r="H19" s="2129"/>
      <c r="I19" s="2127"/>
      <c r="J19" s="2130" t="s">
        <v>1754</v>
      </c>
      <c r="K19" s="2110"/>
      <c r="L19" s="2120"/>
    </row>
    <row r="20" spans="1:12" ht="12" customHeight="1" x14ac:dyDescent="0.2">
      <c r="A20" s="2111"/>
      <c r="B20" s="2127"/>
      <c r="C20" s="2127" t="s">
        <v>1755</v>
      </c>
      <c r="D20" s="2131">
        <v>365919</v>
      </c>
      <c r="E20" s="2131">
        <v>386605</v>
      </c>
      <c r="F20" s="2131">
        <v>405898</v>
      </c>
      <c r="G20" s="2131">
        <v>367918</v>
      </c>
      <c r="H20" s="2129"/>
      <c r="I20" s="2127"/>
      <c r="J20" s="2130" t="s">
        <v>1756</v>
      </c>
      <c r="K20" s="2110"/>
      <c r="L20" s="2120"/>
    </row>
    <row r="21" spans="1:12" ht="12" customHeight="1" x14ac:dyDescent="0.2">
      <c r="A21" s="2111"/>
      <c r="B21" s="2127"/>
      <c r="C21" s="2127" t="s">
        <v>1757</v>
      </c>
      <c r="D21" s="2131">
        <v>91916</v>
      </c>
      <c r="E21" s="2131">
        <v>121968</v>
      </c>
      <c r="F21" s="2131">
        <v>133962</v>
      </c>
      <c r="G21" s="2131">
        <v>151842</v>
      </c>
      <c r="H21" s="2129"/>
      <c r="I21" s="2127"/>
      <c r="J21" s="2130" t="s">
        <v>1758</v>
      </c>
      <c r="K21" s="2110"/>
      <c r="L21" s="2120"/>
    </row>
    <row r="22" spans="1:12" ht="12" customHeight="1" x14ac:dyDescent="0.2">
      <c r="A22" s="2111"/>
      <c r="B22" s="2127"/>
      <c r="C22" s="2127" t="s">
        <v>1759</v>
      </c>
      <c r="D22" s="2131">
        <v>151892</v>
      </c>
      <c r="E22" s="2131">
        <v>187660</v>
      </c>
      <c r="F22" s="2131">
        <v>209219</v>
      </c>
      <c r="G22" s="2131">
        <v>188597</v>
      </c>
      <c r="H22" s="2129"/>
      <c r="I22" s="2127"/>
      <c r="J22" s="2130" t="s">
        <v>1760</v>
      </c>
      <c r="K22" s="2110"/>
      <c r="L22" s="2120"/>
    </row>
    <row r="23" spans="1:12" ht="12" customHeight="1" x14ac:dyDescent="0.2">
      <c r="A23" s="2111"/>
      <c r="B23" s="2127"/>
      <c r="C23" s="2127" t="s">
        <v>1761</v>
      </c>
      <c r="D23" s="2128">
        <v>73439</v>
      </c>
      <c r="E23" s="2131">
        <v>58670</v>
      </c>
      <c r="F23" s="2131">
        <v>44140</v>
      </c>
      <c r="G23" s="2131">
        <v>45059</v>
      </c>
      <c r="H23" s="2129"/>
      <c r="I23" s="2127"/>
      <c r="J23" s="2130" t="s">
        <v>1762</v>
      </c>
      <c r="K23" s="2110"/>
      <c r="L23" s="2120"/>
    </row>
    <row r="24" spans="1:12" ht="12" customHeight="1" x14ac:dyDescent="0.2">
      <c r="A24" s="2111"/>
      <c r="B24" s="2127"/>
      <c r="C24" s="2127" t="s">
        <v>1763</v>
      </c>
      <c r="D24" s="2128">
        <v>123040</v>
      </c>
      <c r="E24" s="2131">
        <v>148616</v>
      </c>
      <c r="F24" s="2131">
        <v>144656</v>
      </c>
      <c r="G24" s="2131">
        <v>167871</v>
      </c>
      <c r="H24" s="2129"/>
      <c r="I24" s="2127"/>
      <c r="J24" s="2130" t="s">
        <v>1764</v>
      </c>
      <c r="K24" s="2110"/>
      <c r="L24" s="2120"/>
    </row>
    <row r="25" spans="1:12" ht="12" customHeight="1" x14ac:dyDescent="0.2">
      <c r="A25" s="2111"/>
      <c r="B25" s="2127"/>
      <c r="C25" s="2127" t="s">
        <v>1765</v>
      </c>
      <c r="D25" s="2128">
        <v>239</v>
      </c>
      <c r="E25" s="2131">
        <v>3210</v>
      </c>
      <c r="F25" s="2131">
        <v>4548</v>
      </c>
      <c r="G25" s="2131">
        <v>8833</v>
      </c>
      <c r="H25" s="2129"/>
      <c r="I25" s="2127"/>
      <c r="J25" s="2130" t="s">
        <v>1766</v>
      </c>
      <c r="K25" s="2110"/>
      <c r="L25" s="2120"/>
    </row>
    <row r="26" spans="1:12" ht="12" customHeight="1" x14ac:dyDescent="0.2">
      <c r="A26" s="2111"/>
      <c r="B26" s="2127"/>
      <c r="C26" s="2127" t="s">
        <v>1767</v>
      </c>
      <c r="D26" s="2128">
        <v>3892</v>
      </c>
      <c r="E26" s="2131">
        <v>5311</v>
      </c>
      <c r="F26" s="2131">
        <v>5971</v>
      </c>
      <c r="G26" s="2131">
        <v>6918</v>
      </c>
      <c r="H26" s="2129"/>
      <c r="I26" s="2127"/>
      <c r="J26" s="2130" t="s">
        <v>1768</v>
      </c>
      <c r="K26" s="2110"/>
      <c r="L26" s="2120"/>
    </row>
    <row r="27" spans="1:12" ht="12" customHeight="1" x14ac:dyDescent="0.2">
      <c r="A27" s="2111"/>
      <c r="B27" s="2127"/>
      <c r="C27" s="2127" t="s">
        <v>1769</v>
      </c>
      <c r="D27" s="2128">
        <v>1169981</v>
      </c>
      <c r="E27" s="2131">
        <v>1268849</v>
      </c>
      <c r="F27" s="2131">
        <v>1315570</v>
      </c>
      <c r="G27" s="2131">
        <v>1366213</v>
      </c>
      <c r="H27" s="2129"/>
      <c r="I27" s="2127"/>
      <c r="J27" s="2130" t="s">
        <v>1748</v>
      </c>
      <c r="K27" s="2110"/>
      <c r="L27" s="2120"/>
    </row>
    <row r="28" spans="1:12" ht="12" customHeight="1" x14ac:dyDescent="0.2">
      <c r="A28" s="2111"/>
      <c r="B28" s="2127"/>
      <c r="C28" s="2127" t="s">
        <v>1770</v>
      </c>
      <c r="D28" s="2128">
        <v>15460</v>
      </c>
      <c r="E28" s="2131">
        <v>12194</v>
      </c>
      <c r="F28" s="2131">
        <v>16827</v>
      </c>
      <c r="G28" s="2131">
        <v>22112</v>
      </c>
      <c r="H28" s="2129"/>
      <c r="I28" s="2127"/>
      <c r="J28" s="2130" t="s">
        <v>1771</v>
      </c>
      <c r="K28" s="2110"/>
      <c r="L28" s="2120"/>
    </row>
    <row r="29" spans="1:12" ht="4.5" customHeight="1" x14ac:dyDescent="0.2">
      <c r="A29" s="2111"/>
      <c r="B29" s="2127"/>
      <c r="C29" s="2127"/>
      <c r="D29" s="2128"/>
      <c r="E29" s="2128"/>
      <c r="F29" s="2128"/>
      <c r="G29" s="2128"/>
      <c r="H29" s="2127"/>
      <c r="I29" s="2127"/>
      <c r="J29" s="2130"/>
      <c r="K29" s="2110"/>
      <c r="L29" s="2120"/>
    </row>
    <row r="30" spans="1:12" ht="12" customHeight="1" x14ac:dyDescent="0.2">
      <c r="A30" s="2111"/>
      <c r="B30" s="2124" t="s">
        <v>1772</v>
      </c>
      <c r="C30" s="2124"/>
      <c r="D30" s="2125">
        <v>997643</v>
      </c>
      <c r="E30" s="2125">
        <v>1168646</v>
      </c>
      <c r="F30" s="2125">
        <v>1235713</v>
      </c>
      <c r="G30" s="2125">
        <v>1264425</v>
      </c>
      <c r="H30" s="2124"/>
      <c r="I30" s="2124" t="s">
        <v>1773</v>
      </c>
      <c r="J30" s="2126"/>
      <c r="K30" s="2110"/>
      <c r="L30" s="2120"/>
    </row>
    <row r="31" spans="1:12" ht="12" customHeight="1" x14ac:dyDescent="0.2">
      <c r="A31" s="2111"/>
      <c r="B31" s="2127"/>
      <c r="C31" s="2127" t="s">
        <v>1774</v>
      </c>
      <c r="D31" s="2128">
        <v>65433</v>
      </c>
      <c r="E31" s="2128">
        <v>90445</v>
      </c>
      <c r="F31" s="2128">
        <v>94575</v>
      </c>
      <c r="G31" s="2128">
        <v>115005</v>
      </c>
      <c r="H31" s="2129"/>
      <c r="I31" s="2127"/>
      <c r="J31" s="2130" t="s">
        <v>1775</v>
      </c>
      <c r="K31" s="2110"/>
      <c r="L31" s="2120"/>
    </row>
    <row r="32" spans="1:12" ht="12" customHeight="1" x14ac:dyDescent="0.2">
      <c r="A32" s="2111"/>
      <c r="B32" s="2127"/>
      <c r="C32" s="2127" t="s">
        <v>1776</v>
      </c>
      <c r="D32" s="2128">
        <v>25337</v>
      </c>
      <c r="E32" s="2128">
        <v>30951</v>
      </c>
      <c r="F32" s="2128">
        <v>36869</v>
      </c>
      <c r="G32" s="2128">
        <v>35702</v>
      </c>
      <c r="H32" s="2129"/>
      <c r="I32" s="2127"/>
      <c r="J32" s="2130" t="s">
        <v>1777</v>
      </c>
      <c r="K32" s="2110"/>
      <c r="L32" s="2120"/>
    </row>
    <row r="33" spans="1:12" ht="12" customHeight="1" x14ac:dyDescent="0.2">
      <c r="A33" s="2111"/>
      <c r="B33" s="2127"/>
      <c r="C33" s="2127" t="s">
        <v>1778</v>
      </c>
      <c r="D33" s="2128">
        <v>39811</v>
      </c>
      <c r="E33" s="2128">
        <v>81321</v>
      </c>
      <c r="F33" s="2128">
        <v>106945</v>
      </c>
      <c r="G33" s="2128">
        <v>122829</v>
      </c>
      <c r="H33" s="2129"/>
      <c r="I33" s="2127"/>
      <c r="J33" s="2130" t="s">
        <v>1779</v>
      </c>
      <c r="K33" s="2110"/>
      <c r="L33" s="2120"/>
    </row>
    <row r="34" spans="1:12" ht="12" customHeight="1" x14ac:dyDescent="0.2">
      <c r="A34" s="2111"/>
      <c r="B34" s="2127"/>
      <c r="C34" s="2127" t="s">
        <v>1780</v>
      </c>
      <c r="D34" s="2128">
        <v>569407</v>
      </c>
      <c r="E34" s="2128">
        <v>625168</v>
      </c>
      <c r="F34" s="2128">
        <v>654068</v>
      </c>
      <c r="G34" s="2128">
        <v>632598</v>
      </c>
      <c r="H34" s="2129"/>
      <c r="I34" s="2127"/>
      <c r="J34" s="2130" t="s">
        <v>1781</v>
      </c>
      <c r="K34" s="2110"/>
      <c r="L34" s="2120"/>
    </row>
    <row r="35" spans="1:12" ht="12" customHeight="1" x14ac:dyDescent="0.2">
      <c r="A35" s="2111"/>
      <c r="B35" s="2127"/>
      <c r="C35" s="2127" t="s">
        <v>1782</v>
      </c>
      <c r="D35" s="2128">
        <v>53111</v>
      </c>
      <c r="E35" s="2128">
        <v>57741</v>
      </c>
      <c r="F35" s="2128">
        <v>60918</v>
      </c>
      <c r="G35" s="2128">
        <v>69617</v>
      </c>
      <c r="H35" s="2129"/>
      <c r="I35" s="2127"/>
      <c r="J35" s="2130" t="s">
        <v>1783</v>
      </c>
      <c r="K35" s="2110"/>
      <c r="L35" s="2120"/>
    </row>
    <row r="36" spans="1:12" ht="12" customHeight="1" x14ac:dyDescent="0.2">
      <c r="A36" s="2111"/>
      <c r="B36" s="2127"/>
      <c r="C36" s="2127" t="s">
        <v>1784</v>
      </c>
      <c r="D36" s="2128">
        <v>244545</v>
      </c>
      <c r="E36" s="2128">
        <v>283019</v>
      </c>
      <c r="F36" s="2128">
        <v>282338</v>
      </c>
      <c r="G36" s="2128">
        <v>288673</v>
      </c>
      <c r="H36" s="2129"/>
      <c r="I36" s="2127"/>
      <c r="J36" s="2130" t="s">
        <v>1748</v>
      </c>
      <c r="K36" s="2110"/>
      <c r="L36" s="2120"/>
    </row>
    <row r="37" spans="1:12" ht="6.75" customHeight="1" x14ac:dyDescent="0.2">
      <c r="A37" s="2111"/>
      <c r="B37" s="2127"/>
      <c r="C37" s="2127"/>
      <c r="D37" s="2128"/>
      <c r="E37" s="2128"/>
      <c r="F37" s="2128"/>
      <c r="G37" s="2128"/>
      <c r="H37" s="2127"/>
      <c r="I37" s="2127"/>
      <c r="J37" s="2130"/>
      <c r="K37" s="2110"/>
      <c r="L37" s="2120"/>
    </row>
    <row r="38" spans="1:12" ht="12" customHeight="1" x14ac:dyDescent="0.2">
      <c r="A38" s="2111"/>
      <c r="B38" s="2124" t="s">
        <v>1785</v>
      </c>
      <c r="C38" s="2124"/>
      <c r="D38" s="2125">
        <v>140954</v>
      </c>
      <c r="E38" s="2125">
        <v>133469</v>
      </c>
      <c r="F38" s="2125">
        <v>137126</v>
      </c>
      <c r="G38" s="2125">
        <v>137693</v>
      </c>
      <c r="H38" s="2124"/>
      <c r="I38" s="2124" t="s">
        <v>1786</v>
      </c>
      <c r="J38" s="2126"/>
      <c r="K38" s="2110"/>
      <c r="L38" s="2120"/>
    </row>
    <row r="39" spans="1:12" ht="12" customHeight="1" x14ac:dyDescent="0.2">
      <c r="A39" s="2111"/>
      <c r="B39" s="2127"/>
      <c r="C39" s="2127" t="s">
        <v>1776</v>
      </c>
      <c r="D39" s="2128">
        <v>8665</v>
      </c>
      <c r="E39" s="2128">
        <v>6606</v>
      </c>
      <c r="F39" s="2128">
        <v>6148</v>
      </c>
      <c r="G39" s="2128">
        <v>4201</v>
      </c>
      <c r="H39" s="2129"/>
      <c r="I39" s="2127"/>
      <c r="J39" s="2130" t="s">
        <v>1777</v>
      </c>
      <c r="K39" s="2110"/>
      <c r="L39" s="2120"/>
    </row>
    <row r="40" spans="1:12" ht="12" customHeight="1" x14ac:dyDescent="0.2">
      <c r="A40" s="2111"/>
      <c r="B40" s="2127"/>
      <c r="C40" s="2127" t="s">
        <v>1778</v>
      </c>
      <c r="D40" s="2128">
        <v>86</v>
      </c>
      <c r="E40" s="2128">
        <v>14</v>
      </c>
      <c r="F40" s="2128">
        <v>263</v>
      </c>
      <c r="G40" s="2128">
        <v>320</v>
      </c>
      <c r="H40" s="2127"/>
      <c r="I40" s="2127"/>
      <c r="J40" s="2130" t="s">
        <v>1779</v>
      </c>
      <c r="K40" s="2110"/>
      <c r="L40" s="2120"/>
    </row>
    <row r="41" spans="1:12" ht="12" customHeight="1" x14ac:dyDescent="0.2">
      <c r="A41" s="2111"/>
      <c r="B41" s="2127"/>
      <c r="C41" s="2127" t="s">
        <v>1780</v>
      </c>
      <c r="D41" s="2128">
        <v>46971</v>
      </c>
      <c r="E41" s="2128">
        <v>46605</v>
      </c>
      <c r="F41" s="2128">
        <v>47834</v>
      </c>
      <c r="G41" s="2128">
        <v>44898</v>
      </c>
      <c r="H41" s="2129"/>
      <c r="I41" s="2127"/>
      <c r="J41" s="2130" t="s">
        <v>1781</v>
      </c>
      <c r="K41" s="2110"/>
      <c r="L41" s="2120"/>
    </row>
    <row r="42" spans="1:12" ht="12" customHeight="1" x14ac:dyDescent="0.2">
      <c r="A42" s="2111"/>
      <c r="B42" s="2127"/>
      <c r="C42" s="2127" t="s">
        <v>1787</v>
      </c>
      <c r="D42" s="2128">
        <v>1017</v>
      </c>
      <c r="E42" s="2128">
        <v>2305</v>
      </c>
      <c r="F42" s="2128">
        <v>69</v>
      </c>
      <c r="G42" s="2128">
        <v>45</v>
      </c>
      <c r="H42" s="2127"/>
      <c r="I42" s="2127"/>
      <c r="J42" s="2130" t="s">
        <v>1746</v>
      </c>
      <c r="K42" s="2110"/>
      <c r="L42" s="2120"/>
    </row>
    <row r="43" spans="1:12" ht="12" customHeight="1" x14ac:dyDescent="0.2">
      <c r="A43" s="2111"/>
      <c r="B43" s="2127"/>
      <c r="C43" s="2127" t="s">
        <v>1788</v>
      </c>
      <c r="D43" s="2128">
        <v>84214</v>
      </c>
      <c r="E43" s="2128">
        <v>77939</v>
      </c>
      <c r="F43" s="2128">
        <v>82812</v>
      </c>
      <c r="G43" s="2128">
        <v>88230</v>
      </c>
      <c r="H43" s="2129"/>
      <c r="I43" s="2127"/>
      <c r="J43" s="2130" t="s">
        <v>1748</v>
      </c>
      <c r="K43" s="2110"/>
      <c r="L43" s="2120"/>
    </row>
    <row r="44" spans="1:12" ht="4.5" customHeight="1" x14ac:dyDescent="0.2">
      <c r="A44" s="2111"/>
      <c r="B44" s="2127"/>
      <c r="C44" s="2127"/>
      <c r="D44" s="2128"/>
      <c r="E44" s="2128"/>
      <c r="F44" s="2128"/>
      <c r="G44" s="2128"/>
      <c r="H44" s="2127"/>
      <c r="I44" s="2127"/>
      <c r="J44" s="2130"/>
      <c r="K44" s="2110"/>
      <c r="L44" s="2120"/>
    </row>
    <row r="45" spans="1:12" ht="12" customHeight="1" x14ac:dyDescent="0.2">
      <c r="A45" s="2111"/>
      <c r="B45" s="2124" t="s">
        <v>1789</v>
      </c>
      <c r="C45" s="2124"/>
      <c r="D45" s="2125">
        <v>236476</v>
      </c>
      <c r="E45" s="2125">
        <v>266558</v>
      </c>
      <c r="F45" s="2125">
        <v>218521</v>
      </c>
      <c r="G45" s="2125">
        <v>284167</v>
      </c>
      <c r="H45" s="2124"/>
      <c r="I45" s="2124" t="s">
        <v>1790</v>
      </c>
      <c r="J45" s="2126"/>
      <c r="K45" s="2110"/>
      <c r="L45" s="2120"/>
    </row>
    <row r="46" spans="1:12" ht="12" customHeight="1" x14ac:dyDescent="0.2">
      <c r="A46" s="2111"/>
      <c r="B46" s="2127"/>
      <c r="C46" s="2127" t="s">
        <v>1741</v>
      </c>
      <c r="D46" s="2128">
        <v>0</v>
      </c>
      <c r="E46" s="2128">
        <v>0</v>
      </c>
      <c r="F46" s="2128">
        <v>0</v>
      </c>
      <c r="G46" s="2128">
        <v>0</v>
      </c>
      <c r="H46" s="2127"/>
      <c r="I46" s="2127"/>
      <c r="J46" s="2130" t="s">
        <v>1742</v>
      </c>
      <c r="K46" s="2110"/>
      <c r="L46" s="2120"/>
    </row>
    <row r="47" spans="1:12" ht="12" customHeight="1" x14ac:dyDescent="0.2">
      <c r="A47" s="2111"/>
      <c r="B47" s="2127"/>
      <c r="C47" s="2127" t="s">
        <v>1739</v>
      </c>
      <c r="D47" s="2132" t="s">
        <v>1791</v>
      </c>
      <c r="E47" s="2128">
        <v>11903</v>
      </c>
      <c r="F47" s="2132" t="s">
        <v>1791</v>
      </c>
      <c r="G47" s="2133" t="s">
        <v>1791</v>
      </c>
      <c r="H47" s="2127"/>
      <c r="I47" s="2127"/>
      <c r="J47" s="2130" t="s">
        <v>1740</v>
      </c>
      <c r="K47" s="2110"/>
      <c r="L47" s="2120"/>
    </row>
    <row r="48" spans="1:12" ht="12" customHeight="1" x14ac:dyDescent="0.2">
      <c r="A48" s="2111"/>
      <c r="B48" s="2127"/>
      <c r="C48" s="2134" t="s">
        <v>1792</v>
      </c>
      <c r="D48" s="2128">
        <v>230285</v>
      </c>
      <c r="E48" s="2128">
        <v>244754</v>
      </c>
      <c r="F48" s="2128">
        <v>210472</v>
      </c>
      <c r="G48" s="2128">
        <v>274222</v>
      </c>
      <c r="H48" s="2129"/>
      <c r="I48" s="2127"/>
      <c r="J48" s="2130" t="s">
        <v>1793</v>
      </c>
      <c r="K48" s="2110"/>
      <c r="L48" s="2120"/>
    </row>
    <row r="49" spans="1:12" ht="12" customHeight="1" x14ac:dyDescent="0.2">
      <c r="A49" s="2111"/>
      <c r="B49" s="2127"/>
      <c r="C49" s="2127" t="s">
        <v>1794</v>
      </c>
      <c r="D49" s="2128">
        <v>6190</v>
      </c>
      <c r="E49" s="2128">
        <v>9901</v>
      </c>
      <c r="F49" s="2128">
        <v>8049</v>
      </c>
      <c r="G49" s="2128">
        <v>9944</v>
      </c>
      <c r="H49" s="2129"/>
      <c r="I49" s="2127"/>
      <c r="J49" s="2130" t="s">
        <v>1748</v>
      </c>
      <c r="K49" s="2110"/>
      <c r="L49" s="2120"/>
    </row>
    <row r="50" spans="1:12" ht="4.5" customHeight="1" x14ac:dyDescent="0.2">
      <c r="A50" s="2111"/>
      <c r="B50" s="2127"/>
      <c r="C50" s="2127"/>
      <c r="D50" s="2128"/>
      <c r="E50" s="2128"/>
      <c r="F50" s="2128"/>
      <c r="G50" s="2128"/>
      <c r="H50" s="2127"/>
      <c r="I50" s="2127"/>
      <c r="J50" s="2130"/>
      <c r="K50" s="2110"/>
      <c r="L50" s="2120"/>
    </row>
    <row r="51" spans="1:12" ht="12" customHeight="1" x14ac:dyDescent="0.2">
      <c r="A51" s="2111"/>
      <c r="B51" s="2124" t="s">
        <v>1795</v>
      </c>
      <c r="C51" s="2124"/>
      <c r="D51" s="2125">
        <v>300120</v>
      </c>
      <c r="E51" s="2125">
        <v>386221</v>
      </c>
      <c r="F51" s="2125">
        <v>391311</v>
      </c>
      <c r="G51" s="2125">
        <v>425693</v>
      </c>
      <c r="H51" s="2135"/>
      <c r="I51" s="2124" t="s">
        <v>1796</v>
      </c>
      <c r="J51" s="2126"/>
      <c r="K51" s="2110"/>
      <c r="L51" s="2120"/>
    </row>
    <row r="52" spans="1:12" ht="5.25" customHeight="1" x14ac:dyDescent="0.2">
      <c r="A52" s="2111"/>
      <c r="B52" s="2127"/>
      <c r="C52" s="2127"/>
      <c r="D52" s="2128"/>
      <c r="E52" s="2128"/>
      <c r="F52" s="2128"/>
      <c r="G52" s="2128"/>
      <c r="H52" s="2127"/>
      <c r="I52" s="2127"/>
      <c r="J52" s="2130"/>
      <c r="K52" s="2110"/>
      <c r="L52" s="2120"/>
    </row>
    <row r="53" spans="1:12" ht="12" customHeight="1" x14ac:dyDescent="0.2">
      <c r="A53" s="2111"/>
      <c r="B53" s="2124" t="s">
        <v>1797</v>
      </c>
      <c r="C53" s="2124"/>
      <c r="D53" s="2125">
        <v>28075</v>
      </c>
      <c r="E53" s="2125">
        <v>19699</v>
      </c>
      <c r="F53" s="2125">
        <v>13223</v>
      </c>
      <c r="G53" s="2125">
        <v>69818</v>
      </c>
      <c r="H53" s="2124"/>
      <c r="I53" s="2124" t="s">
        <v>1798</v>
      </c>
      <c r="J53" s="2126"/>
      <c r="K53" s="2110"/>
      <c r="L53" s="2120"/>
    </row>
    <row r="54" spans="1:12" ht="12" customHeight="1" x14ac:dyDescent="0.2">
      <c r="A54" s="2111"/>
      <c r="B54" s="2127"/>
      <c r="C54" s="2127" t="s">
        <v>1799</v>
      </c>
      <c r="D54" s="2128">
        <v>6</v>
      </c>
      <c r="E54" s="2128">
        <v>0</v>
      </c>
      <c r="F54" s="2128">
        <v>0</v>
      </c>
      <c r="G54" s="2128">
        <v>586</v>
      </c>
      <c r="H54" s="2127"/>
      <c r="I54" s="2127"/>
      <c r="J54" s="2130" t="s">
        <v>1800</v>
      </c>
      <c r="K54" s="2110"/>
      <c r="L54" s="2120"/>
    </row>
    <row r="55" spans="1:12" ht="12" customHeight="1" x14ac:dyDescent="0.2">
      <c r="A55" s="2111"/>
      <c r="B55" s="2127"/>
      <c r="C55" s="2127" t="s">
        <v>1801</v>
      </c>
      <c r="D55" s="2128">
        <v>28069</v>
      </c>
      <c r="E55" s="2128">
        <v>19699</v>
      </c>
      <c r="F55" s="2128">
        <v>13225</v>
      </c>
      <c r="G55" s="2128">
        <v>69232</v>
      </c>
      <c r="H55" s="2129"/>
      <c r="I55" s="2127"/>
      <c r="J55" s="2130" t="s">
        <v>1748</v>
      </c>
      <c r="K55" s="2110"/>
      <c r="L55" s="2120"/>
    </row>
    <row r="56" spans="1:12" ht="3.75" customHeight="1" x14ac:dyDescent="0.2">
      <c r="A56" s="2111"/>
      <c r="B56" s="2127"/>
      <c r="C56" s="2127"/>
      <c r="D56" s="2128"/>
      <c r="E56" s="2128"/>
      <c r="F56" s="2128"/>
      <c r="G56" s="2128"/>
      <c r="H56" s="2127"/>
      <c r="I56" s="2127"/>
      <c r="J56" s="2130"/>
      <c r="K56" s="2110"/>
      <c r="L56" s="2120"/>
    </row>
    <row r="57" spans="1:12" ht="12" customHeight="1" x14ac:dyDescent="0.2">
      <c r="A57" s="2111"/>
      <c r="B57" s="2124" t="s">
        <v>1802</v>
      </c>
      <c r="C57" s="2124"/>
      <c r="D57" s="2125">
        <v>263704</v>
      </c>
      <c r="E57" s="2125">
        <f>SUM(E58:E73)</f>
        <v>302129</v>
      </c>
      <c r="F57" s="2125">
        <v>300370</v>
      </c>
      <c r="G57" s="2125">
        <v>335297</v>
      </c>
      <c r="H57" s="2124"/>
      <c r="I57" s="2124" t="s">
        <v>1803</v>
      </c>
      <c r="J57" s="2126"/>
      <c r="K57" s="2110"/>
      <c r="L57" s="2120"/>
    </row>
    <row r="58" spans="1:12" ht="12" customHeight="1" x14ac:dyDescent="0.2">
      <c r="A58" s="2111"/>
      <c r="B58" s="2127"/>
      <c r="C58" s="2127" t="s">
        <v>1804</v>
      </c>
      <c r="D58" s="2128">
        <v>138430</v>
      </c>
      <c r="E58" s="2128">
        <v>148018</v>
      </c>
      <c r="F58" s="2128">
        <v>144791</v>
      </c>
      <c r="G58" s="2128">
        <v>165608</v>
      </c>
      <c r="H58" s="2129"/>
      <c r="I58" s="2127"/>
      <c r="J58" s="2130" t="s">
        <v>1805</v>
      </c>
      <c r="K58" s="2110"/>
      <c r="L58" s="2120"/>
    </row>
    <row r="59" spans="1:12" ht="12" customHeight="1" x14ac:dyDescent="0.2">
      <c r="A59" s="2111"/>
      <c r="B59" s="2127"/>
      <c r="C59" s="2127" t="s">
        <v>1806</v>
      </c>
      <c r="D59" s="2128">
        <v>31882</v>
      </c>
      <c r="E59" s="2128">
        <v>37823</v>
      </c>
      <c r="F59" s="2128">
        <v>48172</v>
      </c>
      <c r="G59" s="2128">
        <v>59241</v>
      </c>
      <c r="H59" s="2129"/>
      <c r="I59" s="2127"/>
      <c r="J59" s="2130" t="s">
        <v>1807</v>
      </c>
      <c r="K59" s="2110"/>
      <c r="L59" s="2120"/>
    </row>
    <row r="60" spans="1:12" ht="12" customHeight="1" x14ac:dyDescent="0.2">
      <c r="A60" s="2111"/>
      <c r="B60" s="2127"/>
      <c r="C60" s="2127" t="s">
        <v>1808</v>
      </c>
      <c r="D60" s="2128">
        <v>1124</v>
      </c>
      <c r="E60" s="2128">
        <v>1557</v>
      </c>
      <c r="F60" s="2128">
        <v>2008</v>
      </c>
      <c r="G60" s="2128">
        <v>6484</v>
      </c>
      <c r="H60" s="2127"/>
      <c r="I60" s="2127"/>
      <c r="J60" s="2130" t="s">
        <v>1809</v>
      </c>
      <c r="K60" s="2110"/>
      <c r="L60" s="2120"/>
    </row>
    <row r="61" spans="1:12" ht="12" customHeight="1" x14ac:dyDescent="0.2">
      <c r="A61" s="2111"/>
      <c r="B61" s="2127"/>
      <c r="C61" s="2127" t="s">
        <v>1810</v>
      </c>
      <c r="D61" s="2128">
        <v>20317</v>
      </c>
      <c r="E61" s="2128">
        <v>20384</v>
      </c>
      <c r="F61" s="2128">
        <v>21753</v>
      </c>
      <c r="G61" s="2128">
        <v>29272</v>
      </c>
      <c r="H61" s="2129"/>
      <c r="I61" s="2127"/>
      <c r="J61" s="2130" t="s">
        <v>1811</v>
      </c>
      <c r="K61" s="2110"/>
      <c r="L61" s="2120"/>
    </row>
    <row r="62" spans="1:12" ht="12" customHeight="1" x14ac:dyDescent="0.2">
      <c r="A62" s="2111"/>
      <c r="B62" s="2127"/>
      <c r="C62" s="2127" t="s">
        <v>1812</v>
      </c>
      <c r="D62" s="2128">
        <v>61060</v>
      </c>
      <c r="E62" s="2128">
        <v>73643</v>
      </c>
      <c r="F62" s="2128">
        <v>60638</v>
      </c>
      <c r="G62" s="2128">
        <v>54439</v>
      </c>
      <c r="H62" s="2129"/>
      <c r="I62" s="2127"/>
      <c r="J62" s="2130" t="s">
        <v>1813</v>
      </c>
      <c r="K62" s="2110"/>
      <c r="L62" s="2120"/>
    </row>
    <row r="63" spans="1:12" ht="12" customHeight="1" x14ac:dyDescent="0.2">
      <c r="A63" s="2111"/>
      <c r="B63" s="2127"/>
      <c r="C63" s="2127" t="s">
        <v>1814</v>
      </c>
      <c r="D63" s="2133" t="s">
        <v>1791</v>
      </c>
      <c r="E63" s="2128">
        <v>10</v>
      </c>
      <c r="F63" s="2133" t="s">
        <v>1791</v>
      </c>
      <c r="G63" s="2133" t="s">
        <v>1791</v>
      </c>
      <c r="H63" s="2127"/>
      <c r="I63" s="2127"/>
      <c r="J63" s="2130" t="s">
        <v>1815</v>
      </c>
      <c r="K63" s="2110"/>
      <c r="L63" s="2120"/>
    </row>
    <row r="64" spans="1:12" ht="12" customHeight="1" x14ac:dyDescent="0.2">
      <c r="A64" s="2111"/>
      <c r="B64" s="2127"/>
      <c r="C64" s="2127" t="s">
        <v>1816</v>
      </c>
      <c r="D64" s="2128">
        <v>1352</v>
      </c>
      <c r="E64" s="2128">
        <v>1601</v>
      </c>
      <c r="F64" s="2128">
        <v>1040</v>
      </c>
      <c r="G64" s="2128">
        <v>357</v>
      </c>
      <c r="H64" s="2127"/>
      <c r="I64" s="2127"/>
      <c r="J64" s="2130" t="s">
        <v>1817</v>
      </c>
      <c r="K64" s="2110"/>
      <c r="L64" s="2120"/>
    </row>
    <row r="65" spans="1:12" ht="12" customHeight="1" x14ac:dyDescent="0.2">
      <c r="A65" s="2111"/>
      <c r="B65" s="2127"/>
      <c r="C65" s="2127" t="s">
        <v>1818</v>
      </c>
      <c r="D65" s="2128">
        <v>133</v>
      </c>
      <c r="E65" s="2128">
        <v>0</v>
      </c>
      <c r="F65" s="2128">
        <v>13</v>
      </c>
      <c r="G65" s="2128">
        <v>13</v>
      </c>
      <c r="H65" s="2127"/>
      <c r="I65" s="2127"/>
      <c r="J65" s="2130" t="s">
        <v>1819</v>
      </c>
      <c r="K65" s="2110"/>
      <c r="L65" s="2120"/>
    </row>
    <row r="66" spans="1:12" ht="12" customHeight="1" x14ac:dyDescent="0.2">
      <c r="A66" s="2111"/>
      <c r="B66" s="2127"/>
      <c r="C66" s="2127" t="s">
        <v>1820</v>
      </c>
      <c r="D66" s="2133" t="s">
        <v>1791</v>
      </c>
      <c r="E66" s="2133" t="s">
        <v>1791</v>
      </c>
      <c r="F66" s="2128">
        <v>416</v>
      </c>
      <c r="G66" s="2128">
        <v>161</v>
      </c>
      <c r="H66" s="2127"/>
      <c r="I66" s="2127"/>
      <c r="J66" s="2130" t="s">
        <v>1821</v>
      </c>
      <c r="K66" s="2110"/>
      <c r="L66" s="2120"/>
    </row>
    <row r="67" spans="1:12" ht="12" customHeight="1" x14ac:dyDescent="0.2">
      <c r="A67" s="2111"/>
      <c r="B67" s="2127"/>
      <c r="C67" s="2127" t="s">
        <v>1822</v>
      </c>
      <c r="D67" s="2128">
        <v>9</v>
      </c>
      <c r="E67" s="2128">
        <v>1</v>
      </c>
      <c r="F67" s="2128">
        <v>1</v>
      </c>
      <c r="G67" s="2128">
        <v>25</v>
      </c>
      <c r="H67" s="2127"/>
      <c r="I67" s="2127"/>
      <c r="J67" s="2130" t="s">
        <v>1823</v>
      </c>
      <c r="K67" s="2110"/>
      <c r="L67" s="2120"/>
    </row>
    <row r="68" spans="1:12" ht="12" customHeight="1" x14ac:dyDescent="0.2">
      <c r="A68" s="2111"/>
      <c r="B68" s="2127"/>
      <c r="C68" s="2127" t="s">
        <v>1824</v>
      </c>
      <c r="D68" s="2133" t="s">
        <v>1791</v>
      </c>
      <c r="E68" s="2133" t="s">
        <v>1791</v>
      </c>
      <c r="F68" s="2133" t="s">
        <v>1791</v>
      </c>
      <c r="G68" s="2128">
        <v>12</v>
      </c>
      <c r="H68" s="2127"/>
      <c r="I68" s="2127"/>
      <c r="J68" s="2130" t="s">
        <v>1825</v>
      </c>
      <c r="K68" s="2110"/>
      <c r="L68" s="2120"/>
    </row>
    <row r="69" spans="1:12" ht="12" customHeight="1" x14ac:dyDescent="0.2">
      <c r="A69" s="2111"/>
      <c r="B69" s="2127"/>
      <c r="C69" s="2127" t="s">
        <v>1826</v>
      </c>
      <c r="D69" s="2128">
        <v>120</v>
      </c>
      <c r="E69" s="2128">
        <v>50</v>
      </c>
      <c r="F69" s="2128">
        <v>1</v>
      </c>
      <c r="G69" s="2128">
        <v>2</v>
      </c>
      <c r="H69" s="2127"/>
      <c r="I69" s="2127"/>
      <c r="J69" s="2130" t="s">
        <v>1827</v>
      </c>
      <c r="K69" s="2110"/>
      <c r="L69" s="2120"/>
    </row>
    <row r="70" spans="1:12" ht="12" customHeight="1" x14ac:dyDescent="0.2">
      <c r="A70" s="2111"/>
      <c r="B70" s="2127"/>
      <c r="C70" s="2136" t="s">
        <v>1828</v>
      </c>
      <c r="D70" s="2128">
        <v>3425</v>
      </c>
      <c r="E70" s="2128">
        <v>12799</v>
      </c>
      <c r="F70" s="2128">
        <v>14722</v>
      </c>
      <c r="G70" s="2128">
        <v>12893</v>
      </c>
      <c r="H70" s="2127"/>
      <c r="I70" s="2127"/>
      <c r="J70" s="2137" t="s">
        <v>1829</v>
      </c>
      <c r="K70" s="2110"/>
      <c r="L70" s="2120"/>
    </row>
    <row r="71" spans="1:12" ht="12" customHeight="1" x14ac:dyDescent="0.2">
      <c r="A71" s="2111"/>
      <c r="B71" s="2127"/>
      <c r="C71" s="2136" t="s">
        <v>1830</v>
      </c>
      <c r="D71" s="2128">
        <v>1903</v>
      </c>
      <c r="E71" s="2128">
        <v>1453</v>
      </c>
      <c r="F71" s="2128">
        <v>1195</v>
      </c>
      <c r="G71" s="2128">
        <v>774</v>
      </c>
      <c r="H71" s="2127"/>
      <c r="I71" s="2127"/>
      <c r="J71" s="2137" t="s">
        <v>1831</v>
      </c>
      <c r="K71" s="2110"/>
      <c r="L71" s="2120"/>
    </row>
    <row r="72" spans="1:12" ht="12" customHeight="1" x14ac:dyDescent="0.2">
      <c r="A72" s="2111"/>
      <c r="B72" s="2127"/>
      <c r="C72" s="2127" t="s">
        <v>1832</v>
      </c>
      <c r="D72" s="2132" t="s">
        <v>1791</v>
      </c>
      <c r="E72" s="2128">
        <v>648</v>
      </c>
      <c r="F72" s="2138">
        <v>184</v>
      </c>
      <c r="G72" s="2138">
        <v>113</v>
      </c>
      <c r="H72" s="2129"/>
      <c r="I72" s="2127"/>
      <c r="J72" s="2130" t="s">
        <v>1833</v>
      </c>
      <c r="K72" s="2110"/>
      <c r="L72" s="2120"/>
    </row>
    <row r="73" spans="1:12" ht="12" customHeight="1" x14ac:dyDescent="0.2">
      <c r="A73" s="2111"/>
      <c r="B73" s="2127"/>
      <c r="C73" s="2136" t="s">
        <v>1834</v>
      </c>
      <c r="D73" s="2128">
        <v>3949</v>
      </c>
      <c r="E73" s="2128">
        <v>4142</v>
      </c>
      <c r="F73" s="2128">
        <v>5436</v>
      </c>
      <c r="G73" s="2128">
        <v>5904</v>
      </c>
      <c r="H73" s="2127"/>
      <c r="I73" s="2127"/>
      <c r="J73" s="2137" t="s">
        <v>1835</v>
      </c>
      <c r="K73" s="2110"/>
      <c r="L73" s="2120"/>
    </row>
    <row r="74" spans="1:12" ht="3.75" customHeight="1" thickBot="1" x14ac:dyDescent="0.25">
      <c r="A74" s="2139"/>
      <c r="B74" s="2140"/>
      <c r="C74" s="2140"/>
      <c r="D74" s="2141"/>
      <c r="E74" s="2141"/>
      <c r="F74" s="2141"/>
      <c r="G74" s="2141"/>
      <c r="H74" s="2140"/>
      <c r="I74" s="2140"/>
      <c r="J74" s="2142"/>
      <c r="K74" s="2110"/>
    </row>
    <row r="75" spans="1:12" ht="6" customHeight="1" x14ac:dyDescent="0.2">
      <c r="B75" s="2110"/>
      <c r="C75" s="2110"/>
      <c r="D75" s="2110"/>
      <c r="E75" s="2110"/>
      <c r="F75" s="2110"/>
      <c r="G75" s="2110"/>
      <c r="H75" s="2110"/>
      <c r="I75" s="2110"/>
      <c r="J75" s="2110"/>
      <c r="K75" s="2110"/>
    </row>
    <row r="76" spans="1:12" x14ac:dyDescent="0.2">
      <c r="C76" s="2143"/>
      <c r="D76" s="2120"/>
      <c r="E76" s="2120"/>
      <c r="F76" s="2120"/>
      <c r="G76" s="2120"/>
      <c r="J76" s="2144"/>
    </row>
  </sheetData>
  <mergeCells count="2">
    <mergeCell ref="B6:C6"/>
    <mergeCell ref="I6:J6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1"/>
  <sheetViews>
    <sheetView zoomScaleNormal="100" workbookViewId="0">
      <selection activeCell="B1" sqref="B1"/>
    </sheetView>
  </sheetViews>
  <sheetFormatPr defaultRowHeight="12.75" x14ac:dyDescent="0.2"/>
  <cols>
    <col min="1" max="1" width="1.5" style="2148" customWidth="1"/>
    <col min="2" max="2" width="0.5" style="2148" customWidth="1"/>
    <col min="3" max="3" width="1" style="2148" customWidth="1"/>
    <col min="4" max="4" width="35" style="2148" customWidth="1"/>
    <col min="5" max="7" width="10" style="2148" customWidth="1"/>
    <col min="8" max="9" width="10" style="2153" customWidth="1"/>
    <col min="10" max="10" width="0.6640625" style="2153" customWidth="1"/>
    <col min="11" max="11" width="1" style="2148" customWidth="1"/>
    <col min="12" max="12" width="34.33203125" style="2148" customWidth="1"/>
    <col min="13" max="13" width="1.6640625" style="2151" customWidth="1"/>
    <col min="14" max="14" width="5.1640625" style="2148" customWidth="1"/>
    <col min="15" max="15" width="15.1640625" style="2148" customWidth="1"/>
    <col min="16" max="16" width="37.5" style="2148" customWidth="1"/>
    <col min="17" max="16384" width="9.33203125" style="2148"/>
  </cols>
  <sheetData>
    <row r="1" spans="2:21" ht="18" customHeight="1" x14ac:dyDescent="0.25">
      <c r="B1" s="2145" t="s">
        <v>1836</v>
      </c>
      <c r="C1" s="2146"/>
      <c r="D1" s="2147"/>
      <c r="F1" s="2149"/>
      <c r="G1" s="2149"/>
      <c r="H1" s="2150"/>
      <c r="I1" s="2150"/>
      <c r="J1" s="2150"/>
      <c r="K1" s="2149"/>
    </row>
    <row r="2" spans="2:21" ht="15.95" customHeight="1" x14ac:dyDescent="0.2">
      <c r="B2" s="2152" t="s">
        <v>1837</v>
      </c>
      <c r="C2" s="2152"/>
      <c r="D2" s="2152"/>
    </row>
    <row r="3" spans="2:21" ht="16.5" customHeight="1" x14ac:dyDescent="0.2"/>
    <row r="4" spans="2:21" ht="14.25" x14ac:dyDescent="0.2">
      <c r="C4" s="2154" t="s">
        <v>1838</v>
      </c>
      <c r="E4" s="2154"/>
      <c r="F4" s="2154"/>
      <c r="G4" s="2154"/>
      <c r="H4" s="2155"/>
      <c r="I4" s="2155"/>
      <c r="J4" s="2155"/>
      <c r="K4" s="2154"/>
      <c r="L4" s="2156" t="s">
        <v>1839</v>
      </c>
      <c r="M4" s="2157"/>
    </row>
    <row r="5" spans="2:21" ht="9.9499999999999993" customHeight="1" x14ac:dyDescent="0.2">
      <c r="B5" s="2207"/>
      <c r="C5" s="2208"/>
      <c r="D5" s="2158"/>
      <c r="E5" s="2209"/>
      <c r="F5" s="2209"/>
      <c r="G5" s="2209"/>
      <c r="H5" s="2210"/>
      <c r="I5" s="2210"/>
      <c r="J5" s="2211"/>
      <c r="K5" s="2212"/>
      <c r="L5" s="2159"/>
      <c r="M5" s="2160"/>
    </row>
    <row r="6" spans="2:21" s="2162" customFormat="1" ht="18" customHeight="1" x14ac:dyDescent="0.2">
      <c r="B6" s="2213"/>
      <c r="C6" s="2214" t="s">
        <v>3</v>
      </c>
      <c r="D6" s="2215"/>
      <c r="E6" s="2216">
        <v>2015</v>
      </c>
      <c r="F6" s="2216">
        <v>2016</v>
      </c>
      <c r="G6" s="2216">
        <v>2017</v>
      </c>
      <c r="H6" s="2216">
        <v>2018</v>
      </c>
      <c r="I6" s="2216">
        <v>2019</v>
      </c>
      <c r="J6" s="2217"/>
      <c r="K6" s="2218"/>
      <c r="L6" s="2219" t="s">
        <v>6</v>
      </c>
      <c r="M6" s="2161"/>
    </row>
    <row r="7" spans="2:21" ht="9.9499999999999993" customHeight="1" thickBot="1" x14ac:dyDescent="0.3">
      <c r="B7" s="2220"/>
      <c r="C7" s="2221"/>
      <c r="D7" s="2222"/>
      <c r="E7" s="2223"/>
      <c r="F7" s="2223"/>
      <c r="G7" s="2223"/>
      <c r="H7" s="2223"/>
      <c r="I7" s="2223"/>
      <c r="J7" s="2224"/>
      <c r="K7" s="2225"/>
      <c r="L7" s="2226"/>
      <c r="M7" s="2163"/>
    </row>
    <row r="8" spans="2:21" ht="9.9499999999999993" customHeight="1" x14ac:dyDescent="0.2">
      <c r="B8" s="2164"/>
      <c r="C8" s="2165"/>
      <c r="D8" s="2165"/>
      <c r="E8" s="2166"/>
      <c r="F8" s="2167"/>
      <c r="G8" s="2167"/>
      <c r="H8" s="2167"/>
      <c r="I8" s="2167"/>
      <c r="J8" s="2168"/>
      <c r="K8" s="2169"/>
      <c r="L8" s="2170"/>
      <c r="M8" s="2171"/>
    </row>
    <row r="9" spans="2:21" ht="17.100000000000001" customHeight="1" x14ac:dyDescent="0.25">
      <c r="B9" s="2172"/>
      <c r="C9" s="2173" t="s">
        <v>1840</v>
      </c>
      <c r="D9" s="2146"/>
      <c r="E9" s="2174">
        <v>9143</v>
      </c>
      <c r="F9" s="2174">
        <v>9321</v>
      </c>
      <c r="G9" s="2174">
        <v>9393</v>
      </c>
      <c r="H9" s="2174">
        <v>9865</v>
      </c>
      <c r="I9" s="2174">
        <v>9218</v>
      </c>
      <c r="J9" s="2175"/>
      <c r="K9" s="2176" t="s">
        <v>1841</v>
      </c>
      <c r="L9" s="2170"/>
      <c r="M9" s="2163"/>
      <c r="Q9" s="2177"/>
      <c r="R9" s="2177"/>
      <c r="S9" s="2177"/>
      <c r="T9" s="2177"/>
      <c r="U9" s="2177"/>
    </row>
    <row r="10" spans="2:21" ht="17.100000000000001" customHeight="1" x14ac:dyDescent="0.2">
      <c r="B10" s="2172"/>
      <c r="C10" s="2165" t="s">
        <v>295</v>
      </c>
      <c r="D10" s="2146"/>
      <c r="E10" s="2178"/>
      <c r="F10" s="2178"/>
      <c r="G10" s="2178"/>
      <c r="H10" s="2178"/>
      <c r="I10" s="2178"/>
      <c r="J10" s="2179"/>
      <c r="K10" s="2170" t="s">
        <v>296</v>
      </c>
      <c r="L10" s="2170"/>
      <c r="M10" s="2171"/>
      <c r="O10" s="2180"/>
      <c r="P10" s="2154"/>
      <c r="Q10" s="2153"/>
      <c r="R10" s="2153"/>
      <c r="S10" s="2153"/>
      <c r="T10" s="2153"/>
      <c r="U10" s="2153"/>
    </row>
    <row r="11" spans="2:21" ht="17.100000000000001" customHeight="1" x14ac:dyDescent="0.25">
      <c r="B11" s="2172"/>
      <c r="C11" s="2165"/>
      <c r="D11" s="2181" t="s">
        <v>1842</v>
      </c>
      <c r="E11" s="2174">
        <v>4811</v>
      </c>
      <c r="F11" s="2174">
        <v>5144</v>
      </c>
      <c r="G11" s="2174">
        <v>5529</v>
      </c>
      <c r="H11" s="2174">
        <v>5997</v>
      </c>
      <c r="I11" s="2174">
        <v>5473</v>
      </c>
      <c r="J11" s="2182"/>
      <c r="K11" s="2183"/>
      <c r="L11" s="2170" t="s">
        <v>1843</v>
      </c>
      <c r="M11" s="2171"/>
      <c r="O11" s="2184"/>
      <c r="P11" s="2185"/>
      <c r="Q11" s="2153"/>
      <c r="R11" s="2153"/>
      <c r="S11" s="2153"/>
      <c r="T11" s="2153"/>
      <c r="U11" s="2153"/>
    </row>
    <row r="12" spans="2:21" ht="17.100000000000001" customHeight="1" x14ac:dyDescent="0.2">
      <c r="B12" s="2172"/>
      <c r="C12" s="2165"/>
      <c r="D12" s="2181" t="s">
        <v>403</v>
      </c>
      <c r="E12" s="2186"/>
      <c r="F12" s="2186"/>
      <c r="G12" s="2186"/>
      <c r="H12" s="2186"/>
      <c r="I12" s="2186"/>
      <c r="J12" s="2182"/>
      <c r="K12" s="2183"/>
      <c r="L12" s="2170" t="s">
        <v>296</v>
      </c>
      <c r="M12" s="2171"/>
      <c r="O12" s="2184"/>
      <c r="P12" s="2187"/>
    </row>
    <row r="13" spans="2:21" ht="17.100000000000001" customHeight="1" x14ac:dyDescent="0.2">
      <c r="B13" s="2172"/>
      <c r="C13" s="2165"/>
      <c r="D13" s="2181" t="s">
        <v>1844</v>
      </c>
      <c r="E13" s="2186">
        <v>3956</v>
      </c>
      <c r="F13" s="2186">
        <v>4388</v>
      </c>
      <c r="G13" s="2186">
        <v>4756</v>
      </c>
      <c r="H13" s="2186">
        <v>5204</v>
      </c>
      <c r="I13" s="2186">
        <v>4641</v>
      </c>
      <c r="J13" s="2182"/>
      <c r="K13" s="2183"/>
      <c r="L13" s="2170" t="s">
        <v>1845</v>
      </c>
      <c r="M13" s="2171"/>
      <c r="O13" s="2184"/>
      <c r="P13" s="2187"/>
    </row>
    <row r="14" spans="2:21" ht="17.100000000000001" customHeight="1" x14ac:dyDescent="0.2">
      <c r="B14" s="2172"/>
      <c r="C14" s="2165"/>
      <c r="D14" s="2181" t="s">
        <v>1846</v>
      </c>
      <c r="E14" s="2186">
        <v>359</v>
      </c>
      <c r="F14" s="2186">
        <v>330</v>
      </c>
      <c r="G14" s="2186">
        <v>336</v>
      </c>
      <c r="H14" s="2186">
        <v>323</v>
      </c>
      <c r="I14" s="2186">
        <v>324</v>
      </c>
      <c r="J14" s="2188"/>
      <c r="K14" s="2189"/>
      <c r="L14" s="2170" t="s">
        <v>1847</v>
      </c>
      <c r="M14" s="2190"/>
      <c r="O14" s="2191"/>
      <c r="P14" s="2192"/>
    </row>
    <row r="15" spans="2:21" ht="17.100000000000001" customHeight="1" x14ac:dyDescent="0.2">
      <c r="B15" s="2172"/>
      <c r="C15" s="2165"/>
      <c r="D15" s="2181" t="s">
        <v>1848</v>
      </c>
      <c r="E15" s="2186">
        <v>384</v>
      </c>
      <c r="F15" s="2186">
        <v>330</v>
      </c>
      <c r="G15" s="2186">
        <v>350</v>
      </c>
      <c r="H15" s="2186">
        <v>401</v>
      </c>
      <c r="I15" s="2186">
        <v>432</v>
      </c>
      <c r="J15" s="2188"/>
      <c r="K15" s="2189"/>
      <c r="L15" s="2170" t="s">
        <v>1849</v>
      </c>
      <c r="M15" s="2190"/>
      <c r="O15" s="2191"/>
      <c r="P15" s="2192"/>
    </row>
    <row r="16" spans="2:21" ht="17.100000000000001" customHeight="1" x14ac:dyDescent="0.2">
      <c r="B16" s="2172"/>
      <c r="C16" s="2165"/>
      <c r="D16" s="2181" t="s">
        <v>1850</v>
      </c>
      <c r="E16" s="2186">
        <v>106</v>
      </c>
      <c r="F16" s="2186">
        <v>90</v>
      </c>
      <c r="G16" s="2186">
        <v>80</v>
      </c>
      <c r="H16" s="2186">
        <v>62</v>
      </c>
      <c r="I16" s="2186">
        <v>65</v>
      </c>
      <c r="J16" s="2188"/>
      <c r="K16" s="2189"/>
      <c r="L16" s="2193" t="s">
        <v>1851</v>
      </c>
      <c r="M16" s="2190"/>
      <c r="O16" s="2191"/>
      <c r="P16" s="2192"/>
    </row>
    <row r="17" spans="2:16" ht="17.100000000000001" customHeight="1" x14ac:dyDescent="0.25">
      <c r="B17" s="2172"/>
      <c r="C17" s="2165"/>
      <c r="D17" s="2181" t="s">
        <v>1852</v>
      </c>
      <c r="E17" s="2174">
        <v>4332</v>
      </c>
      <c r="F17" s="2174">
        <v>4177</v>
      </c>
      <c r="G17" s="2174">
        <v>3864</v>
      </c>
      <c r="H17" s="2174">
        <v>3868</v>
      </c>
      <c r="I17" s="2174">
        <v>3745</v>
      </c>
      <c r="J17" s="2194"/>
      <c r="K17" s="2189"/>
      <c r="L17" s="2170" t="s">
        <v>1853</v>
      </c>
      <c r="M17" s="2190"/>
      <c r="O17" s="2191"/>
      <c r="P17" s="2192"/>
    </row>
    <row r="18" spans="2:16" ht="17.100000000000001" customHeight="1" x14ac:dyDescent="0.2">
      <c r="B18" s="2172"/>
      <c r="C18" s="2165"/>
      <c r="D18" s="2181" t="s">
        <v>403</v>
      </c>
      <c r="E18" s="2186"/>
      <c r="F18" s="2186"/>
      <c r="G18" s="2186"/>
      <c r="H18" s="2186"/>
      <c r="I18" s="2186"/>
      <c r="J18" s="2194"/>
      <c r="K18" s="2189"/>
      <c r="L18" s="2170" t="s">
        <v>296</v>
      </c>
      <c r="M18" s="2190"/>
      <c r="O18" s="2191"/>
      <c r="P18" s="2192"/>
    </row>
    <row r="19" spans="2:16" ht="17.100000000000001" customHeight="1" x14ac:dyDescent="0.2">
      <c r="B19" s="2172"/>
      <c r="C19" s="2165"/>
      <c r="D19" s="2181" t="s">
        <v>1854</v>
      </c>
      <c r="E19" s="2186">
        <v>679</v>
      </c>
      <c r="F19" s="2186">
        <v>701</v>
      </c>
      <c r="G19" s="2186">
        <v>657</v>
      </c>
      <c r="H19" s="2186">
        <v>688</v>
      </c>
      <c r="I19" s="2186">
        <v>655</v>
      </c>
      <c r="J19" s="2188"/>
      <c r="K19" s="2189"/>
      <c r="L19" s="2170" t="s">
        <v>1855</v>
      </c>
      <c r="M19" s="2190"/>
      <c r="O19" s="2191"/>
      <c r="P19" s="2192"/>
    </row>
    <row r="20" spans="2:16" ht="17.100000000000001" customHeight="1" x14ac:dyDescent="0.2">
      <c r="B20" s="2172"/>
      <c r="C20" s="2165"/>
      <c r="D20" s="2181" t="s">
        <v>1856</v>
      </c>
      <c r="E20" s="2186">
        <v>3053</v>
      </c>
      <c r="F20" s="2186">
        <v>2813</v>
      </c>
      <c r="G20" s="2186">
        <v>2580</v>
      </c>
      <c r="H20" s="2186">
        <v>2567</v>
      </c>
      <c r="I20" s="2186">
        <v>2479</v>
      </c>
      <c r="J20" s="2188"/>
      <c r="K20" s="2189"/>
      <c r="L20" s="2170" t="s">
        <v>1857</v>
      </c>
      <c r="M20" s="2190"/>
      <c r="O20" s="2191"/>
      <c r="P20" s="2192"/>
    </row>
    <row r="21" spans="2:16" ht="17.100000000000001" customHeight="1" x14ac:dyDescent="0.2">
      <c r="B21" s="2172"/>
      <c r="C21" s="2165"/>
      <c r="D21" s="2169" t="s">
        <v>1858</v>
      </c>
      <c r="E21" s="2186">
        <v>178</v>
      </c>
      <c r="F21" s="2186">
        <v>205</v>
      </c>
      <c r="G21" s="2186">
        <v>201</v>
      </c>
      <c r="H21" s="2186">
        <v>204</v>
      </c>
      <c r="I21" s="2186">
        <v>210</v>
      </c>
      <c r="J21" s="2188"/>
      <c r="K21" s="2189"/>
      <c r="L21" s="2170" t="s">
        <v>1859</v>
      </c>
      <c r="M21" s="2190"/>
      <c r="O21" s="2195"/>
      <c r="P21" s="2192"/>
    </row>
    <row r="22" spans="2:16" ht="17.100000000000001" customHeight="1" x14ac:dyDescent="0.2">
      <c r="B22" s="2172"/>
      <c r="C22" s="2165"/>
      <c r="D22" s="2169" t="s">
        <v>1860</v>
      </c>
      <c r="E22" s="2186">
        <v>73</v>
      </c>
      <c r="F22" s="2186">
        <v>83</v>
      </c>
      <c r="G22" s="2186">
        <v>88</v>
      </c>
      <c r="H22" s="2186">
        <v>72</v>
      </c>
      <c r="I22" s="2186">
        <v>68</v>
      </c>
      <c r="J22" s="2188"/>
      <c r="K22" s="2189"/>
      <c r="L22" s="2170" t="s">
        <v>1861</v>
      </c>
      <c r="M22" s="2190"/>
      <c r="O22" s="2191"/>
      <c r="P22" s="2191"/>
    </row>
    <row r="23" spans="2:16" ht="17.100000000000001" customHeight="1" x14ac:dyDescent="0.2">
      <c r="B23" s="2172"/>
      <c r="C23" s="2165"/>
      <c r="D23" s="2181" t="s">
        <v>1862</v>
      </c>
      <c r="E23" s="2186">
        <v>119</v>
      </c>
      <c r="F23" s="2186">
        <v>120</v>
      </c>
      <c r="G23" s="2186">
        <v>104</v>
      </c>
      <c r="H23" s="2186">
        <v>95</v>
      </c>
      <c r="I23" s="2186">
        <v>92</v>
      </c>
      <c r="J23" s="2188"/>
      <c r="K23" s="2196"/>
      <c r="L23" s="2193" t="s">
        <v>1863</v>
      </c>
      <c r="M23" s="2190"/>
      <c r="O23" s="2191"/>
      <c r="P23" s="2192"/>
    </row>
    <row r="24" spans="2:16" ht="17.100000000000001" customHeight="1" x14ac:dyDescent="0.25">
      <c r="B24" s="2172"/>
      <c r="C24" s="2165"/>
      <c r="D24" s="2197" t="s">
        <v>1864</v>
      </c>
      <c r="E24" s="2174">
        <v>5319</v>
      </c>
      <c r="F24" s="2174">
        <v>4789</v>
      </c>
      <c r="G24" s="2174">
        <v>5041</v>
      </c>
      <c r="H24" s="2174">
        <v>6069</v>
      </c>
      <c r="I24" s="2174">
        <v>5422</v>
      </c>
      <c r="J24" s="2188"/>
      <c r="K24" s="2189"/>
      <c r="L24" s="2198" t="s">
        <v>1865</v>
      </c>
      <c r="M24" s="2190"/>
      <c r="O24" s="2191"/>
      <c r="P24" s="2192"/>
    </row>
    <row r="25" spans="2:16" ht="17.100000000000001" customHeight="1" x14ac:dyDescent="0.2">
      <c r="B25" s="2172"/>
      <c r="C25" s="2165" t="s">
        <v>295</v>
      </c>
      <c r="D25" s="2146"/>
      <c r="E25" s="2178"/>
      <c r="F25" s="2178"/>
      <c r="G25" s="2178"/>
      <c r="H25" s="2178"/>
      <c r="I25" s="2178"/>
      <c r="J25" s="2179"/>
      <c r="K25" s="2170" t="s">
        <v>296</v>
      </c>
      <c r="L25" s="2170"/>
      <c r="M25" s="2171"/>
      <c r="O25" s="2180"/>
      <c r="P25" s="2187"/>
    </row>
    <row r="26" spans="2:16" ht="17.100000000000001" customHeight="1" x14ac:dyDescent="0.2">
      <c r="B26" s="2172"/>
      <c r="C26" s="2165"/>
      <c r="D26" s="2181" t="s">
        <v>1842</v>
      </c>
      <c r="E26" s="2186">
        <v>3736</v>
      </c>
      <c r="F26" s="2186">
        <v>4077</v>
      </c>
      <c r="G26" s="2186">
        <v>4540</v>
      </c>
      <c r="H26" s="2186">
        <v>5560.8270000000002</v>
      </c>
      <c r="I26" s="2186">
        <v>4974</v>
      </c>
      <c r="J26" s="2182"/>
      <c r="K26" s="2183"/>
      <c r="L26" s="2170" t="s">
        <v>1843</v>
      </c>
      <c r="M26" s="2171"/>
      <c r="O26" s="2184"/>
      <c r="P26" s="2187"/>
    </row>
    <row r="27" spans="2:16" ht="17.100000000000001" customHeight="1" x14ac:dyDescent="0.2">
      <c r="B27" s="2172"/>
      <c r="C27" s="2165"/>
      <c r="D27" s="2181" t="s">
        <v>1852</v>
      </c>
      <c r="E27" s="2186">
        <v>1583</v>
      </c>
      <c r="F27" s="2186">
        <v>711</v>
      </c>
      <c r="G27" s="2186">
        <v>500</v>
      </c>
      <c r="H27" s="2186">
        <v>507.71500000000003</v>
      </c>
      <c r="I27" s="2186">
        <v>447</v>
      </c>
      <c r="J27" s="2194"/>
      <c r="K27" s="2189"/>
      <c r="L27" s="2170" t="s">
        <v>1853</v>
      </c>
      <c r="M27" s="2190"/>
      <c r="O27" s="2191"/>
      <c r="P27" s="2192"/>
    </row>
    <row r="28" spans="2:16" ht="9.9499999999999993" customHeight="1" thickBot="1" x14ac:dyDescent="0.25">
      <c r="B28" s="2199"/>
      <c r="C28" s="2200"/>
      <c r="D28" s="2200"/>
      <c r="E28" s="2201"/>
      <c r="F28" s="2201"/>
      <c r="G28" s="2201"/>
      <c r="H28" s="2201"/>
      <c r="I28" s="2201"/>
      <c r="J28" s="2202"/>
      <c r="K28" s="2202"/>
      <c r="L28" s="2203"/>
      <c r="M28" s="2190"/>
      <c r="N28" s="2154"/>
      <c r="O28" s="2154"/>
    </row>
    <row r="29" spans="2:16" ht="6" customHeight="1" x14ac:dyDescent="0.2">
      <c r="C29" s="2151"/>
      <c r="D29" s="2190"/>
      <c r="E29" s="2204"/>
      <c r="F29" s="2204"/>
      <c r="G29" s="2204"/>
      <c r="H29" s="2204"/>
      <c r="I29" s="2204"/>
      <c r="J29" s="2204"/>
      <c r="K29" s="2204"/>
      <c r="L29" s="2190"/>
      <c r="M29" s="2190"/>
      <c r="N29" s="2154"/>
      <c r="O29" s="2154"/>
    </row>
    <row r="30" spans="2:16" ht="6" customHeight="1" x14ac:dyDescent="0.2">
      <c r="H30" s="2148"/>
      <c r="J30" s="2148"/>
      <c r="N30" s="2154"/>
      <c r="O30" s="2154"/>
      <c r="P30" s="2205"/>
    </row>
    <row r="31" spans="2:16" x14ac:dyDescent="0.2">
      <c r="E31" s="2206"/>
      <c r="F31" s="2206"/>
      <c r="G31" s="2206"/>
      <c r="H31" s="2206"/>
      <c r="J31" s="2206"/>
      <c r="N31" s="2154"/>
      <c r="O31" s="2154"/>
    </row>
  </sheetData>
  <printOptions horizontalCentered="1"/>
  <pageMargins left="0.74803149606299213" right="0.74803149606299213" top="0.98425196850393704" bottom="0.78740157480314965" header="0.51181102362204722" footer="0.51181102362204722"/>
  <pageSetup paperSize="9" scale="80" firstPageNumber="81" orientation="portrait" useFirstPageNumber="1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showGridLines="0" topLeftCell="A19" zoomScaleNormal="100" workbookViewId="0">
      <selection activeCell="B38" sqref="B38"/>
    </sheetView>
  </sheetViews>
  <sheetFormatPr defaultRowHeight="12.75" x14ac:dyDescent="0.2"/>
  <cols>
    <col min="1" max="2" width="1.6640625" style="411" customWidth="1"/>
    <col min="3" max="3" width="33.5" style="411" customWidth="1"/>
    <col min="4" max="7" width="11.33203125" style="411" customWidth="1"/>
    <col min="8" max="8" width="1.6640625" style="411" customWidth="1"/>
    <col min="9" max="9" width="35.33203125" style="411" customWidth="1"/>
    <col min="10" max="10" width="1.6640625" style="411" customWidth="1"/>
    <col min="11" max="12" width="13" style="411" bestFit="1" customWidth="1"/>
    <col min="13" max="14" width="14.1640625" style="411" bestFit="1" customWidth="1"/>
    <col min="15" max="15" width="13.33203125" style="411" bestFit="1" customWidth="1"/>
    <col min="16" max="16" width="14.1640625" style="411" bestFit="1" customWidth="1"/>
    <col min="17" max="16384" width="9.33203125" style="411"/>
  </cols>
  <sheetData>
    <row r="1" spans="1:15" s="400" customFormat="1" ht="15.75" customHeight="1" x14ac:dyDescent="0.25">
      <c r="B1" s="401" t="s">
        <v>1866</v>
      </c>
    </row>
    <row r="2" spans="1:15" s="406" customFormat="1" ht="15" customHeight="1" x14ac:dyDescent="0.2">
      <c r="B2" s="406" t="s">
        <v>1867</v>
      </c>
      <c r="L2" s="2227"/>
    </row>
    <row r="3" spans="1:15" ht="15" customHeight="1" x14ac:dyDescent="0.2"/>
    <row r="4" spans="1:15" x14ac:dyDescent="0.2">
      <c r="B4" s="427" t="s">
        <v>1868</v>
      </c>
      <c r="C4" s="427"/>
      <c r="D4" s="427"/>
      <c r="E4" s="427"/>
      <c r="F4" s="427"/>
      <c r="G4" s="427"/>
      <c r="H4" s="427"/>
      <c r="I4" s="2228" t="s">
        <v>1869</v>
      </c>
    </row>
    <row r="5" spans="1:15" ht="6" customHeight="1" x14ac:dyDescent="0.2">
      <c r="A5" s="856"/>
      <c r="B5" s="857"/>
      <c r="C5" s="857"/>
      <c r="D5" s="856"/>
      <c r="E5" s="858"/>
      <c r="F5" s="858"/>
      <c r="G5" s="858"/>
      <c r="H5" s="856"/>
      <c r="I5" s="859"/>
    </row>
    <row r="6" spans="1:15" x14ac:dyDescent="0.2">
      <c r="A6" s="860"/>
      <c r="B6" s="861" t="s">
        <v>3</v>
      </c>
      <c r="C6" s="861"/>
      <c r="D6" s="1162">
        <v>2016</v>
      </c>
      <c r="E6" s="1162">
        <v>2017</v>
      </c>
      <c r="F6" s="1162">
        <v>2018</v>
      </c>
      <c r="G6" s="1162">
        <v>2019</v>
      </c>
      <c r="H6" s="430"/>
      <c r="I6" s="431" t="s">
        <v>6</v>
      </c>
      <c r="J6" s="456"/>
      <c r="K6" s="2229"/>
      <c r="L6" s="2229"/>
      <c r="M6" s="2229"/>
      <c r="N6" s="2229"/>
    </row>
    <row r="7" spans="1:15" ht="6" customHeight="1" thickBot="1" x14ac:dyDescent="0.25">
      <c r="A7" s="863"/>
      <c r="B7" s="433"/>
      <c r="C7" s="433"/>
      <c r="D7" s="2230"/>
      <c r="E7" s="2230"/>
      <c r="F7" s="2230"/>
      <c r="G7" s="2230"/>
      <c r="H7" s="863"/>
      <c r="I7" s="436"/>
      <c r="J7" s="456"/>
      <c r="K7" s="966"/>
      <c r="L7" s="966"/>
      <c r="M7" s="966"/>
      <c r="N7" s="966"/>
    </row>
    <row r="8" spans="1:15" ht="6" customHeight="1" x14ac:dyDescent="0.2">
      <c r="A8" s="866"/>
      <c r="B8" s="427"/>
      <c r="D8" s="445"/>
      <c r="E8" s="445"/>
      <c r="F8" s="445"/>
      <c r="G8" s="445"/>
      <c r="H8" s="867"/>
      <c r="I8" s="868"/>
      <c r="J8" s="456"/>
      <c r="K8" s="966"/>
      <c r="L8" s="966"/>
      <c r="M8" s="966"/>
      <c r="N8" s="966"/>
    </row>
    <row r="9" spans="1:15" ht="13.5" customHeight="1" x14ac:dyDescent="0.2">
      <c r="A9" s="867"/>
      <c r="B9" s="656" t="s">
        <v>1870</v>
      </c>
      <c r="C9" s="656"/>
      <c r="D9" s="2231">
        <v>270573261</v>
      </c>
      <c r="E9" s="2231">
        <v>240403132</v>
      </c>
      <c r="F9" s="2231">
        <v>245568597</v>
      </c>
      <c r="G9" s="2231">
        <v>275552921</v>
      </c>
      <c r="H9" s="657"/>
      <c r="I9" s="949" t="s">
        <v>1871</v>
      </c>
      <c r="J9" s="456"/>
      <c r="K9" s="2232"/>
      <c r="L9" s="2233"/>
      <c r="M9" s="2234"/>
      <c r="N9" s="2234"/>
      <c r="O9" s="2235"/>
    </row>
    <row r="10" spans="1:15" ht="13.5" customHeight="1" x14ac:dyDescent="0.2">
      <c r="A10" s="867"/>
      <c r="B10" s="427" t="s">
        <v>403</v>
      </c>
      <c r="D10" s="2236"/>
      <c r="E10" s="2236"/>
      <c r="F10" s="2236"/>
      <c r="G10" s="2236"/>
      <c r="H10" s="867"/>
      <c r="I10" s="954" t="s">
        <v>1872</v>
      </c>
      <c r="J10" s="456"/>
      <c r="K10" s="2232"/>
      <c r="L10" s="2237"/>
      <c r="M10" s="2238"/>
      <c r="N10" s="2238"/>
    </row>
    <row r="11" spans="1:15" ht="13.5" customHeight="1" x14ac:dyDescent="0.2">
      <c r="A11" s="867"/>
      <c r="B11" s="427"/>
      <c r="C11" s="411" t="s">
        <v>1873</v>
      </c>
      <c r="D11" s="2236">
        <v>33742699</v>
      </c>
      <c r="E11" s="2236">
        <v>20156517</v>
      </c>
      <c r="F11" s="2236">
        <v>13666895</v>
      </c>
      <c r="G11" s="2236">
        <v>6950423</v>
      </c>
      <c r="H11" s="873"/>
      <c r="I11" s="954" t="s">
        <v>1874</v>
      </c>
      <c r="J11" s="456"/>
      <c r="K11" s="2232"/>
      <c r="L11" s="2237"/>
      <c r="M11" s="2238"/>
      <c r="N11" s="2238"/>
    </row>
    <row r="12" spans="1:15" ht="13.5" customHeight="1" x14ac:dyDescent="0.2">
      <c r="A12" s="867"/>
      <c r="B12" s="427"/>
      <c r="C12" s="411" t="s">
        <v>1875</v>
      </c>
      <c r="D12" s="2236">
        <v>55204285</v>
      </c>
      <c r="E12" s="2236">
        <v>6953331</v>
      </c>
      <c r="F12" s="2236">
        <v>57685797</v>
      </c>
      <c r="G12" s="2236">
        <v>64276649</v>
      </c>
      <c r="H12" s="873"/>
      <c r="I12" s="954" t="s">
        <v>1876</v>
      </c>
      <c r="J12" s="456"/>
      <c r="K12" s="2232"/>
      <c r="L12" s="2237"/>
      <c r="M12" s="2239"/>
      <c r="N12" s="2240"/>
    </row>
    <row r="13" spans="1:15" s="408" customFormat="1" ht="13.5" customHeight="1" x14ac:dyDescent="0.2">
      <c r="A13" s="995"/>
      <c r="B13" s="410" t="s">
        <v>1877</v>
      </c>
      <c r="C13" s="2241"/>
      <c r="D13" s="2242">
        <v>437152665</v>
      </c>
      <c r="E13" s="2242">
        <v>461024896</v>
      </c>
      <c r="F13" s="2242">
        <v>639474502</v>
      </c>
      <c r="G13" s="2242">
        <v>673578602</v>
      </c>
      <c r="H13" s="875"/>
      <c r="I13" s="2243" t="s">
        <v>1878</v>
      </c>
      <c r="J13" s="1000"/>
      <c r="K13" s="2232"/>
      <c r="L13" s="2233"/>
      <c r="M13" s="2234"/>
      <c r="N13" s="2234"/>
      <c r="O13" s="2244"/>
    </row>
    <row r="14" spans="1:15" s="408" customFormat="1" ht="13.5" customHeight="1" x14ac:dyDescent="0.2">
      <c r="A14" s="995"/>
      <c r="B14" s="410" t="s">
        <v>1879</v>
      </c>
      <c r="D14" s="2242">
        <v>225956852</v>
      </c>
      <c r="E14" s="2242">
        <v>253539705</v>
      </c>
      <c r="F14" s="2242">
        <v>391447777</v>
      </c>
      <c r="G14" s="2242">
        <f>SUM(G16:G17)</f>
        <v>391677703</v>
      </c>
      <c r="H14" s="875"/>
      <c r="I14" s="2243" t="s">
        <v>1880</v>
      </c>
      <c r="J14" s="1000"/>
      <c r="K14" s="2232"/>
      <c r="L14" s="2233"/>
      <c r="M14" s="2233"/>
      <c r="N14" s="2234"/>
    </row>
    <row r="15" spans="1:15" ht="13.5" customHeight="1" x14ac:dyDescent="0.2">
      <c r="A15" s="867"/>
      <c r="B15" s="427" t="s">
        <v>295</v>
      </c>
      <c r="D15" s="2245"/>
      <c r="E15" s="2245"/>
      <c r="F15" s="2245"/>
      <c r="G15" s="2245"/>
      <c r="H15" s="873"/>
      <c r="I15" s="2246" t="s">
        <v>1881</v>
      </c>
      <c r="J15" s="456"/>
      <c r="K15" s="2232"/>
      <c r="L15" s="2247"/>
      <c r="M15" s="2247"/>
      <c r="N15" s="2248"/>
      <c r="O15" s="2249"/>
    </row>
    <row r="16" spans="1:15" ht="13.5" customHeight="1" x14ac:dyDescent="0.2">
      <c r="A16" s="867"/>
      <c r="B16" s="427"/>
      <c r="C16" s="411" t="s">
        <v>1882</v>
      </c>
      <c r="D16" s="2236">
        <v>75742248</v>
      </c>
      <c r="E16" s="2236">
        <v>87279092</v>
      </c>
      <c r="F16" s="2236">
        <v>106723394</v>
      </c>
      <c r="G16" s="2236">
        <v>112998540</v>
      </c>
      <c r="H16" s="873"/>
      <c r="I16" s="954" t="s">
        <v>1883</v>
      </c>
      <c r="J16" s="456"/>
      <c r="K16" s="2232"/>
      <c r="L16" s="2237"/>
      <c r="M16" s="2238"/>
      <c r="N16" s="2250"/>
    </row>
    <row r="17" spans="1:17" ht="13.5" customHeight="1" x14ac:dyDescent="0.2">
      <c r="A17" s="867"/>
      <c r="B17" s="427"/>
      <c r="C17" s="411" t="s">
        <v>1884</v>
      </c>
      <c r="D17" s="2236">
        <v>150214604</v>
      </c>
      <c r="E17" s="2236">
        <v>166260613</v>
      </c>
      <c r="F17" s="2236">
        <v>284724383</v>
      </c>
      <c r="G17" s="2236">
        <v>278679163</v>
      </c>
      <c r="H17" s="873"/>
      <c r="I17" s="954" t="s">
        <v>1885</v>
      </c>
      <c r="J17" s="456"/>
      <c r="K17" s="2232"/>
      <c r="L17" s="2237"/>
      <c r="M17" s="2238"/>
      <c r="N17" s="2238"/>
    </row>
    <row r="18" spans="1:17" s="408" customFormat="1" ht="13.5" customHeight="1" x14ac:dyDescent="0.2">
      <c r="A18" s="995"/>
      <c r="B18" s="410" t="s">
        <v>1886</v>
      </c>
      <c r="D18" s="2242"/>
      <c r="E18" s="2242"/>
      <c r="F18" s="2242"/>
      <c r="G18" s="2242"/>
      <c r="H18" s="875"/>
      <c r="I18" s="2243" t="s">
        <v>1887</v>
      </c>
      <c r="J18" s="1000"/>
      <c r="K18" s="2232"/>
      <c r="L18" s="2233"/>
      <c r="M18" s="2234"/>
      <c r="N18" s="2238"/>
    </row>
    <row r="19" spans="1:17" s="408" customFormat="1" ht="13.5" customHeight="1" x14ac:dyDescent="0.2">
      <c r="A19" s="995"/>
      <c r="B19" s="2251" t="s">
        <v>1888</v>
      </c>
      <c r="D19" s="2242">
        <v>211195813</v>
      </c>
      <c r="E19" s="2242">
        <v>207485191</v>
      </c>
      <c r="F19" s="2242">
        <v>248026725</v>
      </c>
      <c r="G19" s="2242">
        <v>281900899</v>
      </c>
      <c r="H19" s="875"/>
      <c r="I19" s="949" t="s">
        <v>1889</v>
      </c>
      <c r="J19" s="1000"/>
      <c r="K19" s="2252"/>
      <c r="L19" s="2252"/>
      <c r="M19" s="2252"/>
      <c r="N19" s="2252"/>
      <c r="Q19" s="2244"/>
    </row>
    <row r="20" spans="1:17" ht="13.5" customHeight="1" x14ac:dyDescent="0.2">
      <c r="A20" s="867"/>
      <c r="B20" s="427" t="s">
        <v>295</v>
      </c>
      <c r="D20" s="2236"/>
      <c r="E20" s="2236"/>
      <c r="F20" s="2236"/>
      <c r="G20" s="2236"/>
      <c r="H20" s="873"/>
      <c r="I20" s="2246" t="s">
        <v>1881</v>
      </c>
      <c r="J20" s="456"/>
      <c r="K20" s="2232"/>
      <c r="L20" s="2237"/>
      <c r="M20" s="2238"/>
      <c r="N20" s="2234"/>
    </row>
    <row r="21" spans="1:17" ht="13.5" customHeight="1" x14ac:dyDescent="0.2">
      <c r="A21" s="867"/>
      <c r="B21" s="427"/>
      <c r="C21" s="411" t="s">
        <v>1890</v>
      </c>
      <c r="D21" s="2236"/>
      <c r="E21" s="2236"/>
      <c r="F21" s="2236"/>
      <c r="G21" s="2236"/>
      <c r="H21" s="873"/>
      <c r="I21" s="954" t="s">
        <v>1891</v>
      </c>
      <c r="J21" s="456"/>
      <c r="K21" s="2232"/>
      <c r="L21" s="2237"/>
      <c r="M21" s="2238"/>
      <c r="N21" s="2238"/>
    </row>
    <row r="22" spans="1:17" ht="13.5" customHeight="1" x14ac:dyDescent="0.2">
      <c r="A22" s="867"/>
      <c r="B22" s="427"/>
      <c r="C22" s="964" t="s">
        <v>1892</v>
      </c>
      <c r="D22" s="2236">
        <v>30847212</v>
      </c>
      <c r="E22" s="2236">
        <v>33399955</v>
      </c>
      <c r="F22" s="2236">
        <v>30207758</v>
      </c>
      <c r="G22" s="2236">
        <v>36120003</v>
      </c>
      <c r="H22" s="873"/>
      <c r="I22" s="2253" t="s">
        <v>1893</v>
      </c>
      <c r="J22" s="456"/>
      <c r="K22" s="2232"/>
      <c r="L22" s="2237"/>
      <c r="M22" s="2254"/>
      <c r="N22" s="2238"/>
      <c r="O22" s="1026"/>
    </row>
    <row r="23" spans="1:17" ht="13.5" customHeight="1" x14ac:dyDescent="0.2">
      <c r="A23" s="867"/>
      <c r="B23" s="427"/>
      <c r="C23" s="411" t="s">
        <v>1894</v>
      </c>
      <c r="D23" s="894"/>
      <c r="E23" s="894"/>
      <c r="F23" s="894"/>
      <c r="G23" s="894"/>
      <c r="H23" s="2236"/>
      <c r="I23" s="954" t="s">
        <v>1895</v>
      </c>
      <c r="J23" s="456"/>
      <c r="K23" s="2232"/>
      <c r="L23" s="2237"/>
      <c r="M23" s="2238"/>
      <c r="N23" s="2238"/>
    </row>
    <row r="24" spans="1:17" ht="13.5" customHeight="1" x14ac:dyDescent="0.2">
      <c r="A24" s="867"/>
      <c r="B24" s="427"/>
      <c r="C24" s="964" t="s">
        <v>1896</v>
      </c>
      <c r="D24" s="2236">
        <v>180348601</v>
      </c>
      <c r="E24" s="2236">
        <v>174085236</v>
      </c>
      <c r="F24" s="2236">
        <v>217818967</v>
      </c>
      <c r="G24" s="2236">
        <v>245780896</v>
      </c>
      <c r="H24" s="873"/>
      <c r="I24" s="2253" t="s">
        <v>1897</v>
      </c>
      <c r="J24" s="456"/>
      <c r="K24" s="2232"/>
      <c r="L24" s="2237"/>
      <c r="M24" s="2238"/>
      <c r="N24" s="2238"/>
    </row>
    <row r="25" spans="1:17" ht="13.5" customHeight="1" x14ac:dyDescent="0.2">
      <c r="A25" s="867"/>
      <c r="B25" s="427"/>
      <c r="C25" s="964"/>
      <c r="D25" s="2236"/>
      <c r="E25" s="2236"/>
      <c r="F25" s="2236"/>
      <c r="G25" s="2236"/>
      <c r="H25" s="873"/>
      <c r="I25" s="949" t="s">
        <v>1898</v>
      </c>
      <c r="J25" s="456"/>
      <c r="K25" s="2232"/>
      <c r="L25" s="2237"/>
      <c r="M25" s="2238"/>
      <c r="N25" s="2238"/>
    </row>
    <row r="26" spans="1:17" s="408" customFormat="1" ht="13.5" customHeight="1" x14ac:dyDescent="0.2">
      <c r="A26" s="995"/>
      <c r="B26" s="410" t="s">
        <v>1899</v>
      </c>
      <c r="D26" s="2242">
        <v>587780933</v>
      </c>
      <c r="E26" s="2242">
        <v>650654742</v>
      </c>
      <c r="F26" s="2242">
        <v>903494147</v>
      </c>
      <c r="G26" s="2242">
        <v>907676899</v>
      </c>
      <c r="H26" s="995"/>
      <c r="I26" s="2255" t="s">
        <v>1900</v>
      </c>
      <c r="J26" s="1000"/>
      <c r="K26" s="2232"/>
      <c r="L26" s="2232"/>
      <c r="M26" s="2234"/>
      <c r="N26" s="2234"/>
    </row>
    <row r="27" spans="1:17" ht="13.5" customHeight="1" x14ac:dyDescent="0.2">
      <c r="A27" s="867"/>
      <c r="B27" s="427" t="s">
        <v>403</v>
      </c>
      <c r="D27" s="2236"/>
      <c r="E27" s="2236"/>
      <c r="F27" s="2236"/>
      <c r="G27" s="2236"/>
      <c r="H27" s="2256"/>
      <c r="I27" s="954" t="s">
        <v>1872</v>
      </c>
      <c r="J27" s="456"/>
      <c r="K27" s="2232"/>
      <c r="L27" s="2237"/>
      <c r="M27" s="2238"/>
      <c r="N27" s="2234"/>
    </row>
    <row r="28" spans="1:17" ht="13.5" customHeight="1" x14ac:dyDescent="0.2">
      <c r="A28" s="867"/>
      <c r="B28" s="427"/>
      <c r="C28" s="411" t="s">
        <v>1901</v>
      </c>
      <c r="D28" s="2236"/>
      <c r="E28" s="2236"/>
      <c r="F28" s="2236"/>
      <c r="G28" s="2236"/>
      <c r="H28" s="873"/>
      <c r="I28" s="954" t="s">
        <v>1902</v>
      </c>
      <c r="J28" s="456"/>
      <c r="K28" s="2232"/>
      <c r="L28" s="2237"/>
      <c r="M28" s="2238"/>
      <c r="N28" s="2238"/>
    </row>
    <row r="29" spans="1:17" ht="13.5" customHeight="1" x14ac:dyDescent="0.2">
      <c r="A29" s="867"/>
      <c r="B29" s="427"/>
      <c r="C29" s="964" t="s">
        <v>1903</v>
      </c>
      <c r="D29" s="2236">
        <v>26600065</v>
      </c>
      <c r="E29" s="2236">
        <v>32001142</v>
      </c>
      <c r="F29" s="2236">
        <v>41852841</v>
      </c>
      <c r="G29" s="2236">
        <v>38938470</v>
      </c>
      <c r="H29" s="873"/>
      <c r="I29" s="2253" t="s">
        <v>1904</v>
      </c>
      <c r="J29" s="456"/>
      <c r="K29" s="2232"/>
      <c r="L29" s="2237"/>
      <c r="M29" s="2238"/>
      <c r="N29" s="2238"/>
    </row>
    <row r="30" spans="1:17" ht="18" customHeight="1" x14ac:dyDescent="0.2">
      <c r="A30" s="867"/>
      <c r="B30" s="427"/>
      <c r="C30" s="411" t="s">
        <v>1905</v>
      </c>
      <c r="D30" s="2236">
        <v>379277989</v>
      </c>
      <c r="E30" s="2236">
        <v>398834701</v>
      </c>
      <c r="F30" s="2236">
        <v>475805765</v>
      </c>
      <c r="G30" s="2236">
        <v>493538309</v>
      </c>
      <c r="H30" s="873"/>
      <c r="I30" s="954" t="s">
        <v>1906</v>
      </c>
      <c r="J30" s="456"/>
      <c r="K30" s="2232"/>
      <c r="L30" s="2237"/>
      <c r="M30" s="2254"/>
      <c r="N30" s="2238"/>
      <c r="O30" s="1026"/>
    </row>
    <row r="31" spans="1:17" ht="6" customHeight="1" thickBot="1" x14ac:dyDescent="0.25">
      <c r="A31" s="876"/>
      <c r="B31" s="877"/>
      <c r="C31" s="1022"/>
      <c r="D31" s="2257"/>
      <c r="E31" s="2257"/>
      <c r="F31" s="2258"/>
      <c r="G31" s="2257"/>
      <c r="H31" s="2259"/>
      <c r="I31" s="879"/>
      <c r="J31" s="456"/>
      <c r="K31" s="2237"/>
      <c r="L31" s="2237"/>
      <c r="M31" s="2238"/>
      <c r="N31" s="2249"/>
    </row>
    <row r="32" spans="1:17" ht="6" customHeight="1" x14ac:dyDescent="0.2">
      <c r="B32" s="456"/>
      <c r="C32" s="456"/>
      <c r="D32" s="456"/>
      <c r="E32" s="456"/>
      <c r="F32" s="456"/>
      <c r="G32" s="456"/>
      <c r="H32" s="456"/>
      <c r="I32" s="456"/>
      <c r="J32" s="456"/>
      <c r="K32" s="966"/>
      <c r="M32" s="408"/>
    </row>
    <row r="33" spans="1:16" ht="6" customHeight="1" x14ac:dyDescent="0.2">
      <c r="L33" s="927"/>
      <c r="N33" s="927"/>
    </row>
    <row r="34" spans="1:16" s="927" customFormat="1" ht="12" customHeight="1" x14ac:dyDescent="0.2">
      <c r="B34" s="928"/>
      <c r="I34" s="2260"/>
      <c r="K34" s="2261"/>
      <c r="N34" s="411"/>
    </row>
    <row r="35" spans="1:16" s="927" customFormat="1" ht="12" customHeight="1" x14ac:dyDescent="0.2">
      <c r="B35" s="928"/>
      <c r="I35" s="2260"/>
      <c r="K35" s="2261"/>
      <c r="N35" s="411"/>
    </row>
    <row r="36" spans="1:16" s="927" customFormat="1" ht="12" customHeight="1" x14ac:dyDescent="0.2">
      <c r="B36" s="928"/>
      <c r="I36" s="929"/>
      <c r="K36" s="2262"/>
      <c r="L36" s="411"/>
      <c r="M36" s="411"/>
      <c r="N36" s="411"/>
      <c r="O36" s="411"/>
    </row>
    <row r="37" spans="1:16" ht="15" customHeight="1" x14ac:dyDescent="0.2">
      <c r="L37" s="400"/>
      <c r="M37" s="400"/>
      <c r="O37" s="400"/>
    </row>
    <row r="38" spans="1:16" s="400" customFormat="1" ht="15.75" customHeight="1" x14ac:dyDescent="0.25">
      <c r="B38" s="401" t="s">
        <v>1907</v>
      </c>
      <c r="L38" s="406"/>
      <c r="M38" s="2263"/>
      <c r="N38" s="411"/>
      <c r="O38" s="406"/>
    </row>
    <row r="39" spans="1:16" s="406" customFormat="1" ht="15" customHeight="1" x14ac:dyDescent="0.2">
      <c r="B39" s="406" t="s">
        <v>1908</v>
      </c>
      <c r="L39" s="411"/>
      <c r="M39" s="411"/>
      <c r="N39" s="411"/>
      <c r="O39" s="411"/>
    </row>
    <row r="40" spans="1:16" ht="15" customHeight="1" x14ac:dyDescent="0.2"/>
    <row r="41" spans="1:16" x14ac:dyDescent="0.2">
      <c r="B41" s="427" t="s">
        <v>1868</v>
      </c>
      <c r="C41" s="427"/>
      <c r="D41" s="427"/>
      <c r="E41" s="427"/>
      <c r="F41" s="427"/>
      <c r="G41" s="427"/>
      <c r="H41" s="427"/>
      <c r="I41" s="2228" t="s">
        <v>1869</v>
      </c>
    </row>
    <row r="42" spans="1:16" ht="6" customHeight="1" x14ac:dyDescent="0.2">
      <c r="A42" s="856"/>
      <c r="B42" s="857"/>
      <c r="C42" s="857"/>
      <c r="D42" s="856"/>
      <c r="E42" s="858"/>
      <c r="F42" s="858"/>
      <c r="G42" s="858"/>
      <c r="H42" s="856"/>
      <c r="I42" s="859"/>
      <c r="N42" s="927"/>
    </row>
    <row r="43" spans="1:16" x14ac:dyDescent="0.2">
      <c r="A43" s="860"/>
      <c r="B43" s="861" t="s">
        <v>3</v>
      </c>
      <c r="C43" s="861"/>
      <c r="D43" s="1162">
        <v>2016</v>
      </c>
      <c r="E43" s="1162">
        <v>2017</v>
      </c>
      <c r="F43" s="1162">
        <v>2018</v>
      </c>
      <c r="G43" s="1162">
        <v>2019</v>
      </c>
      <c r="H43" s="430"/>
      <c r="I43" s="431" t="s">
        <v>6</v>
      </c>
      <c r="J43" s="456"/>
      <c r="K43" s="966"/>
      <c r="N43" s="927"/>
    </row>
    <row r="44" spans="1:16" ht="6" customHeight="1" thickBot="1" x14ac:dyDescent="0.25">
      <c r="A44" s="863"/>
      <c r="B44" s="433"/>
      <c r="C44" s="433"/>
      <c r="D44" s="2230"/>
      <c r="E44" s="2230"/>
      <c r="F44" s="2230"/>
      <c r="G44" s="2230"/>
      <c r="H44" s="863"/>
      <c r="I44" s="436"/>
      <c r="J44" s="456"/>
      <c r="K44" s="966"/>
    </row>
    <row r="45" spans="1:16" ht="6" customHeight="1" x14ac:dyDescent="0.2">
      <c r="A45" s="866"/>
      <c r="B45" s="427"/>
      <c r="D45" s="445"/>
      <c r="E45" s="445"/>
      <c r="F45" s="445"/>
      <c r="G45" s="445"/>
      <c r="H45" s="867"/>
      <c r="I45" s="868"/>
      <c r="J45" s="456"/>
      <c r="K45" s="966"/>
    </row>
    <row r="46" spans="1:16" s="408" customFormat="1" ht="13.5" customHeight="1" x14ac:dyDescent="0.2">
      <c r="A46" s="995"/>
      <c r="B46" s="408" t="s">
        <v>1870</v>
      </c>
      <c r="D46" s="2242">
        <v>17128505</v>
      </c>
      <c r="E46" s="2242">
        <v>32943874</v>
      </c>
      <c r="F46" s="2242">
        <v>58497242</v>
      </c>
      <c r="G46" s="2242">
        <v>52159751</v>
      </c>
      <c r="H46" s="657"/>
      <c r="I46" s="949" t="s">
        <v>1871</v>
      </c>
      <c r="J46" s="1000"/>
      <c r="K46" s="2264"/>
      <c r="L46" s="2265"/>
      <c r="M46" s="2265"/>
      <c r="N46" s="2266"/>
      <c r="O46" s="2266"/>
      <c r="P46" s="2266"/>
    </row>
    <row r="47" spans="1:16" ht="13.5" customHeight="1" x14ac:dyDescent="0.2">
      <c r="A47" s="867"/>
      <c r="B47" s="427" t="s">
        <v>403</v>
      </c>
      <c r="D47" s="2236"/>
      <c r="E47" s="2236"/>
      <c r="F47" s="2236"/>
      <c r="G47" s="2236"/>
      <c r="H47" s="867"/>
      <c r="I47" s="954" t="s">
        <v>1872</v>
      </c>
      <c r="J47" s="456"/>
      <c r="K47" s="2264"/>
      <c r="L47" s="2267"/>
      <c r="M47" s="2267"/>
      <c r="N47" s="2266"/>
      <c r="O47" s="2266"/>
      <c r="P47" s="2266"/>
    </row>
    <row r="48" spans="1:16" ht="13.5" customHeight="1" x14ac:dyDescent="0.2">
      <c r="A48" s="867"/>
      <c r="B48" s="427"/>
      <c r="C48" s="411" t="s">
        <v>1873</v>
      </c>
      <c r="D48" s="2236">
        <v>7280172</v>
      </c>
      <c r="E48" s="2236">
        <v>19922357</v>
      </c>
      <c r="F48" s="2236">
        <v>39267789</v>
      </c>
      <c r="G48" s="2236">
        <v>33423883</v>
      </c>
      <c r="H48" s="873"/>
      <c r="I48" s="954" t="s">
        <v>1874</v>
      </c>
      <c r="J48" s="456"/>
      <c r="K48" s="2264"/>
      <c r="L48" s="2267"/>
      <c r="M48" s="2267"/>
      <c r="N48" s="2266"/>
      <c r="O48" s="2266"/>
      <c r="P48" s="2266"/>
    </row>
    <row r="49" spans="1:16" s="408" customFormat="1" ht="13.5" customHeight="1" x14ac:dyDescent="0.2">
      <c r="A49" s="995"/>
      <c r="B49" s="410" t="s">
        <v>1877</v>
      </c>
      <c r="C49" s="2241"/>
      <c r="D49" s="2242">
        <v>178945686</v>
      </c>
      <c r="E49" s="2242">
        <v>178265479</v>
      </c>
      <c r="F49" s="2242">
        <v>196326978</v>
      </c>
      <c r="G49" s="2242">
        <v>209918276</v>
      </c>
      <c r="H49" s="875"/>
      <c r="I49" s="2243" t="s">
        <v>1878</v>
      </c>
      <c r="J49" s="1000"/>
      <c r="K49" s="2264"/>
      <c r="L49" s="2265"/>
      <c r="M49" s="2265"/>
      <c r="N49" s="2266"/>
      <c r="O49" s="2266"/>
      <c r="P49" s="2266"/>
    </row>
    <row r="50" spans="1:16" s="408" customFormat="1" ht="13.5" customHeight="1" x14ac:dyDescent="0.2">
      <c r="A50" s="995"/>
      <c r="B50" s="410" t="s">
        <v>1879</v>
      </c>
      <c r="D50" s="2242">
        <v>35049148</v>
      </c>
      <c r="E50" s="2242">
        <v>40691307</v>
      </c>
      <c r="F50" s="2242">
        <v>37560971</v>
      </c>
      <c r="G50" s="2242">
        <v>38916269</v>
      </c>
      <c r="H50" s="875"/>
      <c r="I50" s="2243" t="s">
        <v>1880</v>
      </c>
      <c r="J50" s="1000"/>
      <c r="K50" s="2264"/>
      <c r="L50" s="2265"/>
      <c r="M50" s="2265"/>
      <c r="N50" s="2266"/>
      <c r="O50" s="2266"/>
      <c r="P50" s="2266"/>
    </row>
    <row r="51" spans="1:16" ht="13.5" customHeight="1" x14ac:dyDescent="0.2">
      <c r="A51" s="867"/>
      <c r="B51" s="427" t="s">
        <v>295</v>
      </c>
      <c r="D51" s="2245"/>
      <c r="E51" s="2245"/>
      <c r="F51" s="2245"/>
      <c r="G51" s="2245"/>
      <c r="H51" s="873"/>
      <c r="I51" s="2246" t="s">
        <v>1881</v>
      </c>
      <c r="J51" s="456"/>
      <c r="K51" s="2264"/>
      <c r="L51" s="2267"/>
      <c r="M51" s="2267"/>
      <c r="N51" s="2266"/>
      <c r="O51" s="2266"/>
      <c r="P51" s="2266"/>
    </row>
    <row r="52" spans="1:16" ht="13.5" customHeight="1" x14ac:dyDescent="0.2">
      <c r="A52" s="867"/>
      <c r="B52" s="427"/>
      <c r="C52" s="411" t="s">
        <v>1882</v>
      </c>
      <c r="D52" s="2236">
        <v>12873647</v>
      </c>
      <c r="E52" s="2236">
        <v>11843037</v>
      </c>
      <c r="F52" s="2236">
        <v>21378940</v>
      </c>
      <c r="G52" s="2236">
        <v>22102978</v>
      </c>
      <c r="H52" s="873"/>
      <c r="I52" s="954" t="s">
        <v>1883</v>
      </c>
      <c r="J52" s="456"/>
      <c r="K52" s="2264"/>
      <c r="L52" s="2267"/>
      <c r="M52" s="2267"/>
      <c r="N52" s="2266"/>
      <c r="O52" s="2266"/>
      <c r="P52" s="2266"/>
    </row>
    <row r="53" spans="1:16" ht="13.5" customHeight="1" x14ac:dyDescent="0.2">
      <c r="A53" s="867"/>
      <c r="B53" s="427"/>
      <c r="C53" s="411" t="s">
        <v>1884</v>
      </c>
      <c r="D53" s="2236">
        <v>22175501</v>
      </c>
      <c r="E53" s="2236">
        <v>28848270</v>
      </c>
      <c r="F53" s="2236">
        <v>16182031</v>
      </c>
      <c r="G53" s="2236">
        <v>16813291</v>
      </c>
      <c r="H53" s="873"/>
      <c r="I53" s="954" t="s">
        <v>1885</v>
      </c>
      <c r="J53" s="456"/>
      <c r="K53" s="2264"/>
      <c r="L53" s="2267"/>
      <c r="M53" s="2267"/>
      <c r="N53" s="2266"/>
      <c r="O53" s="2266"/>
      <c r="P53" s="2266"/>
    </row>
    <row r="54" spans="1:16" s="408" customFormat="1" ht="13.5" customHeight="1" x14ac:dyDescent="0.2">
      <c r="A54" s="995"/>
      <c r="B54" s="410" t="s">
        <v>1886</v>
      </c>
      <c r="D54" s="2242"/>
      <c r="E54" s="2242"/>
      <c r="F54" s="2242"/>
      <c r="G54" s="2242"/>
      <c r="H54" s="875"/>
      <c r="I54" s="2243" t="s">
        <v>1887</v>
      </c>
      <c r="J54" s="1000"/>
      <c r="K54" s="2264"/>
      <c r="L54" s="2265"/>
      <c r="M54" s="2265"/>
      <c r="N54" s="2266"/>
      <c r="O54" s="2266"/>
      <c r="P54" s="2266"/>
    </row>
    <row r="55" spans="1:16" s="408" customFormat="1" ht="13.5" customHeight="1" x14ac:dyDescent="0.2">
      <c r="A55" s="995"/>
      <c r="B55" s="2251" t="s">
        <v>1888</v>
      </c>
      <c r="D55" s="2231">
        <v>143896538</v>
      </c>
      <c r="E55" s="2231">
        <v>137574172</v>
      </c>
      <c r="F55" s="2231">
        <v>158766007</v>
      </c>
      <c r="G55" s="2231">
        <v>171002007</v>
      </c>
      <c r="H55" s="875"/>
      <c r="I55" s="949" t="s">
        <v>1909</v>
      </c>
      <c r="J55" s="1000"/>
      <c r="K55" s="2268"/>
      <c r="L55" s="2268"/>
      <c r="M55" s="2268"/>
      <c r="N55" s="2268"/>
      <c r="O55" s="2266"/>
      <c r="P55" s="2266"/>
    </row>
    <row r="56" spans="1:16" ht="13.5" customHeight="1" x14ac:dyDescent="0.2">
      <c r="A56" s="867"/>
      <c r="B56" s="427" t="s">
        <v>295</v>
      </c>
      <c r="D56" s="2269"/>
      <c r="E56" s="2269"/>
      <c r="F56" s="2269"/>
      <c r="G56" s="2269"/>
      <c r="H56" s="873"/>
      <c r="I56" s="2246" t="s">
        <v>1881</v>
      </c>
      <c r="J56" s="456"/>
      <c r="K56" s="2264"/>
      <c r="L56" s="2270"/>
      <c r="M56" s="2270"/>
      <c r="N56" s="2266"/>
      <c r="O56" s="2266"/>
      <c r="P56" s="2266"/>
    </row>
    <row r="57" spans="1:16" ht="13.5" customHeight="1" x14ac:dyDescent="0.2">
      <c r="A57" s="867"/>
      <c r="B57" s="427"/>
      <c r="C57" s="411" t="s">
        <v>1890</v>
      </c>
      <c r="D57" s="2269"/>
      <c r="E57" s="2269"/>
      <c r="F57" s="2269"/>
      <c r="G57" s="2269"/>
      <c r="H57" s="873"/>
      <c r="I57" s="954" t="s">
        <v>1891</v>
      </c>
      <c r="J57" s="456"/>
      <c r="K57" s="2264"/>
      <c r="L57" s="2270"/>
      <c r="M57" s="2270"/>
      <c r="N57" s="2266"/>
      <c r="O57" s="2266"/>
      <c r="P57" s="2266"/>
    </row>
    <row r="58" spans="1:16" ht="13.5" customHeight="1" x14ac:dyDescent="0.2">
      <c r="A58" s="867"/>
      <c r="B58" s="427"/>
      <c r="C58" s="964" t="s">
        <v>1892</v>
      </c>
      <c r="D58" s="2269">
        <v>11039797</v>
      </c>
      <c r="E58" s="2269">
        <v>5414400</v>
      </c>
      <c r="F58" s="2269">
        <v>9938194</v>
      </c>
      <c r="G58" s="2269">
        <v>21747258</v>
      </c>
      <c r="H58" s="873"/>
      <c r="I58" s="2253" t="s">
        <v>1893</v>
      </c>
      <c r="J58" s="456"/>
      <c r="K58" s="2264"/>
      <c r="L58" s="2270"/>
      <c r="M58" s="2270"/>
      <c r="N58" s="2266"/>
      <c r="O58" s="2266"/>
      <c r="P58" s="2266"/>
    </row>
    <row r="59" spans="1:16" ht="13.5" customHeight="1" x14ac:dyDescent="0.2">
      <c r="A59" s="867"/>
      <c r="B59" s="427"/>
      <c r="C59" s="411" t="s">
        <v>1894</v>
      </c>
      <c r="D59" s="2269"/>
      <c r="E59" s="2269"/>
      <c r="F59" s="2269"/>
      <c r="G59" s="2269"/>
      <c r="H59" s="873"/>
      <c r="I59" s="954" t="s">
        <v>1895</v>
      </c>
      <c r="J59" s="456"/>
      <c r="K59" s="2264"/>
      <c r="L59" s="2270"/>
      <c r="M59" s="2270"/>
      <c r="N59" s="2266"/>
      <c r="O59" s="2266"/>
      <c r="P59" s="2266"/>
    </row>
    <row r="60" spans="1:16" ht="13.5" customHeight="1" x14ac:dyDescent="0.2">
      <c r="A60" s="867"/>
      <c r="B60" s="427"/>
      <c r="C60" s="964" t="s">
        <v>1896</v>
      </c>
      <c r="D60" s="2269">
        <v>132856741</v>
      </c>
      <c r="E60" s="2269">
        <v>132159772</v>
      </c>
      <c r="F60" s="2269">
        <v>148827813</v>
      </c>
      <c r="G60" s="2269">
        <v>149254749</v>
      </c>
      <c r="H60" s="873"/>
      <c r="I60" s="2253" t="s">
        <v>1897</v>
      </c>
      <c r="J60" s="456"/>
      <c r="K60" s="2264"/>
      <c r="L60" s="2270"/>
      <c r="M60" s="2270"/>
      <c r="N60" s="2266"/>
      <c r="O60" s="2266"/>
      <c r="P60" s="2266"/>
    </row>
    <row r="61" spans="1:16" ht="13.5" customHeight="1" x14ac:dyDescent="0.2">
      <c r="A61" s="867"/>
      <c r="B61" s="427"/>
      <c r="C61" s="964"/>
      <c r="D61" s="2269"/>
      <c r="E61" s="2269"/>
      <c r="F61" s="2269"/>
      <c r="G61" s="2269"/>
      <c r="H61" s="873"/>
      <c r="I61" s="949" t="s">
        <v>1898</v>
      </c>
      <c r="J61" s="456"/>
      <c r="K61" s="2264"/>
      <c r="L61" s="2270"/>
      <c r="M61" s="2270"/>
      <c r="N61" s="2266"/>
      <c r="O61" s="2266"/>
      <c r="P61" s="2266"/>
    </row>
    <row r="62" spans="1:16" s="408" customFormat="1" ht="13.5" customHeight="1" x14ac:dyDescent="0.2">
      <c r="A62" s="995"/>
      <c r="B62" s="410" t="s">
        <v>1910</v>
      </c>
      <c r="D62" s="2231">
        <v>149208095</v>
      </c>
      <c r="E62" s="2231">
        <v>158227962</v>
      </c>
      <c r="F62" s="2231">
        <v>159595503</v>
      </c>
      <c r="G62" s="2231">
        <v>161001585</v>
      </c>
      <c r="H62" s="995"/>
      <c r="I62" s="2255" t="s">
        <v>1900</v>
      </c>
      <c r="J62" s="1000"/>
      <c r="K62" s="2264"/>
      <c r="L62" s="2271"/>
      <c r="M62" s="2271"/>
      <c r="N62" s="2266"/>
      <c r="O62" s="2266"/>
      <c r="P62" s="2266"/>
    </row>
    <row r="63" spans="1:16" ht="13.5" customHeight="1" x14ac:dyDescent="0.2">
      <c r="A63" s="867"/>
      <c r="B63" s="427" t="s">
        <v>403</v>
      </c>
      <c r="D63" s="2236"/>
      <c r="E63" s="2236"/>
      <c r="F63" s="2236"/>
      <c r="G63" s="2236"/>
      <c r="H63" s="2256" t="s">
        <v>1911</v>
      </c>
      <c r="I63" s="954" t="s">
        <v>1872</v>
      </c>
      <c r="J63" s="456"/>
      <c r="K63" s="2264"/>
      <c r="L63" s="2267"/>
      <c r="M63" s="2267"/>
      <c r="N63" s="2266"/>
      <c r="O63" s="2266"/>
      <c r="P63" s="2266"/>
    </row>
    <row r="64" spans="1:16" ht="13.5" customHeight="1" x14ac:dyDescent="0.2">
      <c r="A64" s="867"/>
      <c r="B64" s="427"/>
      <c r="C64" s="411" t="s">
        <v>1901</v>
      </c>
      <c r="D64" s="2272"/>
      <c r="E64" s="2272"/>
      <c r="F64" s="2272"/>
      <c r="G64" s="2272"/>
      <c r="H64" s="873"/>
      <c r="I64" s="954" t="s">
        <v>1902</v>
      </c>
      <c r="J64" s="456"/>
      <c r="K64" s="2264"/>
      <c r="L64" s="2267"/>
      <c r="M64" s="2267"/>
      <c r="N64" s="2266"/>
      <c r="O64" s="2266"/>
      <c r="P64" s="2266"/>
    </row>
    <row r="65" spans="1:16" ht="13.5" customHeight="1" x14ac:dyDescent="0.2">
      <c r="A65" s="867"/>
      <c r="B65" s="427"/>
      <c r="C65" s="964" t="s">
        <v>1903</v>
      </c>
      <c r="D65" s="2273" t="s">
        <v>1912</v>
      </c>
      <c r="E65" s="2273" t="s">
        <v>1912</v>
      </c>
      <c r="F65" s="2273" t="s">
        <v>1912</v>
      </c>
      <c r="G65" s="2273" t="s">
        <v>1912</v>
      </c>
      <c r="H65" s="873"/>
      <c r="I65" s="2253" t="s">
        <v>1904</v>
      </c>
      <c r="J65" s="456"/>
      <c r="K65" s="2264"/>
      <c r="L65" s="2267"/>
      <c r="M65" s="2267"/>
      <c r="N65" s="2266"/>
      <c r="O65" s="2266"/>
      <c r="P65" s="2266"/>
    </row>
    <row r="66" spans="1:16" ht="15.75" customHeight="1" x14ac:dyDescent="0.2">
      <c r="A66" s="867"/>
      <c r="B66" s="427"/>
      <c r="C66" s="411" t="s">
        <v>1905</v>
      </c>
      <c r="D66" s="2272">
        <v>144165808</v>
      </c>
      <c r="E66" s="2272">
        <v>155081019</v>
      </c>
      <c r="F66" s="2272">
        <v>157030755</v>
      </c>
      <c r="G66" s="2272">
        <v>158075933</v>
      </c>
      <c r="H66" s="873"/>
      <c r="I66" s="954" t="s">
        <v>1906</v>
      </c>
      <c r="J66" s="456"/>
      <c r="K66" s="2264"/>
      <c r="L66" s="2267"/>
      <c r="M66" s="2267"/>
      <c r="N66" s="2266"/>
      <c r="O66" s="2266"/>
      <c r="P66" s="2266"/>
    </row>
    <row r="67" spans="1:16" ht="6" customHeight="1" thickBot="1" x14ac:dyDescent="0.25">
      <c r="A67" s="876"/>
      <c r="B67" s="877"/>
      <c r="C67" s="1022"/>
      <c r="D67" s="2257"/>
      <c r="E67" s="2257"/>
      <c r="F67" s="2257"/>
      <c r="G67" s="2257"/>
      <c r="H67" s="2259"/>
      <c r="I67" s="879"/>
      <c r="J67" s="456"/>
      <c r="K67" s="2265"/>
    </row>
    <row r="68" spans="1:16" ht="6" customHeight="1" x14ac:dyDescent="0.2">
      <c r="B68" s="456"/>
      <c r="C68" s="456"/>
      <c r="D68" s="456"/>
      <c r="E68" s="456"/>
      <c r="F68" s="456"/>
      <c r="G68" s="456"/>
      <c r="H68" s="456"/>
      <c r="I68" s="456"/>
      <c r="J68" s="456"/>
      <c r="K68" s="966"/>
      <c r="N68" s="408"/>
    </row>
    <row r="69" spans="1:16" ht="6" customHeight="1" x14ac:dyDescent="0.2">
      <c r="K69" s="966"/>
      <c r="L69" s="927"/>
      <c r="M69" s="927"/>
      <c r="O69" s="927"/>
    </row>
    <row r="70" spans="1:16" s="927" customFormat="1" ht="12" customHeight="1" x14ac:dyDescent="0.2">
      <c r="B70" s="928"/>
      <c r="I70" s="2260"/>
      <c r="N70" s="411"/>
    </row>
    <row r="71" spans="1:16" s="927" customFormat="1" ht="11.25" customHeight="1" x14ac:dyDescent="0.2">
      <c r="I71" s="2260"/>
      <c r="K71" s="1027"/>
      <c r="L71" s="411"/>
      <c r="M71" s="411"/>
      <c r="N71" s="411"/>
      <c r="O71" s="411"/>
    </row>
    <row r="72" spans="1:16" x14ac:dyDescent="0.2">
      <c r="K72" s="966"/>
    </row>
    <row r="73" spans="1:16" x14ac:dyDescent="0.2">
      <c r="K73" s="966"/>
    </row>
    <row r="74" spans="1:16" x14ac:dyDescent="0.2">
      <c r="K74" s="966"/>
    </row>
    <row r="75" spans="1:16" x14ac:dyDescent="0.2">
      <c r="K75" s="966"/>
    </row>
    <row r="77" spans="1:16" x14ac:dyDescent="0.2">
      <c r="N77" s="927"/>
    </row>
    <row r="78" spans="1:16" x14ac:dyDescent="0.2">
      <c r="N78" s="927"/>
    </row>
  </sheetData>
  <printOptions horizontalCentered="1"/>
  <pageMargins left="0.86614173228346458" right="0.86614173228346458" top="0.98425196850393704" bottom="0.78740157480314965" header="0.51181102362204722" footer="0.51181102362204722"/>
  <pageSetup paperSize="9" scale="70" firstPageNumber="94" orientation="portrait" useFirstPageNumber="1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showGridLines="0" zoomScale="86" zoomScaleNormal="86" workbookViewId="0">
      <selection activeCell="B1" sqref="B1"/>
    </sheetView>
  </sheetViews>
  <sheetFormatPr defaultRowHeight="12.75" x14ac:dyDescent="0.2"/>
  <cols>
    <col min="1" max="2" width="1.6640625" style="411" customWidth="1"/>
    <col min="3" max="3" width="34.6640625" style="411" customWidth="1"/>
    <col min="4" max="6" width="11.33203125" style="411" customWidth="1"/>
    <col min="7" max="7" width="10.83203125" style="411" customWidth="1"/>
    <col min="8" max="8" width="1.6640625" style="411" customWidth="1"/>
    <col min="9" max="9" width="34.33203125" style="411" customWidth="1"/>
    <col min="10" max="10" width="1.6640625" style="411" customWidth="1"/>
    <col min="11" max="11" width="13" style="411" bestFit="1" customWidth="1"/>
    <col min="12" max="12" width="37.83203125" style="411" customWidth="1"/>
    <col min="13" max="13" width="13.1640625" style="411" customWidth="1"/>
    <col min="14" max="16" width="9.33203125" style="411"/>
    <col min="17" max="17" width="11.6640625" style="411" customWidth="1"/>
    <col min="18" max="16384" width="9.33203125" style="411"/>
  </cols>
  <sheetData>
    <row r="1" spans="1:21" s="400" customFormat="1" ht="15.75" customHeight="1" x14ac:dyDescent="0.25">
      <c r="B1" s="401" t="s">
        <v>1913</v>
      </c>
    </row>
    <row r="2" spans="1:21" s="406" customFormat="1" ht="15" customHeight="1" x14ac:dyDescent="0.2">
      <c r="B2" s="406" t="s">
        <v>1914</v>
      </c>
    </row>
    <row r="3" spans="1:21" ht="9" customHeight="1" x14ac:dyDescent="0.2"/>
    <row r="4" spans="1:21" x14ac:dyDescent="0.2">
      <c r="B4" s="427" t="s">
        <v>1868</v>
      </c>
      <c r="C4" s="427"/>
      <c r="D4" s="427"/>
      <c r="E4" s="427"/>
      <c r="F4" s="427"/>
      <c r="G4" s="427"/>
      <c r="H4" s="427"/>
      <c r="I4" s="2228" t="s">
        <v>1869</v>
      </c>
    </row>
    <row r="5" spans="1:21" ht="6" customHeight="1" x14ac:dyDescent="0.2">
      <c r="A5" s="856"/>
      <c r="B5" s="857"/>
      <c r="C5" s="857"/>
      <c r="D5" s="856"/>
      <c r="E5" s="858"/>
      <c r="F5" s="858"/>
      <c r="G5" s="858"/>
      <c r="H5" s="856"/>
      <c r="I5" s="859"/>
    </row>
    <row r="6" spans="1:21" x14ac:dyDescent="0.2">
      <c r="A6" s="860"/>
      <c r="B6" s="861" t="s">
        <v>3</v>
      </c>
      <c r="C6" s="861"/>
      <c r="D6" s="1162">
        <v>2016</v>
      </c>
      <c r="E6" s="1162">
        <v>2017</v>
      </c>
      <c r="F6" s="1162">
        <v>2018</v>
      </c>
      <c r="G6" s="1162">
        <v>2019</v>
      </c>
      <c r="H6" s="430"/>
      <c r="I6" s="431" t="s">
        <v>6</v>
      </c>
      <c r="J6" s="456"/>
      <c r="K6" s="2274"/>
      <c r="L6" s="2275"/>
      <c r="M6" s="2275"/>
      <c r="N6" s="2275"/>
    </row>
    <row r="7" spans="1:21" ht="6" customHeight="1" thickBot="1" x14ac:dyDescent="0.25">
      <c r="A7" s="863"/>
      <c r="B7" s="433"/>
      <c r="C7" s="433"/>
      <c r="D7" s="2230"/>
      <c r="E7" s="2230"/>
      <c r="F7" s="2230"/>
      <c r="G7" s="2230"/>
      <c r="H7" s="863"/>
      <c r="I7" s="436"/>
      <c r="J7" s="456"/>
      <c r="K7" s="2275"/>
      <c r="L7" s="2275"/>
      <c r="M7" s="2275"/>
      <c r="N7" s="2275"/>
    </row>
    <row r="8" spans="1:21" ht="6" customHeight="1" x14ac:dyDescent="0.2">
      <c r="A8" s="866"/>
      <c r="B8" s="427"/>
      <c r="D8" s="445"/>
      <c r="E8" s="445"/>
      <c r="F8" s="445"/>
      <c r="G8" s="445"/>
      <c r="H8" s="867"/>
      <c r="I8" s="868"/>
      <c r="J8" s="456"/>
      <c r="K8" s="2275"/>
      <c r="L8" s="2275"/>
      <c r="M8" s="2275"/>
      <c r="N8" s="2275"/>
    </row>
    <row r="9" spans="1:21" s="408" customFormat="1" ht="13.5" customHeight="1" x14ac:dyDescent="0.2">
      <c r="A9" s="995"/>
      <c r="B9" s="408" t="s">
        <v>1870</v>
      </c>
      <c r="D9" s="2276">
        <v>287702</v>
      </c>
      <c r="E9" s="2276">
        <v>273347.00599999999</v>
      </c>
      <c r="F9" s="2276">
        <v>304065.83899999998</v>
      </c>
      <c r="G9" s="2276">
        <v>327712.67200000002</v>
      </c>
      <c r="H9" s="657"/>
      <c r="I9" s="949" t="s">
        <v>1871</v>
      </c>
      <c r="J9" s="1000"/>
      <c r="K9" s="2274"/>
      <c r="L9" s="2275"/>
      <c r="M9" s="2275"/>
      <c r="N9" s="2275"/>
      <c r="O9" s="2275"/>
      <c r="P9" s="2275"/>
      <c r="Q9" s="2275"/>
      <c r="R9" s="2275"/>
      <c r="S9" s="2275"/>
      <c r="T9" s="2275"/>
      <c r="U9" s="2275"/>
    </row>
    <row r="10" spans="1:21" ht="13.5" customHeight="1" x14ac:dyDescent="0.2">
      <c r="A10" s="867"/>
      <c r="B10" s="427" t="s">
        <v>403</v>
      </c>
      <c r="D10" s="2277"/>
      <c r="E10" s="2277"/>
      <c r="F10" s="2277"/>
      <c r="G10" s="2277"/>
      <c r="H10" s="867"/>
      <c r="I10" s="954" t="s">
        <v>1872</v>
      </c>
      <c r="J10" s="456"/>
      <c r="K10" s="2274"/>
      <c r="L10" s="2275"/>
      <c r="M10" s="2275"/>
      <c r="N10" s="2275"/>
      <c r="O10" s="2275"/>
      <c r="P10" s="2275"/>
      <c r="Q10" s="2275"/>
      <c r="R10" s="2275"/>
    </row>
    <row r="11" spans="1:21" ht="13.5" customHeight="1" x14ac:dyDescent="0.2">
      <c r="A11" s="867"/>
      <c r="B11" s="427"/>
      <c r="C11" s="411" t="s">
        <v>1873</v>
      </c>
      <c r="D11" s="2277">
        <v>41023</v>
      </c>
      <c r="E11" s="2277">
        <v>40078.874000000003</v>
      </c>
      <c r="F11" s="2277">
        <v>52934.684000000001</v>
      </c>
      <c r="G11" s="2277">
        <v>40374.305999999997</v>
      </c>
      <c r="H11" s="873"/>
      <c r="I11" s="954" t="s">
        <v>1874</v>
      </c>
      <c r="J11" s="456"/>
      <c r="K11" s="2274"/>
      <c r="L11" s="2275"/>
      <c r="M11" s="2275"/>
      <c r="N11" s="2275"/>
      <c r="O11" s="2275"/>
      <c r="P11" s="2275"/>
      <c r="Q11" s="2275"/>
      <c r="R11" s="2275"/>
    </row>
    <row r="12" spans="1:21" s="408" customFormat="1" ht="13.5" customHeight="1" x14ac:dyDescent="0.2">
      <c r="A12" s="995"/>
      <c r="B12" s="410" t="s">
        <v>1877</v>
      </c>
      <c r="C12" s="2241"/>
      <c r="D12" s="2278">
        <v>616098</v>
      </c>
      <c r="E12" s="2278">
        <v>639290.375</v>
      </c>
      <c r="F12" s="2278">
        <v>835801.48</v>
      </c>
      <c r="G12" s="2276">
        <v>883496.87800000003</v>
      </c>
      <c r="H12" s="875"/>
      <c r="I12" s="2243" t="s">
        <v>1878</v>
      </c>
      <c r="J12" s="1000"/>
      <c r="K12" s="2274"/>
      <c r="L12" s="2275"/>
      <c r="M12" s="2275"/>
      <c r="N12" s="2275"/>
      <c r="O12" s="2275"/>
      <c r="P12" s="2275"/>
      <c r="Q12" s="2275"/>
      <c r="R12" s="2275"/>
    </row>
    <row r="13" spans="1:21" s="408" customFormat="1" ht="13.5" customHeight="1" x14ac:dyDescent="0.2">
      <c r="A13" s="995"/>
      <c r="B13" s="410" t="s">
        <v>1879</v>
      </c>
      <c r="D13" s="2278">
        <v>261006</v>
      </c>
      <c r="E13" s="2278">
        <v>294231.01199999999</v>
      </c>
      <c r="F13" s="2278">
        <v>429008.74800000002</v>
      </c>
      <c r="G13" s="2276">
        <v>430593.97200000001</v>
      </c>
      <c r="H13" s="875"/>
      <c r="I13" s="2243" t="s">
        <v>1880</v>
      </c>
      <c r="J13" s="1000"/>
      <c r="K13" s="2274"/>
      <c r="L13" s="2275"/>
      <c r="M13" s="2275"/>
      <c r="N13" s="2275"/>
      <c r="O13" s="2275"/>
      <c r="P13" s="2275"/>
      <c r="Q13" s="2275"/>
      <c r="R13" s="2275"/>
    </row>
    <row r="14" spans="1:21" ht="13.5" customHeight="1" x14ac:dyDescent="0.2">
      <c r="A14" s="867"/>
      <c r="B14" s="427" t="s">
        <v>295</v>
      </c>
      <c r="D14" s="2277"/>
      <c r="E14" s="2277"/>
      <c r="F14" s="2277"/>
      <c r="G14" s="2277"/>
      <c r="H14" s="873"/>
      <c r="I14" s="2246" t="s">
        <v>1881</v>
      </c>
      <c r="J14" s="456"/>
      <c r="K14" s="2274"/>
      <c r="L14" s="2275"/>
      <c r="M14" s="2275"/>
      <c r="N14" s="2275"/>
      <c r="O14" s="2275"/>
      <c r="P14" s="2275"/>
      <c r="Q14" s="2275"/>
      <c r="R14" s="2275"/>
    </row>
    <row r="15" spans="1:21" ht="13.5" customHeight="1" x14ac:dyDescent="0.2">
      <c r="A15" s="867"/>
      <c r="B15" s="427"/>
      <c r="C15" s="411" t="s">
        <v>1882</v>
      </c>
      <c r="D15" s="2277">
        <v>88616</v>
      </c>
      <c r="E15" s="2277">
        <v>99122.129000000001</v>
      </c>
      <c r="F15" s="2277">
        <v>128102.334</v>
      </c>
      <c r="G15" s="2277">
        <v>135101.51800000001</v>
      </c>
      <c r="H15" s="873"/>
      <c r="I15" s="954" t="s">
        <v>1883</v>
      </c>
      <c r="J15" s="456"/>
      <c r="K15" s="2274"/>
      <c r="L15" s="2275"/>
      <c r="M15" s="2275"/>
      <c r="N15" s="2275"/>
      <c r="O15" s="2275"/>
      <c r="P15" s="2275"/>
      <c r="Q15" s="2275"/>
      <c r="R15" s="2275"/>
    </row>
    <row r="16" spans="1:21" ht="13.5" customHeight="1" x14ac:dyDescent="0.2">
      <c r="A16" s="867"/>
      <c r="B16" s="427"/>
      <c r="C16" s="411" t="s">
        <v>1884</v>
      </c>
      <c r="D16" s="2277">
        <v>172390</v>
      </c>
      <c r="E16" s="2277">
        <v>195108.883</v>
      </c>
      <c r="F16" s="2277">
        <v>300906.41399999999</v>
      </c>
      <c r="G16" s="2277">
        <v>295492.45400000003</v>
      </c>
      <c r="H16" s="873"/>
      <c r="I16" s="954" t="s">
        <v>1885</v>
      </c>
      <c r="J16" s="456"/>
      <c r="K16" s="2274"/>
      <c r="L16" s="2275"/>
      <c r="M16" s="2275"/>
      <c r="N16" s="2275"/>
      <c r="O16" s="2275"/>
      <c r="P16" s="2275"/>
      <c r="Q16" s="2275"/>
      <c r="R16" s="2275"/>
    </row>
    <row r="17" spans="1:18" s="408" customFormat="1" ht="13.5" customHeight="1" x14ac:dyDescent="0.2">
      <c r="A17" s="995"/>
      <c r="B17" s="410" t="s">
        <v>1886</v>
      </c>
      <c r="D17" s="2278"/>
      <c r="E17" s="2278"/>
      <c r="F17" s="2278"/>
      <c r="G17" s="2278"/>
      <c r="H17" s="875"/>
      <c r="I17" s="2243" t="s">
        <v>1887</v>
      </c>
      <c r="J17" s="1000"/>
      <c r="K17" s="2274"/>
      <c r="L17" s="2275"/>
      <c r="M17" s="2275"/>
      <c r="N17" s="2275"/>
      <c r="O17" s="2275"/>
      <c r="P17" s="2275"/>
      <c r="Q17" s="2275"/>
      <c r="R17" s="2275"/>
    </row>
    <row r="18" spans="1:18" s="408" customFormat="1" ht="13.5" customHeight="1" x14ac:dyDescent="0.2">
      <c r="A18" s="995"/>
      <c r="B18" s="2251" t="s">
        <v>1888</v>
      </c>
      <c r="D18" s="2278">
        <v>355092</v>
      </c>
      <c r="E18" s="2278">
        <v>345059.36300000001</v>
      </c>
      <c r="F18" s="2278">
        <v>406792.73200000002</v>
      </c>
      <c r="G18" s="2276">
        <v>452902.90600000002</v>
      </c>
      <c r="H18" s="875"/>
      <c r="I18" s="949" t="s">
        <v>1909</v>
      </c>
      <c r="J18" s="1000"/>
      <c r="K18" s="2274"/>
      <c r="L18" s="2275"/>
      <c r="M18" s="2275"/>
      <c r="N18" s="2275"/>
      <c r="O18" s="2275"/>
      <c r="P18" s="2275"/>
      <c r="Q18" s="2275"/>
      <c r="R18" s="2275"/>
    </row>
    <row r="19" spans="1:18" ht="13.5" customHeight="1" x14ac:dyDescent="0.2">
      <c r="A19" s="867"/>
      <c r="B19" s="427" t="s">
        <v>295</v>
      </c>
      <c r="D19" s="2277"/>
      <c r="E19" s="2277"/>
      <c r="F19" s="2277"/>
      <c r="G19" s="2277"/>
      <c r="H19" s="873"/>
      <c r="I19" s="2246" t="s">
        <v>1881</v>
      </c>
      <c r="J19" s="456"/>
      <c r="K19" s="2274"/>
      <c r="L19" s="2275"/>
      <c r="M19" s="2275"/>
      <c r="N19" s="2275"/>
      <c r="O19" s="2275"/>
      <c r="P19" s="2275"/>
      <c r="Q19" s="2275"/>
      <c r="R19" s="2275"/>
    </row>
    <row r="20" spans="1:18" ht="13.5" customHeight="1" x14ac:dyDescent="0.2">
      <c r="A20" s="867"/>
      <c r="B20" s="427"/>
      <c r="C20" s="411" t="s">
        <v>1890</v>
      </c>
      <c r="D20" s="2277"/>
      <c r="E20" s="2277"/>
      <c r="F20" s="2277"/>
      <c r="G20" s="2277"/>
      <c r="H20" s="873"/>
      <c r="I20" s="954" t="s">
        <v>1891</v>
      </c>
      <c r="J20" s="456"/>
      <c r="K20" s="2274"/>
      <c r="L20" s="488"/>
      <c r="M20" s="2275"/>
      <c r="N20" s="2275"/>
      <c r="O20" s="2275"/>
      <c r="P20" s="2275"/>
      <c r="Q20" s="2275"/>
      <c r="R20" s="2275"/>
    </row>
    <row r="21" spans="1:18" ht="13.5" customHeight="1" x14ac:dyDescent="0.2">
      <c r="A21" s="867"/>
      <c r="B21" s="427"/>
      <c r="C21" s="964" t="s">
        <v>1892</v>
      </c>
      <c r="D21" s="2277">
        <v>41887</v>
      </c>
      <c r="E21" s="2277">
        <v>38814.355000000003</v>
      </c>
      <c r="F21" s="2277">
        <v>40145.951999999997</v>
      </c>
      <c r="G21" s="2277">
        <v>57867.260999999999</v>
      </c>
      <c r="H21" s="873"/>
      <c r="I21" s="2253" t="s">
        <v>1893</v>
      </c>
      <c r="J21" s="456"/>
      <c r="K21" s="2274"/>
      <c r="L21" s="488"/>
      <c r="M21" s="2275"/>
      <c r="N21" s="2275"/>
      <c r="O21" s="2275"/>
      <c r="P21" s="2275"/>
      <c r="Q21" s="2275"/>
      <c r="R21" s="2275"/>
    </row>
    <row r="22" spans="1:18" ht="13.5" customHeight="1" x14ac:dyDescent="0.2">
      <c r="A22" s="867"/>
      <c r="B22" s="427"/>
      <c r="C22" s="411" t="s">
        <v>1894</v>
      </c>
      <c r="D22" s="2277"/>
      <c r="E22" s="2277"/>
      <c r="F22" s="2277"/>
      <c r="G22" s="2277"/>
      <c r="H22" s="873"/>
      <c r="I22" s="954" t="s">
        <v>1895</v>
      </c>
      <c r="J22" s="456"/>
      <c r="K22" s="2274"/>
      <c r="L22" s="488"/>
      <c r="M22" s="2274"/>
      <c r="N22" s="2274"/>
      <c r="O22" s="2275"/>
      <c r="P22" s="2275"/>
      <c r="Q22" s="2275"/>
      <c r="R22" s="2275"/>
    </row>
    <row r="23" spans="1:18" ht="13.5" customHeight="1" x14ac:dyDescent="0.2">
      <c r="A23" s="867"/>
      <c r="B23" s="427"/>
      <c r="C23" s="964" t="s">
        <v>1896</v>
      </c>
      <c r="D23" s="2277">
        <v>313205</v>
      </c>
      <c r="E23" s="2277">
        <v>306245.00799999997</v>
      </c>
      <c r="F23" s="2277">
        <v>366646.78</v>
      </c>
      <c r="G23" s="2277">
        <v>395035.64500000002</v>
      </c>
      <c r="H23" s="873"/>
      <c r="I23" s="2253" t="s">
        <v>1897</v>
      </c>
      <c r="J23" s="456"/>
      <c r="K23" s="2274"/>
      <c r="L23" s="488"/>
      <c r="M23" s="2275"/>
      <c r="N23" s="2275"/>
      <c r="O23" s="2275"/>
      <c r="P23" s="2275"/>
      <c r="Q23" s="2275"/>
      <c r="R23" s="2275"/>
    </row>
    <row r="24" spans="1:18" ht="13.5" customHeight="1" x14ac:dyDescent="0.2">
      <c r="A24" s="867"/>
      <c r="B24" s="427"/>
      <c r="C24" s="964"/>
      <c r="D24" s="2277"/>
      <c r="E24" s="2277"/>
      <c r="F24" s="2277"/>
      <c r="G24" s="2277"/>
      <c r="H24" s="873"/>
      <c r="I24" s="949" t="s">
        <v>1898</v>
      </c>
      <c r="J24" s="456"/>
      <c r="K24" s="2274"/>
      <c r="L24" s="488"/>
      <c r="M24" s="2275"/>
      <c r="N24" s="2275"/>
      <c r="O24" s="2275"/>
      <c r="P24" s="2275"/>
      <c r="Q24" s="2275"/>
      <c r="R24" s="2275"/>
    </row>
    <row r="25" spans="1:18" s="408" customFormat="1" ht="13.5" customHeight="1" x14ac:dyDescent="0.2">
      <c r="A25" s="995"/>
      <c r="B25" s="410" t="s">
        <v>1910</v>
      </c>
      <c r="D25" s="2278">
        <v>736989</v>
      </c>
      <c r="E25" s="2278">
        <v>808882.70400000003</v>
      </c>
      <c r="F25" s="2278">
        <v>1063089.6499999999</v>
      </c>
      <c r="G25" s="2276">
        <v>1068678.4839999999</v>
      </c>
      <c r="H25" s="995"/>
      <c r="I25" s="2279" t="s">
        <v>1915</v>
      </c>
      <c r="J25" s="1000"/>
      <c r="K25" s="2274"/>
      <c r="L25" s="488"/>
      <c r="M25" s="2275"/>
      <c r="N25" s="2275"/>
      <c r="O25" s="2275"/>
      <c r="P25" s="2275"/>
      <c r="Q25" s="2275"/>
      <c r="R25" s="2275"/>
    </row>
    <row r="26" spans="1:18" ht="13.5" customHeight="1" x14ac:dyDescent="0.2">
      <c r="A26" s="867"/>
      <c r="B26" s="427" t="s">
        <v>403</v>
      </c>
      <c r="D26" s="2277"/>
      <c r="E26" s="2277"/>
      <c r="F26" s="2277"/>
      <c r="G26" s="2277"/>
      <c r="H26" s="2256"/>
      <c r="I26" s="954" t="s">
        <v>1872</v>
      </c>
      <c r="J26" s="456"/>
      <c r="K26" s="2274"/>
      <c r="L26" s="488"/>
      <c r="M26" s="2275"/>
      <c r="N26" s="2275"/>
      <c r="O26" s="2275"/>
      <c r="P26" s="2275"/>
      <c r="Q26" s="2275"/>
      <c r="R26" s="2275"/>
    </row>
    <row r="27" spans="1:18" ht="13.5" customHeight="1" x14ac:dyDescent="0.2">
      <c r="A27" s="867"/>
      <c r="B27" s="427"/>
      <c r="C27" s="411" t="s">
        <v>1901</v>
      </c>
      <c r="D27" s="2280"/>
      <c r="E27" s="2280"/>
      <c r="F27" s="2280"/>
      <c r="G27" s="2280"/>
      <c r="H27" s="873"/>
      <c r="I27" s="954" t="s">
        <v>1902</v>
      </c>
      <c r="J27" s="456"/>
      <c r="K27" s="2274"/>
      <c r="L27" s="488"/>
      <c r="M27" s="2275"/>
      <c r="N27" s="2275"/>
      <c r="O27" s="2275"/>
      <c r="P27" s="2275"/>
      <c r="Q27" s="2275"/>
      <c r="R27" s="2275"/>
    </row>
    <row r="28" spans="1:18" ht="13.5" customHeight="1" x14ac:dyDescent="0.2">
      <c r="A28" s="867"/>
      <c r="B28" s="427"/>
      <c r="C28" s="964" t="s">
        <v>1903</v>
      </c>
      <c r="D28" s="2280">
        <v>26600</v>
      </c>
      <c r="E28" s="2280">
        <v>32001.142</v>
      </c>
      <c r="F28" s="2280">
        <v>41852.841</v>
      </c>
      <c r="G28" s="2277">
        <v>38938.47</v>
      </c>
      <c r="H28" s="873"/>
      <c r="I28" s="2253" t="s">
        <v>1904</v>
      </c>
      <c r="J28" s="456"/>
      <c r="K28" s="2274"/>
      <c r="L28" s="2275"/>
      <c r="M28" s="2275"/>
      <c r="N28" s="2275"/>
      <c r="O28" s="2275"/>
      <c r="P28" s="2275"/>
      <c r="Q28" s="2275"/>
      <c r="R28" s="2275"/>
    </row>
    <row r="29" spans="1:18" ht="13.5" customHeight="1" x14ac:dyDescent="0.2">
      <c r="A29" s="867"/>
      <c r="B29" s="427"/>
      <c r="C29" s="411" t="s">
        <v>1916</v>
      </c>
      <c r="D29" s="2281" t="s">
        <v>1912</v>
      </c>
      <c r="E29" s="2281" t="s">
        <v>1912</v>
      </c>
      <c r="F29" s="2281" t="s">
        <v>1912</v>
      </c>
      <c r="G29" s="2281" t="s">
        <v>1912</v>
      </c>
      <c r="H29" s="873"/>
      <c r="I29" s="954" t="s">
        <v>1917</v>
      </c>
      <c r="J29" s="456"/>
      <c r="L29" s="2275"/>
      <c r="M29" s="2275"/>
      <c r="N29" s="2275"/>
      <c r="O29" s="2275"/>
      <c r="P29" s="2275"/>
      <c r="Q29" s="2275"/>
      <c r="R29" s="2275"/>
    </row>
    <row r="30" spans="1:18" ht="13.5" customHeight="1" x14ac:dyDescent="0.2">
      <c r="A30" s="867"/>
      <c r="B30" s="427"/>
      <c r="C30" s="411" t="s">
        <v>1905</v>
      </c>
      <c r="D30" s="2280">
        <v>523444</v>
      </c>
      <c r="E30" s="2280">
        <v>553915.72</v>
      </c>
      <c r="F30" s="2280">
        <v>632836.52</v>
      </c>
      <c r="G30" s="2277">
        <v>651614.24199999997</v>
      </c>
      <c r="H30" s="873"/>
      <c r="I30" s="954" t="s">
        <v>1906</v>
      </c>
      <c r="J30" s="456"/>
      <c r="K30" s="2274"/>
      <c r="L30" s="2274"/>
      <c r="M30" s="2275"/>
      <c r="N30" s="2275"/>
      <c r="O30" s="2275"/>
      <c r="P30" s="2275"/>
      <c r="Q30" s="2275"/>
      <c r="R30" s="2275"/>
    </row>
    <row r="31" spans="1:18" ht="6" customHeight="1" thickBot="1" x14ac:dyDescent="0.25">
      <c r="A31" s="876"/>
      <c r="B31" s="877"/>
      <c r="C31" s="1022"/>
      <c r="D31" s="2257"/>
      <c r="E31" s="2257"/>
      <c r="F31" s="2257"/>
      <c r="G31" s="2257"/>
      <c r="H31" s="2259"/>
      <c r="I31" s="879"/>
      <c r="J31" s="456"/>
      <c r="K31" s="927"/>
      <c r="L31" s="549"/>
      <c r="M31" s="549"/>
      <c r="N31" s="2275"/>
      <c r="O31" s="2275"/>
      <c r="P31" s="2275"/>
      <c r="Q31" s="2275"/>
      <c r="R31" s="2275"/>
    </row>
    <row r="32" spans="1:18" ht="6" customHeight="1" x14ac:dyDescent="0.2">
      <c r="B32" s="456"/>
      <c r="C32" s="456"/>
      <c r="D32" s="456"/>
      <c r="E32" s="456"/>
      <c r="F32" s="456"/>
      <c r="G32" s="456"/>
      <c r="H32" s="456"/>
      <c r="I32" s="456"/>
      <c r="J32" s="456"/>
      <c r="L32" s="2275"/>
      <c r="M32" s="2275"/>
      <c r="N32" s="2275"/>
      <c r="O32" s="2275"/>
    </row>
    <row r="33" spans="2:15" ht="6" customHeight="1" x14ac:dyDescent="0.2"/>
    <row r="34" spans="2:15" s="927" customFormat="1" ht="12" customHeight="1" x14ac:dyDescent="0.2">
      <c r="B34" s="928"/>
      <c r="I34" s="2260"/>
      <c r="O34" s="411"/>
    </row>
    <row r="35" spans="2:15" s="927" customFormat="1" ht="12" customHeight="1" x14ac:dyDescent="0.2">
      <c r="B35" s="928"/>
      <c r="I35" s="2260"/>
      <c r="N35" s="411"/>
      <c r="O35" s="411"/>
    </row>
  </sheetData>
  <printOptions horizontalCentered="1"/>
  <pageMargins left="0.86614173228346458" right="0.86614173228346458" top="0.98425196850393704" bottom="0.78740157480314965" header="0.51181102362204722" footer="0.51181102362204722"/>
  <pageSetup paperSize="9" scale="80" firstPageNumber="95" orientation="portrait" useFirstPageNumber="1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B1" sqref="B1"/>
    </sheetView>
  </sheetViews>
  <sheetFormatPr defaultRowHeight="12.75" x14ac:dyDescent="0.2"/>
  <cols>
    <col min="1" max="1" width="0.5" style="2283" customWidth="1"/>
    <col min="2" max="2" width="1.5" style="2283" customWidth="1"/>
    <col min="3" max="3" width="33.33203125" style="2283" bestFit="1" customWidth="1"/>
    <col min="4" max="6" width="14.6640625" style="2283" customWidth="1"/>
    <col min="7" max="7" width="16.6640625" style="2283" customWidth="1"/>
    <col min="8" max="8" width="14.6640625" style="2283" customWidth="1"/>
    <col min="9" max="9" width="14" style="2283" customWidth="1"/>
    <col min="10" max="10" width="0.6640625" style="2283" customWidth="1"/>
    <col min="11" max="11" width="34.33203125" style="2283" customWidth="1"/>
    <col min="12" max="12" width="1.5" style="2283" customWidth="1"/>
    <col min="13" max="13" width="14.1640625" style="2283" bestFit="1" customWidth="1"/>
    <col min="14" max="16384" width="9.33203125" style="2283"/>
  </cols>
  <sheetData>
    <row r="1" spans="1:15" ht="15.75" x14ac:dyDescent="0.25">
      <c r="A1" s="962"/>
      <c r="B1" s="2282" t="s">
        <v>1918</v>
      </c>
      <c r="C1" s="962"/>
      <c r="D1" s="962"/>
      <c r="E1" s="962"/>
      <c r="F1" s="962"/>
      <c r="G1" s="962"/>
      <c r="H1" s="962"/>
      <c r="I1" s="962"/>
      <c r="J1" s="962"/>
      <c r="K1" s="962"/>
      <c r="L1" s="962"/>
    </row>
    <row r="2" spans="1:15" ht="14.25" x14ac:dyDescent="0.2">
      <c r="A2" s="963"/>
      <c r="B2" s="963" t="s">
        <v>1919</v>
      </c>
      <c r="C2" s="963"/>
      <c r="D2" s="963"/>
      <c r="E2" s="963"/>
      <c r="F2" s="963"/>
      <c r="G2" s="963"/>
      <c r="H2" s="963"/>
      <c r="I2" s="963"/>
      <c r="J2" s="963"/>
      <c r="K2" s="963"/>
      <c r="L2" s="963"/>
    </row>
    <row r="3" spans="1:15" x14ac:dyDescent="0.2">
      <c r="D3" s="2284"/>
      <c r="E3" s="2284"/>
      <c r="F3" s="2284"/>
      <c r="G3" s="2284"/>
      <c r="H3" s="2284"/>
      <c r="I3" s="2284"/>
    </row>
    <row r="4" spans="1:15" x14ac:dyDescent="0.2">
      <c r="B4" s="2285" t="s">
        <v>1868</v>
      </c>
      <c r="C4" s="2285"/>
      <c r="D4" s="2286"/>
      <c r="E4" s="2286"/>
      <c r="F4" s="2286"/>
      <c r="G4" s="2286"/>
      <c r="H4" s="2286"/>
      <c r="I4" s="2286"/>
      <c r="J4" s="2286">
        <f>J3-J14</f>
        <v>0</v>
      </c>
      <c r="K4" s="2287" t="s">
        <v>1869</v>
      </c>
    </row>
    <row r="5" spans="1:15" ht="6" customHeight="1" x14ac:dyDescent="0.2">
      <c r="A5" s="2288"/>
      <c r="B5" s="2289"/>
      <c r="C5" s="2289"/>
      <c r="D5" s="2288"/>
      <c r="E5" s="2288"/>
      <c r="F5" s="2288"/>
      <c r="G5" s="2290"/>
      <c r="H5" s="2290"/>
      <c r="I5" s="2290"/>
      <c r="J5" s="2288"/>
      <c r="K5" s="2291"/>
    </row>
    <row r="6" spans="1:15" ht="51" x14ac:dyDescent="0.2">
      <c r="A6" s="2292"/>
      <c r="B6" s="2293" t="s">
        <v>3</v>
      </c>
      <c r="C6" s="2294"/>
      <c r="D6" s="2295" t="s">
        <v>1920</v>
      </c>
      <c r="E6" s="2295" t="s">
        <v>1921</v>
      </c>
      <c r="F6" s="2295" t="s">
        <v>1922</v>
      </c>
      <c r="G6" s="2296" t="s">
        <v>1923</v>
      </c>
      <c r="H6" s="2296" t="s">
        <v>1924</v>
      </c>
      <c r="I6" s="2296" t="s">
        <v>1925</v>
      </c>
      <c r="J6" s="2297"/>
      <c r="K6" s="2298" t="s">
        <v>6</v>
      </c>
      <c r="L6" s="2299"/>
    </row>
    <row r="7" spans="1:15" ht="30" customHeight="1" thickBot="1" x14ac:dyDescent="0.25">
      <c r="A7" s="2300"/>
      <c r="B7" s="2301"/>
      <c r="C7" s="2301"/>
      <c r="D7" s="2302" t="s">
        <v>1926</v>
      </c>
      <c r="E7" s="2302" t="s">
        <v>1927</v>
      </c>
      <c r="F7" s="2302" t="s">
        <v>1928</v>
      </c>
      <c r="G7" s="2303" t="s">
        <v>1929</v>
      </c>
      <c r="H7" s="2303" t="s">
        <v>1930</v>
      </c>
      <c r="I7" s="2303" t="s">
        <v>1931</v>
      </c>
      <c r="J7" s="2304"/>
      <c r="K7" s="2305"/>
      <c r="L7" s="2299"/>
    </row>
    <row r="8" spans="1:15" ht="13.5" thickBot="1" x14ac:dyDescent="0.25">
      <c r="A8" s="2292"/>
      <c r="B8" s="2306" t="s">
        <v>1932</v>
      </c>
      <c r="C8" s="2307"/>
      <c r="D8" s="2308" t="s">
        <v>1933</v>
      </c>
      <c r="E8" s="2308" t="s">
        <v>1934</v>
      </c>
      <c r="F8" s="2308" t="s">
        <v>1935</v>
      </c>
      <c r="G8" s="2309" t="s">
        <v>1936</v>
      </c>
      <c r="H8" s="2309" t="s">
        <v>1937</v>
      </c>
      <c r="I8" s="2309" t="s">
        <v>1938</v>
      </c>
      <c r="J8" s="2310"/>
      <c r="K8" s="2311" t="s">
        <v>1939</v>
      </c>
      <c r="L8" s="2299"/>
    </row>
    <row r="9" spans="1:15" x14ac:dyDescent="0.2">
      <c r="A9" s="2312"/>
      <c r="B9" s="2285"/>
      <c r="D9" s="2313"/>
      <c r="E9" s="2313"/>
      <c r="F9" s="2313"/>
      <c r="G9" s="2314"/>
      <c r="H9" s="2314"/>
      <c r="I9" s="2314"/>
      <c r="J9" s="2315"/>
      <c r="K9" s="2316"/>
    </row>
    <row r="10" spans="1:15" ht="13.5" customHeight="1" x14ac:dyDescent="0.2">
      <c r="A10" s="2317"/>
      <c r="B10" s="2318" t="s">
        <v>1870</v>
      </c>
      <c r="C10" s="2318"/>
      <c r="D10" s="2319">
        <v>27412354</v>
      </c>
      <c r="E10" s="2319">
        <v>697182</v>
      </c>
      <c r="F10" s="2319">
        <v>2185238</v>
      </c>
      <c r="G10" s="2319">
        <v>46193373</v>
      </c>
      <c r="H10" s="2319">
        <v>190511595</v>
      </c>
      <c r="I10" s="2319">
        <v>3573519</v>
      </c>
      <c r="J10" s="2317"/>
      <c r="K10" s="2320" t="s">
        <v>1871</v>
      </c>
      <c r="L10" s="2318"/>
      <c r="M10" s="2321"/>
      <c r="N10" s="2321"/>
      <c r="O10" s="2321"/>
    </row>
    <row r="11" spans="1:15" ht="13.5" customHeight="1" x14ac:dyDescent="0.2">
      <c r="A11" s="2315"/>
      <c r="B11" s="2285" t="s">
        <v>403</v>
      </c>
      <c r="D11" s="2322"/>
      <c r="E11" s="2322"/>
      <c r="F11" s="2322"/>
      <c r="G11" s="2322"/>
      <c r="H11" s="2322"/>
      <c r="I11" s="2322"/>
      <c r="J11" s="2315"/>
      <c r="K11" s="2316" t="s">
        <v>1872</v>
      </c>
      <c r="M11" s="2321"/>
      <c r="N11" s="2321"/>
      <c r="O11" s="2321"/>
    </row>
    <row r="12" spans="1:15" ht="13.5" customHeight="1" x14ac:dyDescent="0.2">
      <c r="A12" s="2315"/>
      <c r="B12" s="2285"/>
      <c r="C12" s="2283" t="s">
        <v>1873</v>
      </c>
      <c r="D12" s="2323">
        <v>1258988</v>
      </c>
      <c r="E12" s="2322">
        <v>0</v>
      </c>
      <c r="F12" s="2323">
        <v>0</v>
      </c>
      <c r="G12" s="2324" t="s">
        <v>1940</v>
      </c>
      <c r="H12" s="2323">
        <v>31132760</v>
      </c>
      <c r="I12" s="2322" t="s">
        <v>1940</v>
      </c>
      <c r="J12" s="2325"/>
      <c r="K12" s="2316" t="s">
        <v>1874</v>
      </c>
      <c r="M12" s="2321"/>
      <c r="N12" s="2321"/>
      <c r="O12" s="2321"/>
    </row>
    <row r="13" spans="1:15" ht="13.5" customHeight="1" x14ac:dyDescent="0.2">
      <c r="A13" s="2315"/>
      <c r="B13" s="2285"/>
      <c r="C13" s="2283" t="s">
        <v>1941</v>
      </c>
      <c r="D13" s="2322">
        <v>0</v>
      </c>
      <c r="E13" s="2322">
        <v>0</v>
      </c>
      <c r="F13" s="2322">
        <v>0</v>
      </c>
      <c r="G13" s="2322">
        <v>0</v>
      </c>
      <c r="H13" s="2322">
        <v>55204285</v>
      </c>
      <c r="I13" s="2322">
        <v>0</v>
      </c>
      <c r="J13" s="2325"/>
      <c r="K13" s="2316" t="s">
        <v>1876</v>
      </c>
      <c r="M13" s="2321"/>
      <c r="N13" s="2321"/>
      <c r="O13" s="2321"/>
    </row>
    <row r="14" spans="1:15" ht="13.5" customHeight="1" x14ac:dyDescent="0.2">
      <c r="A14" s="2317"/>
      <c r="B14" s="2326" t="s">
        <v>1877</v>
      </c>
      <c r="C14" s="2327"/>
      <c r="D14" s="2319">
        <v>178919742</v>
      </c>
      <c r="E14" s="2319">
        <v>1601373</v>
      </c>
      <c r="F14" s="2319">
        <v>1504043</v>
      </c>
      <c r="G14" s="2319">
        <v>142861501</v>
      </c>
      <c r="H14" s="2319">
        <v>93303863</v>
      </c>
      <c r="I14" s="2319">
        <v>18962143</v>
      </c>
      <c r="J14" s="2328"/>
      <c r="K14" s="2329" t="s">
        <v>1878</v>
      </c>
      <c r="L14" s="2318"/>
      <c r="M14" s="2321"/>
      <c r="N14" s="2321"/>
      <c r="O14" s="2321"/>
    </row>
    <row r="15" spans="1:15" ht="13.5" customHeight="1" x14ac:dyDescent="0.2">
      <c r="A15" s="2317"/>
      <c r="B15" s="2326" t="s">
        <v>1879</v>
      </c>
      <c r="C15" s="2318"/>
      <c r="D15" s="2319">
        <f t="shared" ref="D15:I15" si="0">SUM(D17:D18)</f>
        <v>106045991</v>
      </c>
      <c r="E15" s="2319">
        <f t="shared" si="0"/>
        <v>513677</v>
      </c>
      <c r="F15" s="2319">
        <f t="shared" si="0"/>
        <v>1008686</v>
      </c>
      <c r="G15" s="2319">
        <f t="shared" si="0"/>
        <v>58242589</v>
      </c>
      <c r="H15" s="2319">
        <f t="shared" si="0"/>
        <v>57257605</v>
      </c>
      <c r="I15" s="2319">
        <f t="shared" si="0"/>
        <v>2888304</v>
      </c>
      <c r="J15" s="2328"/>
      <c r="K15" s="2329" t="s">
        <v>1880</v>
      </c>
      <c r="L15" s="2318"/>
      <c r="M15" s="2321"/>
      <c r="N15" s="2321"/>
      <c r="O15" s="2321"/>
    </row>
    <row r="16" spans="1:15" ht="13.5" customHeight="1" x14ac:dyDescent="0.2">
      <c r="A16" s="2315"/>
      <c r="B16" s="2285" t="s">
        <v>295</v>
      </c>
      <c r="D16" s="2322"/>
      <c r="E16" s="2322"/>
      <c r="F16" s="2322"/>
      <c r="G16" s="2322"/>
      <c r="H16" s="2322"/>
      <c r="I16" s="2322"/>
      <c r="J16" s="2325"/>
      <c r="K16" s="2330" t="s">
        <v>1881</v>
      </c>
      <c r="M16" s="2321"/>
      <c r="N16" s="2321"/>
      <c r="O16" s="2321"/>
    </row>
    <row r="17" spans="1:15" ht="13.5" customHeight="1" x14ac:dyDescent="0.2">
      <c r="A17" s="2315"/>
      <c r="B17" s="2285"/>
      <c r="C17" s="2283" t="s">
        <v>1882</v>
      </c>
      <c r="D17" s="2322">
        <v>36563784</v>
      </c>
      <c r="E17" s="2322">
        <v>252659</v>
      </c>
      <c r="F17" s="2322">
        <v>227669</v>
      </c>
      <c r="G17" s="2322">
        <v>14363368</v>
      </c>
      <c r="H17" s="2322">
        <v>23667462</v>
      </c>
      <c r="I17" s="2322">
        <v>667306</v>
      </c>
      <c r="J17" s="2325"/>
      <c r="K17" s="2316" t="s">
        <v>1883</v>
      </c>
      <c r="M17" s="2321"/>
      <c r="N17" s="2321"/>
      <c r="O17" s="2321"/>
    </row>
    <row r="18" spans="1:15" ht="13.5" customHeight="1" x14ac:dyDescent="0.2">
      <c r="A18" s="2315"/>
      <c r="B18" s="2285"/>
      <c r="C18" s="2283" t="s">
        <v>1884</v>
      </c>
      <c r="D18" s="2322">
        <v>69482207</v>
      </c>
      <c r="E18" s="2322">
        <v>261018</v>
      </c>
      <c r="F18" s="2322">
        <v>781017</v>
      </c>
      <c r="G18" s="2322">
        <v>43879221</v>
      </c>
      <c r="H18" s="2322">
        <v>33590143</v>
      </c>
      <c r="I18" s="2322">
        <v>2220998</v>
      </c>
      <c r="J18" s="2325"/>
      <c r="K18" s="2316" t="s">
        <v>1885</v>
      </c>
      <c r="M18" s="2321"/>
      <c r="N18" s="2321"/>
      <c r="O18" s="2321"/>
    </row>
    <row r="19" spans="1:15" ht="13.5" customHeight="1" x14ac:dyDescent="0.2">
      <c r="A19" s="2317"/>
      <c r="B19" s="2326" t="s">
        <v>1886</v>
      </c>
      <c r="C19" s="2318"/>
      <c r="D19" s="2323"/>
      <c r="E19" s="2323"/>
      <c r="F19" s="2323"/>
      <c r="G19" s="2323"/>
      <c r="H19" s="2323"/>
      <c r="I19" s="2323"/>
      <c r="J19" s="2328"/>
      <c r="K19" s="2329" t="s">
        <v>1887</v>
      </c>
      <c r="L19" s="2318"/>
      <c r="M19" s="2321"/>
      <c r="N19" s="2321"/>
      <c r="O19" s="2321"/>
    </row>
    <row r="20" spans="1:15" ht="13.5" customHeight="1" x14ac:dyDescent="0.2">
      <c r="A20" s="2317"/>
      <c r="B20" s="2331" t="s">
        <v>1888</v>
      </c>
      <c r="C20" s="2318"/>
      <c r="D20" s="2319">
        <v>72873751</v>
      </c>
      <c r="E20" s="2319">
        <v>1087696</v>
      </c>
      <c r="F20" s="2319">
        <v>495357</v>
      </c>
      <c r="G20" s="2319">
        <v>84618912</v>
      </c>
      <c r="H20" s="2319">
        <v>36046258</v>
      </c>
      <c r="I20" s="2319">
        <v>16073839</v>
      </c>
      <c r="J20" s="2328"/>
      <c r="K20" s="2320" t="s">
        <v>1909</v>
      </c>
      <c r="L20" s="2318"/>
      <c r="M20" s="2321"/>
      <c r="N20" s="2321"/>
      <c r="O20" s="2321"/>
    </row>
    <row r="21" spans="1:15" ht="13.5" customHeight="1" x14ac:dyDescent="0.2">
      <c r="A21" s="2315"/>
      <c r="B21" s="2285" t="s">
        <v>295</v>
      </c>
      <c r="D21" s="2322"/>
      <c r="E21" s="2322"/>
      <c r="F21" s="2322"/>
      <c r="G21" s="2322"/>
      <c r="H21" s="2322"/>
      <c r="I21" s="2322"/>
      <c r="J21" s="2325"/>
      <c r="K21" s="2330" t="s">
        <v>1881</v>
      </c>
      <c r="M21" s="2321"/>
      <c r="N21" s="2321"/>
      <c r="O21" s="2321"/>
    </row>
    <row r="22" spans="1:15" ht="13.5" customHeight="1" x14ac:dyDescent="0.2">
      <c r="A22" s="2315"/>
      <c r="B22" s="2285"/>
      <c r="C22" s="2283" t="s">
        <v>1890</v>
      </c>
      <c r="D22" s="2322"/>
      <c r="E22" s="2322"/>
      <c r="F22" s="2322"/>
      <c r="G22" s="2322"/>
      <c r="H22" s="2322"/>
      <c r="I22" s="2322"/>
      <c r="J22" s="2325"/>
      <c r="K22" s="2316" t="s">
        <v>1891</v>
      </c>
      <c r="M22" s="2321"/>
      <c r="N22" s="2321"/>
      <c r="O22" s="2321"/>
    </row>
    <row r="23" spans="1:15" ht="13.5" customHeight="1" x14ac:dyDescent="0.2">
      <c r="A23" s="2315"/>
      <c r="B23" s="2285"/>
      <c r="C23" s="2332" t="s">
        <v>1892</v>
      </c>
      <c r="D23" s="2322">
        <v>3847837</v>
      </c>
      <c r="E23" s="2322">
        <v>221409</v>
      </c>
      <c r="F23" s="2322">
        <v>88455</v>
      </c>
      <c r="G23" s="2322">
        <v>16250918</v>
      </c>
      <c r="H23" s="2322">
        <v>7014438</v>
      </c>
      <c r="I23" s="2322">
        <v>3424155</v>
      </c>
      <c r="J23" s="2325"/>
      <c r="K23" s="2333" t="s">
        <v>1893</v>
      </c>
      <c r="M23" s="2321"/>
      <c r="N23" s="2321"/>
      <c r="O23" s="2321"/>
    </row>
    <row r="24" spans="1:15" ht="13.5" customHeight="1" x14ac:dyDescent="0.2">
      <c r="A24" s="2315"/>
      <c r="B24" s="2285"/>
      <c r="C24" s="2283" t="s">
        <v>1894</v>
      </c>
      <c r="D24" s="2322"/>
      <c r="E24" s="2322"/>
      <c r="F24" s="2322"/>
      <c r="G24" s="2322"/>
      <c r="H24" s="2322"/>
      <c r="I24" s="2322"/>
      <c r="J24" s="2325"/>
      <c r="K24" s="2316" t="s">
        <v>1895</v>
      </c>
      <c r="M24" s="2321"/>
      <c r="N24" s="2321"/>
      <c r="O24" s="2321"/>
    </row>
    <row r="25" spans="1:15" ht="13.5" customHeight="1" x14ac:dyDescent="0.2">
      <c r="A25" s="2315"/>
      <c r="B25" s="2285"/>
      <c r="C25" s="2332" t="s">
        <v>1896</v>
      </c>
      <c r="D25" s="2322">
        <v>69025914</v>
      </c>
      <c r="E25" s="2322">
        <v>866287</v>
      </c>
      <c r="F25" s="2322">
        <v>406902</v>
      </c>
      <c r="G25" s="2322">
        <v>68367994</v>
      </c>
      <c r="H25" s="2322">
        <v>29031820</v>
      </c>
      <c r="I25" s="2322">
        <v>12649684</v>
      </c>
      <c r="J25" s="2325"/>
      <c r="K25" s="2333" t="s">
        <v>1897</v>
      </c>
      <c r="M25" s="2321"/>
      <c r="N25" s="2321"/>
      <c r="O25" s="2321"/>
    </row>
    <row r="26" spans="1:15" ht="13.5" customHeight="1" x14ac:dyDescent="0.2">
      <c r="A26" s="2317"/>
      <c r="B26" s="2326"/>
      <c r="C26" s="2318"/>
      <c r="D26" s="2319"/>
      <c r="E26" s="2319"/>
      <c r="F26" s="2319"/>
      <c r="G26" s="2319"/>
      <c r="H26" s="2319"/>
      <c r="I26" s="2319"/>
      <c r="J26" s="2317"/>
      <c r="K26" s="2320" t="s">
        <v>1942</v>
      </c>
      <c r="L26" s="2318"/>
      <c r="M26" s="2321"/>
      <c r="N26" s="2321"/>
      <c r="O26" s="2321"/>
    </row>
    <row r="27" spans="1:15" ht="13.5" customHeight="1" x14ac:dyDescent="0.2">
      <c r="A27" s="2317"/>
      <c r="B27" s="2326" t="s">
        <v>1899</v>
      </c>
      <c r="C27" s="2318"/>
      <c r="D27" s="2319">
        <v>287214485</v>
      </c>
      <c r="E27" s="2319">
        <v>113261</v>
      </c>
      <c r="F27" s="2319">
        <v>937778</v>
      </c>
      <c r="G27" s="2319">
        <v>117609048</v>
      </c>
      <c r="H27" s="2319">
        <v>163862101</v>
      </c>
      <c r="I27" s="2319">
        <v>18044260</v>
      </c>
      <c r="J27" s="2317"/>
      <c r="K27" s="2334" t="s">
        <v>1943</v>
      </c>
      <c r="L27" s="2318"/>
      <c r="M27" s="2321"/>
      <c r="N27" s="2321"/>
      <c r="O27" s="2321"/>
    </row>
    <row r="28" spans="1:15" ht="13.5" customHeight="1" x14ac:dyDescent="0.2">
      <c r="A28" s="2315"/>
      <c r="B28" s="2285" t="s">
        <v>403</v>
      </c>
      <c r="D28" s="2322"/>
      <c r="E28" s="2322"/>
      <c r="F28" s="2322"/>
      <c r="G28" s="2322"/>
      <c r="H28" s="2322"/>
      <c r="I28" s="2322"/>
      <c r="J28" s="2335"/>
      <c r="K28" s="2316" t="s">
        <v>1872</v>
      </c>
      <c r="M28" s="2321"/>
      <c r="N28" s="2321"/>
      <c r="O28" s="2321"/>
    </row>
    <row r="29" spans="1:15" ht="13.5" customHeight="1" x14ac:dyDescent="0.2">
      <c r="A29" s="2315"/>
      <c r="B29" s="2285"/>
      <c r="C29" s="2283" t="s">
        <v>1901</v>
      </c>
      <c r="D29" s="2322"/>
      <c r="E29" s="2322"/>
      <c r="F29" s="2322"/>
      <c r="G29" s="2322"/>
      <c r="H29" s="2322"/>
      <c r="I29" s="2322"/>
      <c r="J29" s="2325"/>
      <c r="K29" s="2316" t="s">
        <v>1902</v>
      </c>
      <c r="M29" s="2321"/>
      <c r="N29" s="2321"/>
      <c r="O29" s="2321"/>
    </row>
    <row r="30" spans="1:15" ht="13.5" customHeight="1" x14ac:dyDescent="0.2">
      <c r="A30" s="2315"/>
      <c r="B30" s="2285"/>
      <c r="C30" s="2332" t="s">
        <v>1903</v>
      </c>
      <c r="D30" s="2322">
        <v>24852445</v>
      </c>
      <c r="E30" s="2322" t="s">
        <v>1940</v>
      </c>
      <c r="F30" s="2322" t="s">
        <v>1940</v>
      </c>
      <c r="G30" s="2322">
        <v>1359510</v>
      </c>
      <c r="H30" s="2322">
        <v>0</v>
      </c>
      <c r="I30" s="2322">
        <v>0</v>
      </c>
      <c r="J30" s="2325"/>
      <c r="K30" s="2333" t="s">
        <v>1904</v>
      </c>
      <c r="M30" s="2321"/>
      <c r="N30" s="2321"/>
      <c r="O30" s="2321"/>
    </row>
    <row r="31" spans="1:15" ht="15" customHeight="1" x14ac:dyDescent="0.2">
      <c r="A31" s="2315"/>
      <c r="B31" s="2285"/>
      <c r="C31" s="2283" t="s">
        <v>1905</v>
      </c>
      <c r="D31" s="2322">
        <v>191494582</v>
      </c>
      <c r="E31" s="2322" t="s">
        <v>1940</v>
      </c>
      <c r="F31" s="2322" t="s">
        <v>1940</v>
      </c>
      <c r="G31" s="2322">
        <v>18673341</v>
      </c>
      <c r="H31" s="2322">
        <v>162167340</v>
      </c>
      <c r="I31" s="2322">
        <v>6841306</v>
      </c>
      <c r="J31" s="2325"/>
      <c r="K31" s="2316" t="s">
        <v>1906</v>
      </c>
      <c r="M31" s="2321"/>
      <c r="N31" s="2321"/>
      <c r="O31" s="2321"/>
    </row>
    <row r="32" spans="1:15" ht="6.75" customHeight="1" thickBot="1" x14ac:dyDescent="0.25">
      <c r="A32" s="2336"/>
      <c r="B32" s="2337"/>
      <c r="C32" s="2338"/>
      <c r="D32" s="2339"/>
      <c r="E32" s="2339"/>
      <c r="F32" s="2339"/>
      <c r="G32" s="2339"/>
      <c r="H32" s="2339"/>
      <c r="I32" s="2339"/>
      <c r="J32" s="2340"/>
      <c r="K32" s="2341"/>
      <c r="O32" s="2321"/>
    </row>
    <row r="33" spans="2:11" ht="4.5" customHeight="1" x14ac:dyDescent="0.2"/>
    <row r="34" spans="2:11" x14ac:dyDescent="0.2">
      <c r="B34" s="1027" t="s">
        <v>1944</v>
      </c>
      <c r="C34" s="1027"/>
      <c r="D34" s="1027"/>
      <c r="E34" s="1027"/>
      <c r="F34" s="1027"/>
      <c r="G34" s="1027"/>
      <c r="H34" s="1027"/>
      <c r="I34" s="1027" t="s">
        <v>1945</v>
      </c>
      <c r="J34" s="1027" t="s">
        <v>1946</v>
      </c>
      <c r="K34" s="1027"/>
    </row>
  </sheetData>
  <pageMargins left="0.9055118110236221" right="0.51181102362204722" top="0.74803149606299213" bottom="0.74803149606299213" header="0.31496062992125984" footer="0.31496062992125984"/>
  <pageSetup paperSize="9" scale="95" orientation="landscape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pane xSplit="3" ySplit="8" topLeftCell="D9" activePane="bottomRight" state="frozen"/>
      <selection activeCell="B39" sqref="B39"/>
      <selection pane="topRight" activeCell="B39" sqref="B39"/>
      <selection pane="bottomLeft" activeCell="B39" sqref="B39"/>
      <selection pane="bottomRight" activeCell="B1" sqref="B1"/>
    </sheetView>
  </sheetViews>
  <sheetFormatPr defaultRowHeight="12.75" x14ac:dyDescent="0.2"/>
  <cols>
    <col min="1" max="1" width="0.5" style="2283" customWidth="1"/>
    <col min="2" max="2" width="1.5" style="2283" customWidth="1"/>
    <col min="3" max="3" width="33.33203125" style="2283" bestFit="1" customWidth="1"/>
    <col min="4" max="6" width="14.6640625" style="2283" customWidth="1"/>
    <col min="7" max="7" width="16.6640625" style="2283" customWidth="1"/>
    <col min="8" max="8" width="14.6640625" style="2283" customWidth="1"/>
    <col min="9" max="9" width="14" style="2283" customWidth="1"/>
    <col min="10" max="10" width="0.6640625" style="2283" customWidth="1"/>
    <col min="11" max="11" width="34.33203125" style="2283" customWidth="1"/>
    <col min="12" max="12" width="1.5" style="2283" customWidth="1"/>
    <col min="13" max="14" width="13.33203125" style="2283" bestFit="1" customWidth="1"/>
    <col min="15" max="16384" width="9.33203125" style="2283"/>
  </cols>
  <sheetData>
    <row r="1" spans="1:15" ht="15.75" x14ac:dyDescent="0.25">
      <c r="A1" s="962"/>
      <c r="B1" s="2282" t="s">
        <v>1947</v>
      </c>
      <c r="C1" s="962"/>
      <c r="D1" s="962"/>
      <c r="E1" s="962"/>
      <c r="F1" s="962"/>
      <c r="G1" s="962"/>
      <c r="H1" s="962"/>
      <c r="I1" s="962"/>
      <c r="J1" s="962"/>
      <c r="K1" s="962"/>
      <c r="L1" s="962"/>
    </row>
    <row r="2" spans="1:15" ht="14.25" x14ac:dyDescent="0.2">
      <c r="A2" s="963"/>
      <c r="B2" s="963" t="s">
        <v>1948</v>
      </c>
      <c r="C2" s="963"/>
      <c r="D2" s="963"/>
      <c r="E2" s="963"/>
      <c r="F2" s="963"/>
      <c r="G2" s="963"/>
      <c r="H2" s="963"/>
      <c r="I2" s="963"/>
      <c r="J2" s="963"/>
      <c r="K2" s="963"/>
      <c r="L2" s="963"/>
    </row>
    <row r="4" spans="1:15" x14ac:dyDescent="0.2">
      <c r="B4" s="2285" t="s">
        <v>1868</v>
      </c>
      <c r="C4" s="2285"/>
      <c r="D4" s="2285"/>
      <c r="E4" s="2285"/>
      <c r="F4" s="2285"/>
      <c r="H4" s="2285"/>
      <c r="I4" s="2285"/>
      <c r="J4" s="2285"/>
      <c r="K4" s="2287" t="s">
        <v>1869</v>
      </c>
    </row>
    <row r="5" spans="1:15" ht="6" customHeight="1" x14ac:dyDescent="0.2">
      <c r="A5" s="2288"/>
      <c r="B5" s="2289"/>
      <c r="C5" s="2289"/>
      <c r="D5" s="2288"/>
      <c r="E5" s="2288"/>
      <c r="F5" s="2288"/>
      <c r="G5" s="2290"/>
      <c r="H5" s="2290"/>
      <c r="I5" s="2290"/>
      <c r="J5" s="2288"/>
      <c r="K5" s="2291"/>
    </row>
    <row r="6" spans="1:15" ht="51" x14ac:dyDescent="0.2">
      <c r="A6" s="2292"/>
      <c r="B6" s="2293" t="s">
        <v>3</v>
      </c>
      <c r="C6" s="2294"/>
      <c r="D6" s="2295" t="s">
        <v>1920</v>
      </c>
      <c r="E6" s="2295" t="s">
        <v>1921</v>
      </c>
      <c r="F6" s="2295" t="s">
        <v>1922</v>
      </c>
      <c r="G6" s="2296" t="s">
        <v>1923</v>
      </c>
      <c r="H6" s="2296" t="s">
        <v>1924</v>
      </c>
      <c r="I6" s="2296" t="s">
        <v>1925</v>
      </c>
      <c r="J6" s="2297"/>
      <c r="K6" s="2298" t="s">
        <v>6</v>
      </c>
      <c r="L6" s="2299"/>
    </row>
    <row r="7" spans="1:15" ht="30" customHeight="1" thickBot="1" x14ac:dyDescent="0.25">
      <c r="A7" s="2300"/>
      <c r="B7" s="2301"/>
      <c r="C7" s="2301"/>
      <c r="D7" s="2302" t="s">
        <v>1926</v>
      </c>
      <c r="E7" s="2302" t="s">
        <v>1927</v>
      </c>
      <c r="F7" s="2302" t="s">
        <v>1928</v>
      </c>
      <c r="G7" s="2303" t="s">
        <v>1929</v>
      </c>
      <c r="H7" s="2303" t="s">
        <v>1930</v>
      </c>
      <c r="I7" s="2303" t="s">
        <v>1931</v>
      </c>
      <c r="J7" s="2304"/>
      <c r="K7" s="2305"/>
      <c r="L7" s="2299"/>
    </row>
    <row r="8" spans="1:15" ht="13.5" thickBot="1" x14ac:dyDescent="0.25">
      <c r="A8" s="2292"/>
      <c r="B8" s="2306" t="s">
        <v>1932</v>
      </c>
      <c r="C8" s="2307"/>
      <c r="D8" s="2308" t="s">
        <v>1933</v>
      </c>
      <c r="E8" s="2308" t="s">
        <v>1934</v>
      </c>
      <c r="F8" s="2308" t="s">
        <v>1935</v>
      </c>
      <c r="G8" s="2309" t="s">
        <v>1936</v>
      </c>
      <c r="H8" s="2309" t="s">
        <v>1937</v>
      </c>
      <c r="I8" s="2309" t="s">
        <v>1938</v>
      </c>
      <c r="J8" s="2310"/>
      <c r="K8" s="2311" t="s">
        <v>1939</v>
      </c>
      <c r="L8" s="2299"/>
    </row>
    <row r="9" spans="1:15" x14ac:dyDescent="0.2">
      <c r="A9" s="2312"/>
      <c r="B9" s="2285"/>
      <c r="D9" s="2313"/>
      <c r="E9" s="2313"/>
      <c r="F9" s="2313"/>
      <c r="G9" s="2314"/>
      <c r="H9" s="2314"/>
      <c r="I9" s="2314"/>
      <c r="J9" s="2315"/>
      <c r="K9" s="2316"/>
    </row>
    <row r="10" spans="1:15" ht="13.5" customHeight="1" x14ac:dyDescent="0.2">
      <c r="A10" s="2317"/>
      <c r="B10" s="2318" t="s">
        <v>1870</v>
      </c>
      <c r="C10" s="2318"/>
      <c r="D10" s="2319">
        <v>34967960</v>
      </c>
      <c r="E10" s="2319" t="s">
        <v>1940</v>
      </c>
      <c r="F10" s="2319" t="s">
        <v>1940</v>
      </c>
      <c r="G10" s="2319">
        <v>87962819</v>
      </c>
      <c r="H10" s="2319">
        <v>112547470</v>
      </c>
      <c r="I10" s="2319">
        <v>4096644</v>
      </c>
      <c r="J10" s="2317"/>
      <c r="K10" s="2320" t="s">
        <v>1871</v>
      </c>
      <c r="L10" s="2318"/>
      <c r="M10" s="2321"/>
      <c r="N10" s="2321"/>
      <c r="O10" s="2321"/>
    </row>
    <row r="11" spans="1:15" ht="13.5" customHeight="1" x14ac:dyDescent="0.2">
      <c r="A11" s="2315"/>
      <c r="B11" s="2285" t="s">
        <v>403</v>
      </c>
      <c r="D11" s="2342"/>
      <c r="E11" s="2342"/>
      <c r="F11" s="2342"/>
      <c r="G11" s="2342"/>
      <c r="H11" s="2342"/>
      <c r="I11" s="2342"/>
      <c r="J11" s="2315"/>
      <c r="K11" s="2316" t="s">
        <v>1872</v>
      </c>
      <c r="M11" s="2321"/>
      <c r="N11" s="2321"/>
      <c r="O11" s="2321"/>
    </row>
    <row r="12" spans="1:15" ht="13.5" customHeight="1" x14ac:dyDescent="0.2">
      <c r="A12" s="2315"/>
      <c r="B12" s="2285"/>
      <c r="C12" s="2283" t="s">
        <v>1873</v>
      </c>
      <c r="D12" s="2323">
        <v>1082870</v>
      </c>
      <c r="E12" s="2323">
        <v>0</v>
      </c>
      <c r="F12" s="2323">
        <v>0</v>
      </c>
      <c r="G12" s="2323">
        <v>0</v>
      </c>
      <c r="H12" s="2323">
        <v>18823801</v>
      </c>
      <c r="I12" s="2323">
        <v>249846</v>
      </c>
      <c r="J12" s="2325"/>
      <c r="K12" s="2316" t="s">
        <v>1874</v>
      </c>
      <c r="M12" s="2321"/>
      <c r="N12" s="2321"/>
      <c r="O12" s="2321"/>
    </row>
    <row r="13" spans="1:15" ht="13.5" customHeight="1" x14ac:dyDescent="0.2">
      <c r="A13" s="2315"/>
      <c r="B13" s="2285"/>
      <c r="C13" s="2283" t="s">
        <v>1941</v>
      </c>
      <c r="D13" s="2324">
        <v>0</v>
      </c>
      <c r="E13" s="2324">
        <v>0</v>
      </c>
      <c r="F13" s="2324">
        <v>0</v>
      </c>
      <c r="G13" s="2323" t="s">
        <v>1940</v>
      </c>
      <c r="H13" s="2323" t="s">
        <v>1940</v>
      </c>
      <c r="I13" s="2323" t="s">
        <v>1940</v>
      </c>
      <c r="J13" s="2325"/>
      <c r="K13" s="2316" t="s">
        <v>1876</v>
      </c>
      <c r="M13" s="2321"/>
      <c r="N13" s="2321"/>
      <c r="O13" s="2321"/>
    </row>
    <row r="14" spans="1:15" ht="13.5" customHeight="1" x14ac:dyDescent="0.2">
      <c r="A14" s="2317"/>
      <c r="B14" s="2326" t="s">
        <v>1877</v>
      </c>
      <c r="C14" s="2327"/>
      <c r="D14" s="2319">
        <v>183806226</v>
      </c>
      <c r="E14" s="2319">
        <v>2029623</v>
      </c>
      <c r="F14" s="2319">
        <v>812110</v>
      </c>
      <c r="G14" s="2319">
        <v>157739282</v>
      </c>
      <c r="H14" s="2319">
        <v>94311650</v>
      </c>
      <c r="I14" s="2319">
        <v>22326005</v>
      </c>
      <c r="J14" s="2328"/>
      <c r="K14" s="2329" t="s">
        <v>1878</v>
      </c>
      <c r="L14" s="2318"/>
      <c r="M14" s="2321"/>
      <c r="N14" s="2321"/>
      <c r="O14" s="2321"/>
    </row>
    <row r="15" spans="1:15" ht="13.5" customHeight="1" x14ac:dyDescent="0.2">
      <c r="A15" s="2317"/>
      <c r="B15" s="2326" t="s">
        <v>1879</v>
      </c>
      <c r="C15" s="2318"/>
      <c r="D15" s="2319">
        <f t="shared" ref="D15:I15" si="0">SUM(D17:D18)</f>
        <v>122396232</v>
      </c>
      <c r="E15" s="2319">
        <f t="shared" si="0"/>
        <v>365064</v>
      </c>
      <c r="F15" s="2319">
        <f t="shared" si="0"/>
        <v>361762</v>
      </c>
      <c r="G15" s="2319">
        <f t="shared" si="0"/>
        <v>68052942</v>
      </c>
      <c r="H15" s="2319">
        <f t="shared" si="0"/>
        <v>58177399</v>
      </c>
      <c r="I15" s="2319">
        <f t="shared" si="0"/>
        <v>4186306</v>
      </c>
      <c r="J15" s="2328"/>
      <c r="K15" s="2329" t="s">
        <v>1880</v>
      </c>
      <c r="L15" s="2318"/>
      <c r="M15" s="2321"/>
      <c r="N15" s="2321"/>
      <c r="O15" s="2321"/>
    </row>
    <row r="16" spans="1:15" ht="13.5" customHeight="1" x14ac:dyDescent="0.2">
      <c r="A16" s="2315"/>
      <c r="B16" s="2285" t="s">
        <v>295</v>
      </c>
      <c r="D16" s="2324"/>
      <c r="E16" s="2324"/>
      <c r="F16" s="2324"/>
      <c r="G16" s="2324"/>
      <c r="H16" s="2324"/>
      <c r="I16" s="2324"/>
      <c r="J16" s="2325"/>
      <c r="K16" s="2330" t="s">
        <v>1881</v>
      </c>
      <c r="M16" s="2321"/>
      <c r="N16" s="2321"/>
      <c r="O16" s="2321"/>
    </row>
    <row r="17" spans="1:15" ht="13.5" customHeight="1" x14ac:dyDescent="0.2">
      <c r="A17" s="2315"/>
      <c r="B17" s="2285"/>
      <c r="C17" s="2283" t="s">
        <v>1882</v>
      </c>
      <c r="D17" s="2323">
        <v>45091719</v>
      </c>
      <c r="E17" s="2323">
        <v>146233</v>
      </c>
      <c r="F17" s="2323">
        <v>73367</v>
      </c>
      <c r="G17" s="2323">
        <v>16047326</v>
      </c>
      <c r="H17" s="2323">
        <v>24684661</v>
      </c>
      <c r="I17" s="2323">
        <v>1235786</v>
      </c>
      <c r="J17" s="2325"/>
      <c r="K17" s="2316" t="s">
        <v>1883</v>
      </c>
      <c r="M17" s="2321"/>
      <c r="N17" s="2321"/>
      <c r="O17" s="2321"/>
    </row>
    <row r="18" spans="1:15" ht="13.5" customHeight="1" x14ac:dyDescent="0.2">
      <c r="A18" s="2315"/>
      <c r="B18" s="2285"/>
      <c r="C18" s="2283" t="s">
        <v>1884</v>
      </c>
      <c r="D18" s="2323">
        <v>77304513</v>
      </c>
      <c r="E18" s="2323">
        <v>218831</v>
      </c>
      <c r="F18" s="2323">
        <v>288395</v>
      </c>
      <c r="G18" s="2323">
        <v>52005616</v>
      </c>
      <c r="H18" s="2323">
        <v>33492738</v>
      </c>
      <c r="I18" s="2323">
        <v>2950520</v>
      </c>
      <c r="J18" s="2325"/>
      <c r="K18" s="2316" t="s">
        <v>1885</v>
      </c>
      <c r="M18" s="2321"/>
      <c r="N18" s="2321"/>
      <c r="O18" s="2321"/>
    </row>
    <row r="19" spans="1:15" ht="13.5" customHeight="1" x14ac:dyDescent="0.2">
      <c r="A19" s="2317"/>
      <c r="B19" s="2326" t="s">
        <v>1886</v>
      </c>
      <c r="C19" s="2318"/>
      <c r="D19" s="2343"/>
      <c r="E19" s="2343"/>
      <c r="F19" s="2343"/>
      <c r="G19" s="2343"/>
      <c r="H19" s="2343"/>
      <c r="I19" s="2343"/>
      <c r="J19" s="2328"/>
      <c r="K19" s="2329" t="s">
        <v>1887</v>
      </c>
      <c r="L19" s="2318"/>
      <c r="M19" s="2321"/>
      <c r="N19" s="2321"/>
      <c r="O19" s="2321"/>
    </row>
    <row r="20" spans="1:15" ht="13.5" customHeight="1" x14ac:dyDescent="0.2">
      <c r="A20" s="2317"/>
      <c r="B20" s="2331" t="s">
        <v>1888</v>
      </c>
      <c r="C20" s="2318"/>
      <c r="D20" s="2319">
        <v>61409994</v>
      </c>
      <c r="E20" s="2319">
        <v>1664559</v>
      </c>
      <c r="F20" s="2319">
        <v>450348</v>
      </c>
      <c r="G20" s="2319">
        <v>89686340</v>
      </c>
      <c r="H20" s="2319">
        <v>36134251</v>
      </c>
      <c r="I20" s="2319">
        <v>18139699</v>
      </c>
      <c r="J20" s="2328"/>
      <c r="K20" s="2320" t="s">
        <v>1909</v>
      </c>
      <c r="L20" s="2318"/>
      <c r="M20" s="2321"/>
      <c r="N20" s="2321"/>
      <c r="O20" s="2321"/>
    </row>
    <row r="21" spans="1:15" ht="13.5" customHeight="1" x14ac:dyDescent="0.2">
      <c r="A21" s="2315"/>
      <c r="B21" s="2285" t="s">
        <v>295</v>
      </c>
      <c r="D21" s="2324"/>
      <c r="E21" s="2324"/>
      <c r="F21" s="2324"/>
      <c r="G21" s="2324"/>
      <c r="H21" s="2324"/>
      <c r="I21" s="2324"/>
      <c r="J21" s="2325"/>
      <c r="K21" s="2330" t="s">
        <v>1881</v>
      </c>
      <c r="M21" s="2321"/>
      <c r="N21" s="2321"/>
      <c r="O21" s="2321"/>
    </row>
    <row r="22" spans="1:15" ht="13.5" customHeight="1" x14ac:dyDescent="0.2">
      <c r="A22" s="2315"/>
      <c r="B22" s="2285"/>
      <c r="C22" s="2283" t="s">
        <v>1890</v>
      </c>
      <c r="D22" s="2324"/>
      <c r="E22" s="2324"/>
      <c r="F22" s="2324"/>
      <c r="G22" s="2324"/>
      <c r="H22" s="2324"/>
      <c r="I22" s="2324"/>
      <c r="J22" s="2325"/>
      <c r="K22" s="2316" t="s">
        <v>1891</v>
      </c>
      <c r="M22" s="2321"/>
      <c r="N22" s="2321"/>
      <c r="O22" s="2321"/>
    </row>
    <row r="23" spans="1:15" ht="13.5" customHeight="1" x14ac:dyDescent="0.2">
      <c r="A23" s="2315"/>
      <c r="B23" s="2285"/>
      <c r="C23" s="2332" t="s">
        <v>1892</v>
      </c>
      <c r="D23" s="2323">
        <v>4868537</v>
      </c>
      <c r="E23" s="2323">
        <v>539237</v>
      </c>
      <c r="F23" s="2323">
        <v>98392</v>
      </c>
      <c r="G23" s="2323">
        <v>17939973</v>
      </c>
      <c r="H23" s="2323">
        <v>6927650</v>
      </c>
      <c r="I23" s="2323">
        <v>3026166</v>
      </c>
      <c r="J23" s="2325"/>
      <c r="K23" s="2333" t="s">
        <v>1893</v>
      </c>
      <c r="M23" s="2321"/>
      <c r="N23" s="2321"/>
      <c r="O23" s="2321"/>
    </row>
    <row r="24" spans="1:15" ht="13.5" customHeight="1" x14ac:dyDescent="0.2">
      <c r="A24" s="2315"/>
      <c r="B24" s="2285"/>
      <c r="C24" s="2283" t="s">
        <v>1894</v>
      </c>
      <c r="D24" s="2324"/>
      <c r="E24" s="2324"/>
      <c r="F24" s="2324"/>
      <c r="G24" s="2324"/>
      <c r="H24" s="2324"/>
      <c r="I24" s="2324"/>
      <c r="J24" s="2325"/>
      <c r="K24" s="2316" t="s">
        <v>1895</v>
      </c>
      <c r="M24" s="2321"/>
      <c r="N24" s="2321"/>
      <c r="O24" s="2321"/>
    </row>
    <row r="25" spans="1:15" ht="13.5" customHeight="1" x14ac:dyDescent="0.2">
      <c r="A25" s="2315"/>
      <c r="B25" s="2285"/>
      <c r="C25" s="2332" t="s">
        <v>1896</v>
      </c>
      <c r="D25" s="2323">
        <v>56541457</v>
      </c>
      <c r="E25" s="2323">
        <v>1125322</v>
      </c>
      <c r="F25" s="2323">
        <v>351956</v>
      </c>
      <c r="G25" s="2323">
        <v>71746367</v>
      </c>
      <c r="H25" s="2323">
        <v>29206601</v>
      </c>
      <c r="I25" s="2323">
        <v>15113533</v>
      </c>
      <c r="J25" s="2325"/>
      <c r="K25" s="2333" t="s">
        <v>1897</v>
      </c>
      <c r="M25" s="2321"/>
      <c r="N25" s="2321"/>
      <c r="O25" s="2321"/>
    </row>
    <row r="26" spans="1:15" ht="13.5" customHeight="1" x14ac:dyDescent="0.2">
      <c r="A26" s="2317"/>
      <c r="B26" s="2326"/>
      <c r="C26" s="2318"/>
      <c r="D26" s="2344"/>
      <c r="E26" s="2344"/>
      <c r="F26" s="2344"/>
      <c r="G26" s="2344"/>
      <c r="H26" s="2344"/>
      <c r="I26" s="2344"/>
      <c r="J26" s="2317"/>
      <c r="K26" s="2320" t="s">
        <v>1942</v>
      </c>
      <c r="L26" s="2318"/>
      <c r="M26" s="2321"/>
      <c r="N26" s="2321"/>
      <c r="O26" s="2321"/>
    </row>
    <row r="27" spans="1:15" ht="13.5" customHeight="1" x14ac:dyDescent="0.2">
      <c r="A27" s="2317"/>
      <c r="B27" s="2326" t="s">
        <v>1899</v>
      </c>
      <c r="C27" s="2318"/>
      <c r="D27" s="2319">
        <v>310213759</v>
      </c>
      <c r="E27" s="2319">
        <v>116630</v>
      </c>
      <c r="F27" s="2319">
        <v>584625</v>
      </c>
      <c r="G27" s="2319">
        <v>147073179</v>
      </c>
      <c r="H27" s="2319">
        <v>169188606</v>
      </c>
      <c r="I27" s="2319">
        <v>23477943</v>
      </c>
      <c r="J27" s="2317"/>
      <c r="K27" s="2334" t="s">
        <v>1943</v>
      </c>
      <c r="L27" s="2318"/>
      <c r="M27" s="2321"/>
      <c r="N27" s="2321"/>
      <c r="O27" s="2321"/>
    </row>
    <row r="28" spans="1:15" ht="13.5" customHeight="1" x14ac:dyDescent="0.2">
      <c r="A28" s="2315"/>
      <c r="B28" s="2285" t="s">
        <v>403</v>
      </c>
      <c r="D28" s="2324"/>
      <c r="E28" s="2324"/>
      <c r="F28" s="2324"/>
      <c r="G28" s="2324"/>
      <c r="H28" s="2324"/>
      <c r="I28" s="2324"/>
      <c r="J28" s="2335"/>
      <c r="K28" s="2316" t="s">
        <v>1872</v>
      </c>
      <c r="M28" s="2321"/>
      <c r="N28" s="2321"/>
      <c r="O28" s="2321"/>
    </row>
    <row r="29" spans="1:15" ht="13.5" customHeight="1" x14ac:dyDescent="0.2">
      <c r="A29" s="2315"/>
      <c r="B29" s="2285"/>
      <c r="C29" s="2283" t="s">
        <v>1901</v>
      </c>
      <c r="D29" s="2324"/>
      <c r="E29" s="2324"/>
      <c r="F29" s="2324"/>
      <c r="G29" s="2324"/>
      <c r="H29" s="2324"/>
      <c r="I29" s="2324"/>
      <c r="J29" s="2325"/>
      <c r="K29" s="2316" t="s">
        <v>1902</v>
      </c>
      <c r="M29" s="2321"/>
      <c r="N29" s="2321"/>
      <c r="O29" s="2321"/>
    </row>
    <row r="30" spans="1:15" ht="13.5" customHeight="1" x14ac:dyDescent="0.2">
      <c r="A30" s="2315"/>
      <c r="B30" s="2285"/>
      <c r="C30" s="2332" t="s">
        <v>1903</v>
      </c>
      <c r="D30" s="2323">
        <v>29864754</v>
      </c>
      <c r="E30" s="2323">
        <v>0</v>
      </c>
      <c r="F30" s="2323">
        <v>0</v>
      </c>
      <c r="G30" s="2323">
        <v>2055678</v>
      </c>
      <c r="H30" s="2323" t="s">
        <v>1940</v>
      </c>
      <c r="I30" s="2323" t="s">
        <v>1940</v>
      </c>
      <c r="J30" s="2325"/>
      <c r="K30" s="2333" t="s">
        <v>1904</v>
      </c>
      <c r="M30" s="2321"/>
      <c r="N30" s="2321"/>
      <c r="O30" s="2321"/>
    </row>
    <row r="31" spans="1:15" ht="15" customHeight="1" x14ac:dyDescent="0.2">
      <c r="A31" s="2315"/>
      <c r="B31" s="2285"/>
      <c r="C31" s="2283" t="s">
        <v>1905</v>
      </c>
      <c r="D31" s="2323">
        <v>205674909</v>
      </c>
      <c r="E31" s="2323" t="s">
        <v>1940</v>
      </c>
      <c r="F31" s="2323" t="s">
        <v>1940</v>
      </c>
      <c r="G31" s="2323">
        <v>19397647</v>
      </c>
      <c r="H31" s="2323">
        <v>167208638</v>
      </c>
      <c r="I31" s="2323">
        <v>6449432</v>
      </c>
      <c r="J31" s="2325"/>
      <c r="K31" s="2316" t="s">
        <v>1906</v>
      </c>
      <c r="M31" s="2321"/>
      <c r="N31" s="2321"/>
      <c r="O31" s="2321"/>
    </row>
    <row r="32" spans="1:15" ht="6.75" customHeight="1" thickBot="1" x14ac:dyDescent="0.25">
      <c r="A32" s="2336"/>
      <c r="B32" s="2337"/>
      <c r="C32" s="2338"/>
      <c r="D32" s="2339"/>
      <c r="E32" s="2339"/>
      <c r="F32" s="2339"/>
      <c r="G32" s="2339"/>
      <c r="H32" s="2339"/>
      <c r="I32" s="2339"/>
      <c r="J32" s="2340"/>
      <c r="K32" s="2341"/>
      <c r="O32" s="2321"/>
    </row>
    <row r="33" spans="2:11" ht="4.5" customHeight="1" x14ac:dyDescent="0.2"/>
    <row r="34" spans="2:11" x14ac:dyDescent="0.2">
      <c r="B34" s="1027" t="s">
        <v>1944</v>
      </c>
      <c r="C34" s="1027"/>
      <c r="D34" s="1027"/>
      <c r="E34" s="1027"/>
      <c r="F34" s="1027"/>
      <c r="G34" s="1027"/>
      <c r="H34" s="1027"/>
      <c r="I34" s="1027" t="s">
        <v>1945</v>
      </c>
      <c r="J34" s="1027" t="s">
        <v>1946</v>
      </c>
      <c r="K34" s="1027"/>
    </row>
  </sheetData>
  <pageMargins left="0.9055118110236221" right="0.51181102362204722" top="0.74803149606299213" bottom="0.74803149606299213" header="0.31496062992125984" footer="0.31496062992125984"/>
  <pageSetup paperSize="9" scale="95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B39" sqref="B39"/>
    </sheetView>
  </sheetViews>
  <sheetFormatPr defaultRowHeight="12.75" x14ac:dyDescent="0.2"/>
  <cols>
    <col min="1" max="1" width="0.5" style="2283" customWidth="1"/>
    <col min="2" max="2" width="1.5" style="2283" customWidth="1"/>
    <col min="3" max="3" width="33.33203125" style="2283" bestFit="1" customWidth="1"/>
    <col min="4" max="6" width="14.6640625" style="2283" customWidth="1"/>
    <col min="7" max="7" width="16.6640625" style="2283" customWidth="1"/>
    <col min="8" max="8" width="14.6640625" style="2283" customWidth="1"/>
    <col min="9" max="9" width="14" style="2283" customWidth="1"/>
    <col min="10" max="10" width="0.6640625" style="2283" customWidth="1"/>
    <col min="11" max="11" width="34.33203125" style="2283" customWidth="1"/>
    <col min="12" max="12" width="1.5" style="2283" customWidth="1"/>
    <col min="13" max="13" width="14.1640625" style="2283" bestFit="1" customWidth="1"/>
    <col min="14" max="16384" width="9.33203125" style="2283"/>
  </cols>
  <sheetData>
    <row r="1" spans="1:15" ht="15.75" x14ac:dyDescent="0.25">
      <c r="A1" s="962"/>
      <c r="B1" s="2282" t="s">
        <v>1949</v>
      </c>
      <c r="C1" s="962"/>
      <c r="D1" s="962"/>
      <c r="E1" s="962"/>
      <c r="F1" s="962"/>
      <c r="G1" s="962"/>
      <c r="H1" s="962"/>
      <c r="I1" s="962"/>
      <c r="J1" s="962"/>
      <c r="K1" s="962"/>
      <c r="L1" s="962"/>
    </row>
    <row r="2" spans="1:15" ht="14.25" x14ac:dyDescent="0.2">
      <c r="A2" s="963"/>
      <c r="B2" s="963" t="s">
        <v>1950</v>
      </c>
      <c r="C2" s="963"/>
      <c r="D2" s="963"/>
      <c r="E2" s="963"/>
      <c r="F2" s="963"/>
      <c r="G2" s="963"/>
      <c r="H2" s="963"/>
      <c r="I2" s="963"/>
      <c r="J2" s="963"/>
      <c r="K2" s="963"/>
      <c r="L2" s="963"/>
    </row>
    <row r="4" spans="1:15" x14ac:dyDescent="0.2">
      <c r="B4" s="2285" t="s">
        <v>1868</v>
      </c>
      <c r="C4" s="2285"/>
      <c r="D4" s="2285"/>
      <c r="E4" s="2285"/>
      <c r="F4" s="2285"/>
      <c r="H4" s="2285"/>
      <c r="I4" s="2285"/>
      <c r="J4" s="2285"/>
      <c r="K4" s="2287" t="s">
        <v>1869</v>
      </c>
    </row>
    <row r="5" spans="1:15" ht="6" customHeight="1" x14ac:dyDescent="0.2">
      <c r="A5" s="2288"/>
      <c r="B5" s="2289"/>
      <c r="C5" s="2289"/>
      <c r="D5" s="2288"/>
      <c r="E5" s="2288"/>
      <c r="F5" s="2288"/>
      <c r="G5" s="2290"/>
      <c r="H5" s="2290"/>
      <c r="I5" s="2290"/>
      <c r="J5" s="2288"/>
      <c r="K5" s="2291"/>
    </row>
    <row r="6" spans="1:15" ht="51" x14ac:dyDescent="0.2">
      <c r="A6" s="2292"/>
      <c r="B6" s="2293" t="s">
        <v>3</v>
      </c>
      <c r="C6" s="2294"/>
      <c r="D6" s="2295" t="s">
        <v>1920</v>
      </c>
      <c r="E6" s="2295" t="s">
        <v>1921</v>
      </c>
      <c r="F6" s="2295" t="s">
        <v>1922</v>
      </c>
      <c r="G6" s="2296" t="s">
        <v>1923</v>
      </c>
      <c r="H6" s="2296" t="s">
        <v>1924</v>
      </c>
      <c r="I6" s="2296" t="s">
        <v>1925</v>
      </c>
      <c r="J6" s="2297"/>
      <c r="K6" s="2298" t="s">
        <v>6</v>
      </c>
      <c r="L6" s="2299"/>
    </row>
    <row r="7" spans="1:15" ht="30" customHeight="1" thickBot="1" x14ac:dyDescent="0.25">
      <c r="A7" s="2300"/>
      <c r="B7" s="2301"/>
      <c r="C7" s="2301"/>
      <c r="D7" s="2302" t="s">
        <v>1926</v>
      </c>
      <c r="E7" s="2302" t="s">
        <v>1927</v>
      </c>
      <c r="F7" s="2302" t="s">
        <v>1928</v>
      </c>
      <c r="G7" s="2303" t="s">
        <v>1929</v>
      </c>
      <c r="H7" s="2303" t="s">
        <v>1930</v>
      </c>
      <c r="I7" s="2303" t="s">
        <v>1931</v>
      </c>
      <c r="J7" s="2304"/>
      <c r="K7" s="2305"/>
      <c r="L7" s="2299"/>
    </row>
    <row r="8" spans="1:15" ht="13.5" thickBot="1" x14ac:dyDescent="0.25">
      <c r="A8" s="2292"/>
      <c r="B8" s="2306" t="s">
        <v>1932</v>
      </c>
      <c r="C8" s="2307"/>
      <c r="D8" s="2308" t="s">
        <v>1933</v>
      </c>
      <c r="E8" s="2308" t="s">
        <v>1934</v>
      </c>
      <c r="F8" s="2308" t="s">
        <v>1935</v>
      </c>
      <c r="G8" s="2309" t="s">
        <v>1936</v>
      </c>
      <c r="H8" s="2309" t="s">
        <v>1937</v>
      </c>
      <c r="I8" s="2309" t="s">
        <v>1938</v>
      </c>
      <c r="J8" s="2310"/>
      <c r="K8" s="2311" t="s">
        <v>1939</v>
      </c>
      <c r="L8" s="2299"/>
    </row>
    <row r="9" spans="1:15" x14ac:dyDescent="0.2">
      <c r="A9" s="2312"/>
      <c r="B9" s="2285"/>
      <c r="D9" s="2313"/>
      <c r="E9" s="2313"/>
      <c r="F9" s="2313"/>
      <c r="G9" s="2314"/>
      <c r="H9" s="2314"/>
      <c r="I9" s="2314"/>
      <c r="J9" s="2315"/>
      <c r="K9" s="2316"/>
    </row>
    <row r="10" spans="1:15" ht="13.5" customHeight="1" x14ac:dyDescent="0.2">
      <c r="A10" s="2317"/>
      <c r="B10" s="2318" t="s">
        <v>1870</v>
      </c>
      <c r="C10" s="2318"/>
      <c r="D10" s="2319">
        <v>53452156</v>
      </c>
      <c r="E10" s="2319" t="s">
        <v>1940</v>
      </c>
      <c r="F10" s="2319" t="s">
        <v>1940</v>
      </c>
      <c r="G10" s="2319">
        <v>92236756</v>
      </c>
      <c r="H10" s="2319">
        <v>94027159</v>
      </c>
      <c r="I10" s="2319">
        <v>5420580</v>
      </c>
      <c r="J10" s="2317"/>
      <c r="K10" s="2320" t="s">
        <v>1871</v>
      </c>
      <c r="L10" s="2318"/>
      <c r="M10" s="2321"/>
      <c r="N10" s="2321"/>
      <c r="O10" s="2321"/>
    </row>
    <row r="11" spans="1:15" ht="13.5" customHeight="1" x14ac:dyDescent="0.2">
      <c r="A11" s="2315"/>
      <c r="B11" s="2285" t="s">
        <v>403</v>
      </c>
      <c r="D11" s="2322"/>
      <c r="E11" s="2322"/>
      <c r="F11" s="2322"/>
      <c r="G11" s="2322"/>
      <c r="H11" s="2322"/>
      <c r="I11" s="2322"/>
      <c r="J11" s="2315"/>
      <c r="K11" s="2316" t="s">
        <v>1872</v>
      </c>
      <c r="M11" s="2321"/>
      <c r="N11" s="2321"/>
      <c r="O11" s="2321"/>
    </row>
    <row r="12" spans="1:15" ht="13.5" customHeight="1" x14ac:dyDescent="0.2">
      <c r="A12" s="2315"/>
      <c r="B12" s="2285"/>
      <c r="C12" s="2283" t="s">
        <v>1873</v>
      </c>
      <c r="D12" s="2322" t="s">
        <v>1940</v>
      </c>
      <c r="E12" s="2322" t="s">
        <v>1940</v>
      </c>
      <c r="F12" s="2323">
        <v>0</v>
      </c>
      <c r="G12" s="2323" t="s">
        <v>1940</v>
      </c>
      <c r="H12" s="2322">
        <v>4638420</v>
      </c>
      <c r="I12" s="2322" t="s">
        <v>1940</v>
      </c>
      <c r="J12" s="2325"/>
      <c r="K12" s="2316" t="s">
        <v>1874</v>
      </c>
      <c r="M12" s="2321"/>
      <c r="N12" s="2321"/>
      <c r="O12" s="2321"/>
    </row>
    <row r="13" spans="1:15" ht="13.5" customHeight="1" x14ac:dyDescent="0.2">
      <c r="A13" s="2315"/>
      <c r="B13" s="2285"/>
      <c r="C13" s="2283" t="s">
        <v>1941</v>
      </c>
      <c r="D13" s="2322">
        <v>0</v>
      </c>
      <c r="E13" s="2324">
        <v>0</v>
      </c>
      <c r="F13" s="2322">
        <v>0</v>
      </c>
      <c r="G13" s="2322" t="s">
        <v>1940</v>
      </c>
      <c r="H13" s="2322">
        <v>20907422</v>
      </c>
      <c r="I13" s="2322" t="s">
        <v>1940</v>
      </c>
      <c r="J13" s="2325"/>
      <c r="K13" s="2316" t="s">
        <v>1876</v>
      </c>
      <c r="M13" s="2321"/>
      <c r="N13" s="2321"/>
      <c r="O13" s="2321"/>
    </row>
    <row r="14" spans="1:15" ht="13.5" customHeight="1" x14ac:dyDescent="0.2">
      <c r="A14" s="2317"/>
      <c r="B14" s="2326" t="s">
        <v>1877</v>
      </c>
      <c r="C14" s="2327"/>
      <c r="D14" s="2319">
        <v>343185543</v>
      </c>
      <c r="E14" s="2319">
        <v>2674951</v>
      </c>
      <c r="F14" s="2319">
        <v>1819335</v>
      </c>
      <c r="G14" s="2319">
        <v>168188060</v>
      </c>
      <c r="H14" s="2319">
        <v>83120648</v>
      </c>
      <c r="I14" s="2319">
        <v>40485965</v>
      </c>
      <c r="J14" s="2328"/>
      <c r="K14" s="2329" t="s">
        <v>1878</v>
      </c>
      <c r="L14" s="2318"/>
      <c r="M14" s="2321"/>
      <c r="N14" s="2321"/>
      <c r="O14" s="2321"/>
    </row>
    <row r="15" spans="1:15" ht="13.5" customHeight="1" x14ac:dyDescent="0.2">
      <c r="A15" s="2317"/>
      <c r="B15" s="2326" t="s">
        <v>1879</v>
      </c>
      <c r="C15" s="2318"/>
      <c r="D15" s="2319">
        <f t="shared" ref="D15:I15" si="0">SUM(D17:D18)</f>
        <v>244564032</v>
      </c>
      <c r="E15" s="2319">
        <f t="shared" si="0"/>
        <v>388239</v>
      </c>
      <c r="F15" s="2319">
        <f t="shared" si="0"/>
        <v>321961</v>
      </c>
      <c r="G15" s="2319">
        <f t="shared" si="0"/>
        <v>70667643</v>
      </c>
      <c r="H15" s="2319">
        <f t="shared" si="0"/>
        <v>62413430</v>
      </c>
      <c r="I15" s="2319">
        <f t="shared" si="0"/>
        <v>13092472</v>
      </c>
      <c r="J15" s="2328"/>
      <c r="K15" s="2329" t="s">
        <v>1880</v>
      </c>
      <c r="L15" s="2318"/>
      <c r="M15" s="2321"/>
      <c r="N15" s="2321"/>
      <c r="O15" s="2321"/>
    </row>
    <row r="16" spans="1:15" ht="13.5" customHeight="1" x14ac:dyDescent="0.2">
      <c r="A16" s="2315"/>
      <c r="B16" s="2285" t="s">
        <v>295</v>
      </c>
      <c r="D16" s="2322"/>
      <c r="E16" s="2322"/>
      <c r="F16" s="2322"/>
      <c r="G16" s="2322"/>
      <c r="H16" s="2322"/>
      <c r="I16" s="2322"/>
      <c r="J16" s="2325"/>
      <c r="K16" s="2330" t="s">
        <v>1881</v>
      </c>
      <c r="M16" s="2321"/>
      <c r="N16" s="2321"/>
      <c r="O16" s="2321"/>
    </row>
    <row r="17" spans="1:15" ht="13.5" customHeight="1" x14ac:dyDescent="0.2">
      <c r="A17" s="2315"/>
      <c r="B17" s="2285"/>
      <c r="C17" s="2283" t="s">
        <v>1882</v>
      </c>
      <c r="D17" s="2322">
        <v>61655041</v>
      </c>
      <c r="E17" s="2322">
        <v>208784</v>
      </c>
      <c r="F17" s="2322">
        <v>89164</v>
      </c>
      <c r="G17" s="2322">
        <v>16474968</v>
      </c>
      <c r="H17" s="2322">
        <v>26441684</v>
      </c>
      <c r="I17" s="2322">
        <v>1853753</v>
      </c>
      <c r="J17" s="2325"/>
      <c r="K17" s="2316" t="s">
        <v>1883</v>
      </c>
      <c r="M17" s="2321"/>
      <c r="N17" s="2321"/>
      <c r="O17" s="2321"/>
    </row>
    <row r="18" spans="1:15" ht="13.5" customHeight="1" x14ac:dyDescent="0.2">
      <c r="A18" s="2315"/>
      <c r="B18" s="2285"/>
      <c r="C18" s="2283" t="s">
        <v>1884</v>
      </c>
      <c r="D18" s="2322">
        <v>182908991</v>
      </c>
      <c r="E18" s="2322">
        <v>179455</v>
      </c>
      <c r="F18" s="2322">
        <v>232797</v>
      </c>
      <c r="G18" s="2322">
        <v>54192675</v>
      </c>
      <c r="H18" s="2322">
        <v>35971746</v>
      </c>
      <c r="I18" s="2322">
        <v>11238719</v>
      </c>
      <c r="J18" s="2325"/>
      <c r="K18" s="2316" t="s">
        <v>1885</v>
      </c>
      <c r="M18" s="2321"/>
      <c r="N18" s="2321"/>
      <c r="O18" s="2321"/>
    </row>
    <row r="19" spans="1:15" ht="13.5" customHeight="1" x14ac:dyDescent="0.2">
      <c r="A19" s="2317"/>
      <c r="B19" s="2326" t="s">
        <v>1886</v>
      </c>
      <c r="C19" s="2318"/>
      <c r="D19" s="2323"/>
      <c r="E19" s="2323"/>
      <c r="F19" s="2323"/>
      <c r="G19" s="2323"/>
      <c r="H19" s="2323"/>
      <c r="I19" s="2323"/>
      <c r="J19" s="2328"/>
      <c r="K19" s="2329" t="s">
        <v>1887</v>
      </c>
      <c r="L19" s="2318"/>
      <c r="M19" s="2321"/>
      <c r="N19" s="2321"/>
      <c r="O19" s="2321"/>
    </row>
    <row r="20" spans="1:15" ht="13.5" customHeight="1" x14ac:dyDescent="0.2">
      <c r="A20" s="2317"/>
      <c r="B20" s="2331" t="s">
        <v>1888</v>
      </c>
      <c r="C20" s="2318"/>
      <c r="D20" s="2319">
        <v>98621511</v>
      </c>
      <c r="E20" s="2319">
        <v>2286712</v>
      </c>
      <c r="F20" s="2319">
        <v>1497374</v>
      </c>
      <c r="G20" s="2319">
        <v>97520417</v>
      </c>
      <c r="H20" s="2319">
        <v>20707218</v>
      </c>
      <c r="I20" s="2319">
        <v>27393493</v>
      </c>
      <c r="J20" s="2328"/>
      <c r="K20" s="2320" t="s">
        <v>1909</v>
      </c>
      <c r="L20" s="2318"/>
      <c r="M20" s="2321"/>
      <c r="N20" s="2321"/>
      <c r="O20" s="2321"/>
    </row>
    <row r="21" spans="1:15" ht="13.5" customHeight="1" x14ac:dyDescent="0.2">
      <c r="A21" s="2315"/>
      <c r="B21" s="2285" t="s">
        <v>295</v>
      </c>
      <c r="D21" s="2322"/>
      <c r="E21" s="2322"/>
      <c r="F21" s="2322"/>
      <c r="G21" s="2322"/>
      <c r="H21" s="2322"/>
      <c r="I21" s="2322"/>
      <c r="J21" s="2325"/>
      <c r="K21" s="2330" t="s">
        <v>1881</v>
      </c>
      <c r="M21" s="2321"/>
      <c r="N21" s="2321"/>
      <c r="O21" s="2321"/>
    </row>
    <row r="22" spans="1:15" ht="13.5" customHeight="1" x14ac:dyDescent="0.2">
      <c r="A22" s="2315"/>
      <c r="B22" s="2285"/>
      <c r="C22" s="2283" t="s">
        <v>1890</v>
      </c>
      <c r="D22" s="2322"/>
      <c r="E22" s="2322"/>
      <c r="F22" s="2322"/>
      <c r="G22" s="2322"/>
      <c r="H22" s="2322"/>
      <c r="I22" s="2322"/>
      <c r="J22" s="2325"/>
      <c r="K22" s="2316" t="s">
        <v>1891</v>
      </c>
      <c r="M22" s="2321"/>
      <c r="N22" s="2321"/>
      <c r="O22" s="2321"/>
    </row>
    <row r="23" spans="1:15" ht="13.5" customHeight="1" x14ac:dyDescent="0.2">
      <c r="A23" s="2315"/>
      <c r="B23" s="2285"/>
      <c r="C23" s="2332" t="s">
        <v>1892</v>
      </c>
      <c r="D23" s="2322">
        <v>3461396</v>
      </c>
      <c r="E23" s="2322">
        <v>702805</v>
      </c>
      <c r="F23" s="2322">
        <v>319402</v>
      </c>
      <c r="G23" s="2322">
        <v>17915655</v>
      </c>
      <c r="H23" s="2322">
        <v>3897084</v>
      </c>
      <c r="I23" s="2322">
        <v>3911416</v>
      </c>
      <c r="J23" s="2325"/>
      <c r="K23" s="2333" t="s">
        <v>1893</v>
      </c>
      <c r="M23" s="2321"/>
      <c r="N23" s="2321"/>
      <c r="O23" s="2321"/>
    </row>
    <row r="24" spans="1:15" ht="13.5" customHeight="1" x14ac:dyDescent="0.2">
      <c r="A24" s="2315"/>
      <c r="B24" s="2285"/>
      <c r="C24" s="2283" t="s">
        <v>1894</v>
      </c>
      <c r="D24" s="2322"/>
      <c r="E24" s="2322"/>
      <c r="F24" s="2322"/>
      <c r="G24" s="2322"/>
      <c r="H24" s="2322"/>
      <c r="I24" s="2322"/>
      <c r="J24" s="2325"/>
      <c r="K24" s="2316" t="s">
        <v>1895</v>
      </c>
      <c r="M24" s="2321"/>
      <c r="N24" s="2321"/>
      <c r="O24" s="2321"/>
    </row>
    <row r="25" spans="1:15" ht="13.5" customHeight="1" x14ac:dyDescent="0.2">
      <c r="A25" s="2315"/>
      <c r="B25" s="2285"/>
      <c r="C25" s="2332" t="s">
        <v>1896</v>
      </c>
      <c r="D25" s="2322">
        <v>95160115</v>
      </c>
      <c r="E25" s="2322">
        <v>1583907</v>
      </c>
      <c r="F25" s="2322">
        <v>1177972</v>
      </c>
      <c r="G25" s="2322">
        <v>79604762</v>
      </c>
      <c r="H25" s="2322">
        <v>16810134</v>
      </c>
      <c r="I25" s="2322">
        <v>23482077</v>
      </c>
      <c r="J25" s="2325"/>
      <c r="K25" s="2333" t="s">
        <v>1897</v>
      </c>
      <c r="M25" s="2321"/>
      <c r="N25" s="2321"/>
      <c r="O25" s="2321"/>
    </row>
    <row r="26" spans="1:15" ht="13.5" customHeight="1" x14ac:dyDescent="0.2">
      <c r="A26" s="2317"/>
      <c r="B26" s="2326"/>
      <c r="C26" s="2318"/>
      <c r="D26" s="2319"/>
      <c r="E26" s="2319"/>
      <c r="F26" s="2319"/>
      <c r="G26" s="2319"/>
      <c r="H26" s="2319"/>
      <c r="I26" s="2319"/>
      <c r="J26" s="2317"/>
      <c r="K26" s="2320" t="s">
        <v>1942</v>
      </c>
      <c r="L26" s="2318"/>
      <c r="M26" s="2321"/>
      <c r="N26" s="2321"/>
      <c r="O26" s="2321"/>
    </row>
    <row r="27" spans="1:15" ht="13.5" customHeight="1" x14ac:dyDescent="0.2">
      <c r="A27" s="2317"/>
      <c r="B27" s="2326" t="s">
        <v>1899</v>
      </c>
      <c r="C27" s="2318"/>
      <c r="D27" s="2319">
        <v>482789759</v>
      </c>
      <c r="E27" s="2319" t="s">
        <v>1940</v>
      </c>
      <c r="F27" s="2319" t="s">
        <v>1940</v>
      </c>
      <c r="G27" s="2319">
        <v>208976256</v>
      </c>
      <c r="H27" s="2319">
        <v>179739461</v>
      </c>
      <c r="I27" s="2319">
        <v>31101753</v>
      </c>
      <c r="J27" s="2317"/>
      <c r="K27" s="2334" t="s">
        <v>1943</v>
      </c>
      <c r="L27" s="2318"/>
      <c r="M27" s="2321"/>
      <c r="N27" s="2321"/>
      <c r="O27" s="2321"/>
    </row>
    <row r="28" spans="1:15" ht="13.5" customHeight="1" x14ac:dyDescent="0.2">
      <c r="A28" s="2315"/>
      <c r="B28" s="2285" t="s">
        <v>403</v>
      </c>
      <c r="D28" s="2322"/>
      <c r="E28" s="2322"/>
      <c r="F28" s="2322"/>
      <c r="G28" s="2322"/>
      <c r="H28" s="2322"/>
      <c r="I28" s="2322"/>
      <c r="J28" s="2335"/>
      <c r="K28" s="2316" t="s">
        <v>1872</v>
      </c>
      <c r="M28" s="2321"/>
      <c r="N28" s="2321"/>
      <c r="O28" s="2321"/>
    </row>
    <row r="29" spans="1:15" ht="13.5" customHeight="1" x14ac:dyDescent="0.2">
      <c r="A29" s="2315"/>
      <c r="B29" s="2285"/>
      <c r="C29" s="2283" t="s">
        <v>1901</v>
      </c>
      <c r="D29" s="2322"/>
      <c r="E29" s="2322"/>
      <c r="F29" s="2322"/>
      <c r="G29" s="2322"/>
      <c r="H29" s="2322"/>
      <c r="I29" s="2322"/>
      <c r="J29" s="2325"/>
      <c r="K29" s="2316" t="s">
        <v>1902</v>
      </c>
      <c r="M29" s="2321"/>
      <c r="N29" s="2321"/>
      <c r="O29" s="2321"/>
    </row>
    <row r="30" spans="1:15" ht="13.5" customHeight="1" x14ac:dyDescent="0.2">
      <c r="A30" s="2315"/>
      <c r="B30" s="2285"/>
      <c r="C30" s="2332" t="s">
        <v>1903</v>
      </c>
      <c r="D30" s="2322">
        <v>37648167</v>
      </c>
      <c r="E30" s="2324">
        <v>0</v>
      </c>
      <c r="F30" s="2322">
        <v>0</v>
      </c>
      <c r="G30" s="2322">
        <v>2740759</v>
      </c>
      <c r="H30" s="2324">
        <v>0</v>
      </c>
      <c r="I30" s="2322">
        <v>1463915</v>
      </c>
      <c r="J30" s="2325"/>
      <c r="K30" s="2333" t="s">
        <v>1904</v>
      </c>
      <c r="M30" s="2321"/>
      <c r="N30" s="2321"/>
      <c r="O30" s="2321"/>
    </row>
    <row r="31" spans="1:15" ht="15" customHeight="1" x14ac:dyDescent="0.2">
      <c r="A31" s="2315"/>
      <c r="B31" s="2285"/>
      <c r="C31" s="2283" t="s">
        <v>1905</v>
      </c>
      <c r="D31" s="2322">
        <v>279126358</v>
      </c>
      <c r="E31" s="2322" t="s">
        <v>1940</v>
      </c>
      <c r="F31" s="2322" t="s">
        <v>1940</v>
      </c>
      <c r="G31" s="2322">
        <v>11765028</v>
      </c>
      <c r="H31" s="2322">
        <v>177891282</v>
      </c>
      <c r="I31" s="2322">
        <v>6844969</v>
      </c>
      <c r="J31" s="2325"/>
      <c r="K31" s="2316" t="s">
        <v>1906</v>
      </c>
      <c r="M31" s="2321"/>
      <c r="N31" s="2321"/>
      <c r="O31" s="2321"/>
    </row>
    <row r="32" spans="1:15" ht="6.75" customHeight="1" thickBot="1" x14ac:dyDescent="0.25">
      <c r="A32" s="2336"/>
      <c r="B32" s="2337"/>
      <c r="C32" s="2338"/>
      <c r="D32" s="2339"/>
      <c r="E32" s="2339"/>
      <c r="F32" s="2339"/>
      <c r="G32" s="2339"/>
      <c r="H32" s="2339"/>
      <c r="I32" s="2339"/>
      <c r="J32" s="2340"/>
      <c r="K32" s="2341"/>
      <c r="O32" s="2321"/>
    </row>
    <row r="33" spans="2:11" ht="4.5" customHeight="1" x14ac:dyDescent="0.2"/>
    <row r="34" spans="2:11" x14ac:dyDescent="0.2">
      <c r="B34" s="1027" t="s">
        <v>1944</v>
      </c>
      <c r="C34" s="1027"/>
      <c r="D34" s="1027"/>
      <c r="E34" s="1027"/>
      <c r="F34" s="1027"/>
      <c r="G34" s="1027"/>
      <c r="H34" s="1027"/>
      <c r="I34" s="1027" t="s">
        <v>1945</v>
      </c>
      <c r="J34" s="1027" t="s">
        <v>1946</v>
      </c>
      <c r="K34" s="1027"/>
    </row>
  </sheetData>
  <pageMargins left="0.9055118110236221" right="0.51181102362204722" top="0.74803149606299213" bottom="0.74803149606299213" header="0.31496062992125984" footer="0.31496062992125984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workbookViewId="0">
      <selection activeCell="B1" sqref="B1"/>
    </sheetView>
  </sheetViews>
  <sheetFormatPr defaultRowHeight="12.75" x14ac:dyDescent="0.2"/>
  <cols>
    <col min="1" max="1" width="0.83203125" style="411" customWidth="1"/>
    <col min="2" max="2" width="37.83203125" style="411" customWidth="1"/>
    <col min="3" max="7" width="7.5" style="459" customWidth="1"/>
    <col min="8" max="8" width="0.6640625" style="459" customWidth="1"/>
    <col min="9" max="9" width="37" style="411" customWidth="1"/>
    <col min="10" max="10" width="1.6640625" style="460" customWidth="1"/>
    <col min="11" max="11" width="9" style="411" customWidth="1"/>
    <col min="12" max="16384" width="9.33203125" style="411"/>
  </cols>
  <sheetData>
    <row r="1" spans="1:11" s="400" customFormat="1" ht="17.25" customHeight="1" x14ac:dyDescent="0.25">
      <c r="B1" s="401" t="s">
        <v>288</v>
      </c>
      <c r="C1" s="402"/>
      <c r="D1" s="402"/>
      <c r="E1" s="402"/>
      <c r="F1" s="402"/>
      <c r="G1" s="402"/>
      <c r="H1" s="402"/>
      <c r="I1" s="401"/>
      <c r="J1" s="403"/>
      <c r="K1" s="404"/>
    </row>
    <row r="2" spans="1:11" s="405" customFormat="1" ht="15" customHeight="1" x14ac:dyDescent="0.2">
      <c r="B2" s="406" t="s">
        <v>289</v>
      </c>
      <c r="C2" s="407"/>
      <c r="D2" s="407"/>
      <c r="E2" s="407"/>
      <c r="F2" s="407"/>
      <c r="G2" s="407"/>
      <c r="H2" s="407"/>
      <c r="I2" s="408"/>
      <c r="J2" s="409"/>
      <c r="K2" s="410"/>
    </row>
    <row r="3" spans="1:11" ht="15.95" customHeight="1" x14ac:dyDescent="0.25">
      <c r="B3" s="400"/>
      <c r="C3" s="412"/>
      <c r="D3" s="412"/>
      <c r="E3" s="412"/>
      <c r="F3" s="412"/>
      <c r="G3" s="412"/>
      <c r="H3" s="412"/>
      <c r="I3" s="413"/>
      <c r="J3" s="414"/>
      <c r="K3" s="415"/>
    </row>
    <row r="4" spans="1:11" ht="15.95" customHeight="1" x14ac:dyDescent="0.25">
      <c r="B4" s="413"/>
      <c r="C4" s="412"/>
      <c r="D4" s="412"/>
      <c r="E4" s="412"/>
      <c r="F4" s="412"/>
      <c r="G4" s="412"/>
      <c r="H4" s="412"/>
      <c r="I4" s="413"/>
      <c r="J4" s="414"/>
      <c r="K4" s="415"/>
    </row>
    <row r="5" spans="1:11" ht="13.5" customHeight="1" thickBot="1" x14ac:dyDescent="0.25">
      <c r="B5" s="416" t="s">
        <v>290</v>
      </c>
      <c r="C5" s="417"/>
      <c r="D5" s="417"/>
      <c r="E5" s="417"/>
      <c r="F5" s="417"/>
      <c r="G5" s="417"/>
      <c r="H5" s="417"/>
      <c r="I5" s="418" t="s">
        <v>291</v>
      </c>
      <c r="J5" s="419"/>
      <c r="K5" s="420"/>
    </row>
    <row r="6" spans="1:11" ht="6" customHeight="1" x14ac:dyDescent="0.2">
      <c r="A6" s="421"/>
      <c r="B6" s="422"/>
      <c r="C6" s="423"/>
      <c r="D6" s="423"/>
      <c r="E6" s="423"/>
      <c r="F6" s="424"/>
      <c r="G6" s="424"/>
      <c r="H6" s="424"/>
      <c r="I6" s="425"/>
      <c r="J6" s="426"/>
      <c r="K6" s="427"/>
    </row>
    <row r="7" spans="1:11" ht="19.5" customHeight="1" x14ac:dyDescent="0.2">
      <c r="A7" s="428"/>
      <c r="B7" s="429" t="s">
        <v>292</v>
      </c>
      <c r="C7" s="430">
        <v>2014</v>
      </c>
      <c r="D7" s="430">
        <v>2015</v>
      </c>
      <c r="E7" s="430">
        <v>2016</v>
      </c>
      <c r="F7" s="430">
        <v>2017</v>
      </c>
      <c r="G7" s="430">
        <v>2018</v>
      </c>
      <c r="H7" s="430"/>
      <c r="I7" s="431" t="s">
        <v>292</v>
      </c>
      <c r="J7" s="426"/>
      <c r="K7" s="427"/>
    </row>
    <row r="8" spans="1:11" ht="14.25" customHeight="1" thickBot="1" x14ac:dyDescent="0.25">
      <c r="A8" s="432"/>
      <c r="B8" s="433"/>
      <c r="C8" s="434"/>
      <c r="D8" s="434"/>
      <c r="E8" s="435"/>
      <c r="F8" s="435"/>
      <c r="G8" s="435"/>
      <c r="H8" s="435"/>
      <c r="I8" s="436"/>
      <c r="J8" s="426"/>
      <c r="K8" s="427"/>
    </row>
    <row r="9" spans="1:11" x14ac:dyDescent="0.2">
      <c r="A9" s="437"/>
      <c r="B9" s="427" t="s">
        <v>293</v>
      </c>
      <c r="C9" s="438">
        <v>64.521242423770573</v>
      </c>
      <c r="D9" s="438">
        <v>61.825586157345427</v>
      </c>
      <c r="E9" s="438">
        <v>56.861950618447864</v>
      </c>
      <c r="F9" s="438">
        <v>55.481626521732515</v>
      </c>
      <c r="G9" s="438">
        <v>54.74799523889704</v>
      </c>
      <c r="H9" s="439"/>
      <c r="I9" s="440" t="s">
        <v>294</v>
      </c>
      <c r="J9" s="441"/>
    </row>
    <row r="10" spans="1:11" x14ac:dyDescent="0.2">
      <c r="A10" s="437"/>
      <c r="B10" s="427" t="s">
        <v>295</v>
      </c>
      <c r="C10" s="442"/>
      <c r="D10" s="442"/>
      <c r="E10" s="442"/>
      <c r="F10" s="442"/>
      <c r="G10" s="442"/>
      <c r="H10" s="439"/>
      <c r="I10" s="440" t="s">
        <v>296</v>
      </c>
      <c r="J10" s="441"/>
    </row>
    <row r="11" spans="1:11" x14ac:dyDescent="0.2">
      <c r="A11" s="437"/>
      <c r="B11" s="427" t="s">
        <v>297</v>
      </c>
      <c r="C11" s="442">
        <v>8.48687449691589</v>
      </c>
      <c r="D11" s="442">
        <v>7.8397536695081573</v>
      </c>
      <c r="E11" s="443">
        <v>8.088661662606544</v>
      </c>
      <c r="F11" s="442">
        <v>7.706836880225393</v>
      </c>
      <c r="G11" s="442">
        <v>7.8371103799460844</v>
      </c>
      <c r="H11" s="439"/>
      <c r="I11" s="444" t="s">
        <v>298</v>
      </c>
      <c r="J11" s="441"/>
    </row>
    <row r="12" spans="1:11" x14ac:dyDescent="0.2">
      <c r="A12" s="437"/>
      <c r="B12" s="427" t="s">
        <v>299</v>
      </c>
      <c r="C12" s="445"/>
      <c r="D12" s="445"/>
      <c r="E12" s="445"/>
      <c r="F12" s="445"/>
      <c r="G12" s="445"/>
      <c r="H12" s="439"/>
      <c r="I12" s="444" t="s">
        <v>296</v>
      </c>
      <c r="J12" s="441"/>
    </row>
    <row r="13" spans="1:11" x14ac:dyDescent="0.2">
      <c r="A13" s="437"/>
      <c r="B13" s="427" t="s">
        <v>300</v>
      </c>
      <c r="C13" s="442">
        <v>6.9122785106480862</v>
      </c>
      <c r="D13" s="442">
        <v>6.4681426981046286</v>
      </c>
      <c r="E13" s="442">
        <v>6.709551145380158</v>
      </c>
      <c r="F13" s="442">
        <v>6.4399744029728545</v>
      </c>
      <c r="G13" s="442">
        <v>6.5850721364316085</v>
      </c>
      <c r="H13" s="439"/>
      <c r="I13" s="444" t="s">
        <v>301</v>
      </c>
      <c r="J13" s="441"/>
    </row>
    <row r="14" spans="1:11" x14ac:dyDescent="0.2">
      <c r="A14" s="437"/>
      <c r="B14" s="427" t="s">
        <v>302</v>
      </c>
      <c r="C14" s="446"/>
      <c r="D14" s="446"/>
      <c r="E14" s="447"/>
      <c r="F14" s="446"/>
      <c r="G14" s="446"/>
      <c r="H14" s="439"/>
      <c r="I14" s="444" t="s">
        <v>303</v>
      </c>
      <c r="J14" s="441"/>
    </row>
    <row r="15" spans="1:11" x14ac:dyDescent="0.2">
      <c r="A15" s="437"/>
      <c r="B15" s="427" t="s">
        <v>304</v>
      </c>
      <c r="C15" s="443">
        <v>9.6430831465188299E-2</v>
      </c>
      <c r="D15" s="443">
        <v>0.11121676514443818</v>
      </c>
      <c r="E15" s="443">
        <v>9.099636800722119E-2</v>
      </c>
      <c r="F15" s="443">
        <v>9.2224246531494053E-2</v>
      </c>
      <c r="G15" s="443">
        <v>9.5330788845627026E-2</v>
      </c>
      <c r="H15" s="439"/>
      <c r="I15" s="444" t="s">
        <v>305</v>
      </c>
      <c r="J15" s="441"/>
    </row>
    <row r="16" spans="1:11" x14ac:dyDescent="0.2">
      <c r="A16" s="437"/>
      <c r="B16" s="427" t="s">
        <v>306</v>
      </c>
      <c r="C16" s="442">
        <v>22.278618298871798</v>
      </c>
      <c r="D16" s="442">
        <v>22.3188787888501</v>
      </c>
      <c r="E16" s="442">
        <v>21.485140584781284</v>
      </c>
      <c r="F16" s="442">
        <v>21.931210425158589</v>
      </c>
      <c r="G16" s="442">
        <v>22.068999279490772</v>
      </c>
      <c r="H16" s="439"/>
      <c r="I16" s="444" t="s">
        <v>307</v>
      </c>
      <c r="J16" s="441"/>
    </row>
    <row r="17" spans="1:10" x14ac:dyDescent="0.2">
      <c r="A17" s="437"/>
      <c r="B17" s="427" t="s">
        <v>299</v>
      </c>
      <c r="C17" s="442"/>
      <c r="D17" s="442"/>
      <c r="E17" s="442"/>
      <c r="F17" s="442"/>
      <c r="G17" s="442"/>
      <c r="H17" s="439"/>
      <c r="I17" s="444" t="s">
        <v>296</v>
      </c>
      <c r="J17" s="441"/>
    </row>
    <row r="18" spans="1:10" x14ac:dyDescent="0.2">
      <c r="A18" s="437"/>
      <c r="B18" s="427" t="s">
        <v>308</v>
      </c>
      <c r="C18" s="442">
        <v>2.4513555970388832</v>
      </c>
      <c r="D18" s="442">
        <v>2.4137578085911819</v>
      </c>
      <c r="E18" s="442">
        <v>2.4326302123355714</v>
      </c>
      <c r="F18" s="442">
        <v>2.4314527059418434</v>
      </c>
      <c r="G18" s="442">
        <v>2.5172554237424096</v>
      </c>
      <c r="H18" s="439"/>
      <c r="I18" s="444" t="s">
        <v>309</v>
      </c>
      <c r="J18" s="441"/>
    </row>
    <row r="19" spans="1:10" x14ac:dyDescent="0.2">
      <c r="A19" s="437"/>
      <c r="B19" s="427" t="s">
        <v>310</v>
      </c>
      <c r="C19" s="442">
        <v>7.4825336839720591E-2</v>
      </c>
      <c r="D19" s="442">
        <v>6.0583917510836291E-2</v>
      </c>
      <c r="E19" s="442">
        <v>6.1281899094640588E-2</v>
      </c>
      <c r="F19" s="442">
        <v>5.6091859082957052E-2</v>
      </c>
      <c r="G19" s="442">
        <v>6.664578833229548E-2</v>
      </c>
      <c r="H19" s="439"/>
      <c r="I19" s="444" t="s">
        <v>311</v>
      </c>
      <c r="J19" s="441"/>
    </row>
    <row r="20" spans="1:10" x14ac:dyDescent="0.2">
      <c r="A20" s="437"/>
      <c r="B20" s="427" t="s">
        <v>312</v>
      </c>
      <c r="C20" s="442">
        <v>2.2059343927683082</v>
      </c>
      <c r="D20" s="442">
        <v>2.0997528845683675</v>
      </c>
      <c r="E20" s="442">
        <v>1.8046989191420031</v>
      </c>
      <c r="F20" s="442">
        <v>2.0770132604965905</v>
      </c>
      <c r="G20" s="442">
        <v>2.0761140851938569</v>
      </c>
      <c r="H20" s="439"/>
      <c r="I20" s="444" t="s">
        <v>313</v>
      </c>
      <c r="J20" s="441"/>
    </row>
    <row r="21" spans="1:10" x14ac:dyDescent="0.2">
      <c r="A21" s="437"/>
      <c r="B21" s="427" t="s">
        <v>314</v>
      </c>
      <c r="C21" s="442"/>
      <c r="D21" s="442"/>
      <c r="E21" s="442"/>
      <c r="F21" s="442"/>
      <c r="G21" s="442"/>
      <c r="H21" s="439"/>
      <c r="I21" s="444" t="s">
        <v>315</v>
      </c>
      <c r="J21" s="441"/>
    </row>
    <row r="22" spans="1:10" x14ac:dyDescent="0.2">
      <c r="A22" s="437"/>
      <c r="B22" s="427" t="s">
        <v>316</v>
      </c>
      <c r="C22" s="442">
        <v>1.2338771206368397</v>
      </c>
      <c r="D22" s="442">
        <v>1.4663546376380434</v>
      </c>
      <c r="E22" s="442">
        <v>1.9262889133886667</v>
      </c>
      <c r="F22" s="442">
        <v>1.8464251862010979</v>
      </c>
      <c r="G22" s="442">
        <v>1.7478021011802556</v>
      </c>
      <c r="H22" s="439"/>
      <c r="I22" s="444" t="s">
        <v>317</v>
      </c>
      <c r="J22" s="441"/>
    </row>
    <row r="23" spans="1:10" x14ac:dyDescent="0.2">
      <c r="A23" s="437"/>
      <c r="B23" s="448" t="s">
        <v>318</v>
      </c>
      <c r="C23" s="442">
        <v>1.2153740810733138</v>
      </c>
      <c r="D23" s="442">
        <v>1.2739941738723808</v>
      </c>
      <c r="E23" s="442">
        <v>1.2791164433992124</v>
      </c>
      <c r="F23" s="442">
        <v>1.3992667355576842</v>
      </c>
      <c r="G23" s="442">
        <v>1.4610870534748543</v>
      </c>
      <c r="H23" s="439"/>
      <c r="I23" s="444" t="s">
        <v>319</v>
      </c>
      <c r="J23" s="441"/>
    </row>
    <row r="24" spans="1:10" x14ac:dyDescent="0.2">
      <c r="A24" s="437"/>
      <c r="B24" s="427" t="s">
        <v>320</v>
      </c>
      <c r="C24" s="442">
        <v>5.7945553094960385</v>
      </c>
      <c r="D24" s="442">
        <v>5.832024122286235</v>
      </c>
      <c r="E24" s="442">
        <v>5.41556151545955</v>
      </c>
      <c r="F24" s="442">
        <v>5.399209350629139</v>
      </c>
      <c r="G24" s="442">
        <v>5.0468573052577064</v>
      </c>
      <c r="H24" s="439"/>
      <c r="I24" s="444" t="s">
        <v>321</v>
      </c>
      <c r="J24" s="441"/>
    </row>
    <row r="25" spans="1:10" x14ac:dyDescent="0.2">
      <c r="A25" s="437"/>
      <c r="B25" s="427" t="s">
        <v>322</v>
      </c>
      <c r="C25" s="442"/>
      <c r="D25" s="442"/>
      <c r="E25" s="442"/>
      <c r="F25" s="442"/>
      <c r="G25" s="442"/>
      <c r="H25" s="439"/>
      <c r="I25" s="444" t="s">
        <v>323</v>
      </c>
      <c r="J25" s="441"/>
    </row>
    <row r="26" spans="1:10" x14ac:dyDescent="0.2">
      <c r="A26" s="437"/>
      <c r="B26" s="427" t="s">
        <v>324</v>
      </c>
      <c r="C26" s="442">
        <v>8.304730377421695</v>
      </c>
      <c r="D26" s="442">
        <v>8.2607789321590719</v>
      </c>
      <c r="E26" s="442">
        <v>7.4919056502072667</v>
      </c>
      <c r="F26" s="442">
        <v>7.9225841211086605</v>
      </c>
      <c r="G26" s="442">
        <v>8.2941591912976911</v>
      </c>
      <c r="H26" s="439"/>
      <c r="I26" s="444" t="s">
        <v>325</v>
      </c>
      <c r="J26" s="441"/>
    </row>
    <row r="27" spans="1:10" x14ac:dyDescent="0.2">
      <c r="A27" s="437"/>
      <c r="B27" s="427" t="s">
        <v>326</v>
      </c>
      <c r="C27" s="442">
        <v>0.36906083287678898</v>
      </c>
      <c r="D27" s="442">
        <v>0.31078539490832213</v>
      </c>
      <c r="E27" s="442">
        <v>0.36162573603532439</v>
      </c>
      <c r="F27" s="442">
        <v>0.29454502863455728</v>
      </c>
      <c r="G27" s="442">
        <v>0.27653947499949288</v>
      </c>
      <c r="H27" s="439"/>
      <c r="I27" s="444" t="s">
        <v>327</v>
      </c>
      <c r="J27" s="441"/>
    </row>
    <row r="28" spans="1:10" x14ac:dyDescent="0.2">
      <c r="A28" s="437"/>
      <c r="B28" s="427" t="s">
        <v>328</v>
      </c>
      <c r="C28" s="442"/>
      <c r="D28" s="442"/>
      <c r="E28" s="442"/>
      <c r="F28" s="442"/>
      <c r="G28" s="442"/>
      <c r="H28" s="439"/>
      <c r="I28" s="444" t="s">
        <v>329</v>
      </c>
      <c r="J28" s="441"/>
    </row>
    <row r="29" spans="1:10" x14ac:dyDescent="0.2">
      <c r="A29" s="437"/>
      <c r="B29" s="427" t="s">
        <v>330</v>
      </c>
      <c r="C29" s="442">
        <v>0.4101862988762553</v>
      </c>
      <c r="D29" s="442">
        <v>0.40397314644961668</v>
      </c>
      <c r="E29" s="442">
        <v>0.47191636709559159</v>
      </c>
      <c r="F29" s="442">
        <v>0.32401977880227167</v>
      </c>
      <c r="G29" s="442">
        <v>0.39879889523217921</v>
      </c>
      <c r="H29" s="439"/>
      <c r="I29" s="444" t="s">
        <v>331</v>
      </c>
      <c r="J29" s="441"/>
    </row>
    <row r="30" spans="1:10" x14ac:dyDescent="0.2">
      <c r="A30" s="437"/>
      <c r="B30" s="427" t="s">
        <v>332</v>
      </c>
      <c r="C30" s="442">
        <v>0.21871895184395587</v>
      </c>
      <c r="D30" s="442">
        <v>0.19687377086604402</v>
      </c>
      <c r="E30" s="442">
        <v>0.2401149286234539</v>
      </c>
      <c r="F30" s="442">
        <v>0.18060239870378875</v>
      </c>
      <c r="G30" s="442">
        <v>0.18373996078002799</v>
      </c>
      <c r="H30" s="439"/>
      <c r="I30" s="444" t="s">
        <v>333</v>
      </c>
      <c r="J30" s="441"/>
    </row>
    <row r="31" spans="1:10" x14ac:dyDescent="0.2">
      <c r="A31" s="437"/>
      <c r="B31" s="427" t="s">
        <v>334</v>
      </c>
      <c r="C31" s="442">
        <v>6.3500259102921612</v>
      </c>
      <c r="D31" s="442">
        <v>5.922003151891742</v>
      </c>
      <c r="E31" s="442">
        <v>3.9510424475950208</v>
      </c>
      <c r="F31" s="442">
        <v>3.6289205130612623</v>
      </c>
      <c r="G31" s="442">
        <v>3.4825658547133695</v>
      </c>
      <c r="H31" s="439"/>
      <c r="I31" s="444" t="s">
        <v>335</v>
      </c>
      <c r="J31" s="441"/>
    </row>
    <row r="32" spans="1:10" x14ac:dyDescent="0.2">
      <c r="A32" s="437"/>
      <c r="B32" s="427" t="s">
        <v>336</v>
      </c>
      <c r="C32" s="442">
        <v>0.26856753405648764</v>
      </c>
      <c r="D32" s="442">
        <v>0.2833860561321177</v>
      </c>
      <c r="E32" s="442">
        <v>0.30277076376079032</v>
      </c>
      <c r="F32" s="442">
        <v>0.40790705814183559</v>
      </c>
      <c r="G32" s="442">
        <v>0.37667790105058063</v>
      </c>
      <c r="H32" s="439"/>
      <c r="I32" s="444" t="s">
        <v>337</v>
      </c>
      <c r="J32" s="441"/>
    </row>
    <row r="33" spans="1:10" x14ac:dyDescent="0.2">
      <c r="A33" s="437"/>
      <c r="B33" s="427" t="s">
        <v>338</v>
      </c>
      <c r="C33" s="442"/>
      <c r="D33" s="442"/>
      <c r="E33" s="442"/>
      <c r="F33" s="442"/>
      <c r="G33" s="442"/>
      <c r="H33" s="439"/>
      <c r="I33" s="444" t="s">
        <v>339</v>
      </c>
      <c r="J33" s="441"/>
    </row>
    <row r="34" spans="1:10" x14ac:dyDescent="0.2">
      <c r="A34" s="437"/>
      <c r="B34" s="427" t="s">
        <v>340</v>
      </c>
      <c r="C34" s="442">
        <v>1.2674939127676512</v>
      </c>
      <c r="D34" s="442">
        <v>1.211934914196152</v>
      </c>
      <c r="E34" s="442">
        <v>1.2001620495346623</v>
      </c>
      <c r="F34" s="442">
        <v>1.1837738898124048</v>
      </c>
      <c r="G34" s="442">
        <v>0.7741577799693431</v>
      </c>
      <c r="H34" s="439"/>
      <c r="I34" s="444" t="s">
        <v>341</v>
      </c>
      <c r="J34" s="441"/>
    </row>
    <row r="35" spans="1:10" x14ac:dyDescent="0.2">
      <c r="A35" s="437"/>
      <c r="B35" s="427" t="s">
        <v>342</v>
      </c>
      <c r="C35" s="442">
        <v>20.222790802910804</v>
      </c>
      <c r="D35" s="442">
        <v>18.775602619155922</v>
      </c>
      <c r="E35" s="442">
        <v>16.702881759396227</v>
      </c>
      <c r="F35" s="442">
        <v>15.358085230995812</v>
      </c>
      <c r="G35" s="442">
        <v>15.157787101840569</v>
      </c>
      <c r="H35" s="439"/>
      <c r="I35" s="444" t="s">
        <v>343</v>
      </c>
      <c r="J35" s="441"/>
    </row>
    <row r="36" spans="1:10" x14ac:dyDescent="0.2">
      <c r="A36" s="449"/>
      <c r="B36" s="427" t="s">
        <v>344</v>
      </c>
      <c r="C36" s="442">
        <v>5.5504406364906194</v>
      </c>
      <c r="D36" s="442">
        <v>5.3628101924667959</v>
      </c>
      <c r="E36" s="442">
        <v>5.0402949827661097</v>
      </c>
      <c r="F36" s="442">
        <v>5.172668277805732</v>
      </c>
      <c r="G36" s="442">
        <v>4.9553661530407007</v>
      </c>
      <c r="H36" s="439"/>
      <c r="I36" s="444" t="s">
        <v>345</v>
      </c>
      <c r="J36" s="441"/>
    </row>
    <row r="37" spans="1:10" x14ac:dyDescent="0.2">
      <c r="A37" s="449"/>
      <c r="B37" s="427" t="s">
        <v>346</v>
      </c>
      <c r="C37" s="446"/>
      <c r="D37" s="446"/>
      <c r="E37" s="446"/>
      <c r="F37" s="446"/>
      <c r="G37" s="446"/>
      <c r="H37" s="439"/>
      <c r="I37" s="444" t="s">
        <v>347</v>
      </c>
      <c r="J37" s="441"/>
    </row>
    <row r="38" spans="1:10" x14ac:dyDescent="0.2">
      <c r="A38" s="437"/>
      <c r="B38" s="427"/>
      <c r="C38" s="445"/>
      <c r="D38" s="445"/>
      <c r="E38" s="445"/>
      <c r="F38" s="445"/>
      <c r="G38" s="445"/>
      <c r="H38" s="439"/>
      <c r="I38" s="444"/>
      <c r="J38" s="441"/>
    </row>
    <row r="39" spans="1:10" x14ac:dyDescent="0.2">
      <c r="A39" s="437"/>
      <c r="B39" s="427" t="s">
        <v>348</v>
      </c>
      <c r="C39" s="442">
        <v>10.161371886877431</v>
      </c>
      <c r="D39" s="442">
        <v>10.868218349221836</v>
      </c>
      <c r="E39" s="442">
        <v>11.100139118964504</v>
      </c>
      <c r="F39" s="442">
        <v>11.380733009207535</v>
      </c>
      <c r="G39" s="442">
        <v>11.424066336794136</v>
      </c>
      <c r="H39" s="439"/>
      <c r="I39" s="444" t="s">
        <v>349</v>
      </c>
      <c r="J39" s="441"/>
    </row>
    <row r="40" spans="1:10" x14ac:dyDescent="0.2">
      <c r="A40" s="437"/>
      <c r="B40" s="427" t="s">
        <v>299</v>
      </c>
      <c r="C40" s="445"/>
      <c r="D40" s="445"/>
      <c r="E40" s="445"/>
      <c r="F40" s="445"/>
      <c r="G40" s="445"/>
      <c r="H40" s="439"/>
      <c r="I40" s="444" t="s">
        <v>296</v>
      </c>
      <c r="J40" s="441"/>
    </row>
    <row r="41" spans="1:10" x14ac:dyDescent="0.2">
      <c r="A41" s="437"/>
      <c r="B41" s="427" t="s">
        <v>350</v>
      </c>
      <c r="C41" s="442">
        <v>7.2360842481009504</v>
      </c>
      <c r="D41" s="442">
        <v>7.7241773540720233</v>
      </c>
      <c r="E41" s="442">
        <v>7.806069501573055</v>
      </c>
      <c r="F41" s="442">
        <v>7.9971870450335194</v>
      </c>
      <c r="G41" s="442">
        <v>8.4759928719615356</v>
      </c>
      <c r="H41" s="439"/>
      <c r="I41" s="444" t="s">
        <v>351</v>
      </c>
      <c r="J41" s="441"/>
    </row>
    <row r="42" spans="1:10" x14ac:dyDescent="0.2">
      <c r="A42" s="437"/>
      <c r="B42" s="427" t="s">
        <v>352</v>
      </c>
      <c r="C42" s="442">
        <v>2.9100359703364802</v>
      </c>
      <c r="D42" s="442">
        <v>3.1285313609698124</v>
      </c>
      <c r="E42" s="442">
        <v>3.2786003605914504</v>
      </c>
      <c r="F42" s="442">
        <v>3.366881336374016</v>
      </c>
      <c r="G42" s="442">
        <v>2.9318834578525999</v>
      </c>
      <c r="H42" s="439"/>
      <c r="I42" s="444" t="s">
        <v>353</v>
      </c>
      <c r="J42" s="441"/>
    </row>
    <row r="43" spans="1:10" ht="12.75" customHeight="1" x14ac:dyDescent="0.2">
      <c r="A43" s="437"/>
      <c r="B43" s="427" t="s">
        <v>354</v>
      </c>
      <c r="C43" s="443">
        <v>1.5251668440000003E-2</v>
      </c>
      <c r="D43" s="443">
        <v>1.5509634180000002E-2</v>
      </c>
      <c r="E43" s="443">
        <v>1.5469256800000001E-2</v>
      </c>
      <c r="F43" s="443">
        <v>1.6664627800000002E-2</v>
      </c>
      <c r="G43" s="443">
        <v>1.6190006979999998E-2</v>
      </c>
      <c r="H43" s="439"/>
      <c r="I43" s="444" t="s">
        <v>355</v>
      </c>
      <c r="J43" s="441"/>
    </row>
    <row r="44" spans="1:10" ht="12.75" customHeight="1" x14ac:dyDescent="0.2">
      <c r="A44" s="437"/>
      <c r="B44" s="427"/>
      <c r="C44" s="445"/>
      <c r="D44" s="445"/>
      <c r="E44" s="445"/>
      <c r="F44" s="445"/>
      <c r="G44" s="445"/>
      <c r="H44" s="450"/>
      <c r="I44" s="444"/>
      <c r="J44" s="441"/>
    </row>
    <row r="45" spans="1:10" ht="12.75" customHeight="1" x14ac:dyDescent="0.2">
      <c r="A45" s="437"/>
      <c r="B45" s="448" t="s">
        <v>356</v>
      </c>
      <c r="C45" s="443">
        <v>6.998776530811042E-2</v>
      </c>
      <c r="D45" s="443">
        <v>8.3426766710086031E-2</v>
      </c>
      <c r="E45" s="443">
        <v>0.5679712013395134</v>
      </c>
      <c r="F45" s="443">
        <v>0.56897063105180368</v>
      </c>
      <c r="G45" s="443">
        <v>0.58063134193204569</v>
      </c>
      <c r="H45" s="450"/>
      <c r="I45" s="444" t="s">
        <v>357</v>
      </c>
      <c r="J45" s="441"/>
    </row>
    <row r="46" spans="1:10" ht="12.75" customHeight="1" x14ac:dyDescent="0.2">
      <c r="A46" s="437"/>
      <c r="B46" s="427" t="s">
        <v>299</v>
      </c>
      <c r="C46" s="445"/>
      <c r="D46" s="445"/>
      <c r="E46" s="445"/>
      <c r="F46" s="445"/>
      <c r="G46" s="445"/>
      <c r="H46" s="450"/>
      <c r="I46" s="444" t="s">
        <v>296</v>
      </c>
      <c r="J46" s="441"/>
    </row>
    <row r="47" spans="1:10" ht="12.75" customHeight="1" x14ac:dyDescent="0.2">
      <c r="A47" s="437"/>
      <c r="B47" s="427" t="s">
        <v>358</v>
      </c>
      <c r="C47" s="445" t="s">
        <v>359</v>
      </c>
      <c r="D47" s="445" t="s">
        <v>359</v>
      </c>
      <c r="E47" s="445" t="s">
        <v>359</v>
      </c>
      <c r="F47" s="445" t="s">
        <v>359</v>
      </c>
      <c r="G47" s="445" t="s">
        <v>359</v>
      </c>
      <c r="H47" s="450"/>
      <c r="I47" s="444" t="s">
        <v>360</v>
      </c>
      <c r="J47" s="441"/>
    </row>
    <row r="48" spans="1:10" ht="12.75" customHeight="1" thickBot="1" x14ac:dyDescent="0.25">
      <c r="A48" s="451"/>
      <c r="B48" s="452" t="s">
        <v>361</v>
      </c>
      <c r="C48" s="453">
        <v>6.998776530811042E-2</v>
      </c>
      <c r="D48" s="453">
        <v>8.3426766710086031E-2</v>
      </c>
      <c r="E48" s="453">
        <v>0.5679712013395134</v>
      </c>
      <c r="F48" s="453">
        <v>0.56897063105180368</v>
      </c>
      <c r="G48" s="453">
        <v>0.58063134193204569</v>
      </c>
      <c r="H48" s="454"/>
      <c r="I48" s="455" t="s">
        <v>362</v>
      </c>
      <c r="J48" s="441"/>
    </row>
    <row r="49" spans="2:11" ht="7.5" customHeight="1" x14ac:dyDescent="0.2">
      <c r="B49" s="456"/>
      <c r="C49" s="457"/>
      <c r="D49" s="457"/>
      <c r="E49" s="457"/>
      <c r="F49" s="457"/>
      <c r="G49" s="457"/>
      <c r="H49" s="457"/>
      <c r="I49" s="456"/>
      <c r="J49" s="458"/>
      <c r="K49" s="427"/>
    </row>
  </sheetData>
  <printOptions horizontalCentered="1" gridLinesSet="0"/>
  <pageMargins left="0.86614173228346458" right="0.86614173228346458" top="0.98425196850393704" bottom="0.78740157480314965" header="0.51181102362204722" footer="0.51181102362204722"/>
  <pageSetup paperSize="9" scale="85" firstPageNumber="24" orientation="portrait" useFirstPageNumber="1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D20" sqref="D20"/>
    </sheetView>
  </sheetViews>
  <sheetFormatPr defaultRowHeight="12.75" x14ac:dyDescent="0.2"/>
  <cols>
    <col min="1" max="1" width="0.5" style="2283" customWidth="1"/>
    <col min="2" max="2" width="1.5" style="2283" customWidth="1"/>
    <col min="3" max="3" width="33.33203125" style="2283" bestFit="1" customWidth="1"/>
    <col min="4" max="6" width="14.6640625" style="2283" customWidth="1"/>
    <col min="7" max="7" width="16.6640625" style="2283" customWidth="1"/>
    <col min="8" max="8" width="14.6640625" style="2283" customWidth="1"/>
    <col min="9" max="9" width="14" style="2283" customWidth="1"/>
    <col min="10" max="10" width="0.6640625" style="2283" customWidth="1"/>
    <col min="11" max="11" width="34.33203125" style="2283" customWidth="1"/>
    <col min="12" max="12" width="1.5" style="2283" customWidth="1"/>
    <col min="13" max="13" width="14.1640625" style="2283" bestFit="1" customWidth="1"/>
    <col min="14" max="16384" width="9.33203125" style="2283"/>
  </cols>
  <sheetData>
    <row r="1" spans="1:15" ht="15.75" x14ac:dyDescent="0.25">
      <c r="A1" s="962"/>
      <c r="B1" s="2282" t="s">
        <v>1951</v>
      </c>
      <c r="C1" s="962"/>
      <c r="D1" s="962"/>
      <c r="E1" s="962"/>
      <c r="F1" s="962"/>
      <c r="G1" s="962"/>
      <c r="H1" s="962"/>
      <c r="I1" s="962"/>
      <c r="J1" s="962"/>
      <c r="K1" s="962"/>
      <c r="L1" s="962"/>
    </row>
    <row r="2" spans="1:15" ht="14.25" x14ac:dyDescent="0.2">
      <c r="A2" s="963"/>
      <c r="B2" s="963" t="s">
        <v>1952</v>
      </c>
      <c r="C2" s="963"/>
      <c r="D2" s="963"/>
      <c r="E2" s="963"/>
      <c r="F2" s="963"/>
      <c r="G2" s="963"/>
      <c r="H2" s="963"/>
      <c r="I2" s="963"/>
      <c r="J2" s="963"/>
      <c r="K2" s="963"/>
      <c r="L2" s="963"/>
    </row>
    <row r="3" spans="1:15" x14ac:dyDescent="0.2">
      <c r="D3" s="2284"/>
      <c r="E3" s="2284"/>
      <c r="F3" s="2284"/>
      <c r="G3" s="2284"/>
      <c r="H3" s="2284"/>
      <c r="I3" s="2284"/>
    </row>
    <row r="4" spans="1:15" x14ac:dyDescent="0.2">
      <c r="B4" s="2285" t="s">
        <v>1868</v>
      </c>
      <c r="C4" s="2285"/>
      <c r="D4" s="2286"/>
      <c r="E4" s="2286"/>
      <c r="F4" s="2286"/>
      <c r="G4" s="2286"/>
      <c r="H4" s="2286"/>
      <c r="I4" s="2286"/>
      <c r="J4" s="2286">
        <f>J3-J14</f>
        <v>0</v>
      </c>
      <c r="K4" s="2287" t="s">
        <v>1869</v>
      </c>
    </row>
    <row r="5" spans="1:15" ht="6" customHeight="1" x14ac:dyDescent="0.2">
      <c r="A5" s="2288"/>
      <c r="B5" s="2289"/>
      <c r="C5" s="2289"/>
      <c r="D5" s="2288"/>
      <c r="E5" s="2288"/>
      <c r="F5" s="2288"/>
      <c r="G5" s="2290"/>
      <c r="H5" s="2290"/>
      <c r="I5" s="2290"/>
      <c r="J5" s="2288"/>
      <c r="K5" s="2291"/>
    </row>
    <row r="6" spans="1:15" ht="51" x14ac:dyDescent="0.2">
      <c r="A6" s="2292"/>
      <c r="B6" s="2293" t="s">
        <v>3</v>
      </c>
      <c r="C6" s="2294"/>
      <c r="D6" s="2295" t="s">
        <v>1920</v>
      </c>
      <c r="E6" s="2295" t="s">
        <v>1921</v>
      </c>
      <c r="F6" s="2295" t="s">
        <v>1922</v>
      </c>
      <c r="G6" s="2296" t="s">
        <v>1923</v>
      </c>
      <c r="H6" s="2296" t="s">
        <v>1924</v>
      </c>
      <c r="I6" s="2296" t="s">
        <v>1925</v>
      </c>
      <c r="J6" s="2297"/>
      <c r="K6" s="2298" t="s">
        <v>6</v>
      </c>
      <c r="L6" s="2299"/>
    </row>
    <row r="7" spans="1:15" ht="30" customHeight="1" thickBot="1" x14ac:dyDescent="0.25">
      <c r="A7" s="2300"/>
      <c r="B7" s="2301"/>
      <c r="C7" s="2301"/>
      <c r="D7" s="2302" t="s">
        <v>1926</v>
      </c>
      <c r="E7" s="2302" t="s">
        <v>1927</v>
      </c>
      <c r="F7" s="2302" t="s">
        <v>1928</v>
      </c>
      <c r="G7" s="2303" t="s">
        <v>1929</v>
      </c>
      <c r="H7" s="2303" t="s">
        <v>1930</v>
      </c>
      <c r="I7" s="2303" t="s">
        <v>1931</v>
      </c>
      <c r="J7" s="2304"/>
      <c r="K7" s="2305"/>
      <c r="L7" s="2299"/>
    </row>
    <row r="8" spans="1:15" ht="13.5" thickBot="1" x14ac:dyDescent="0.25">
      <c r="A8" s="2292"/>
      <c r="B8" s="2306" t="s">
        <v>1932</v>
      </c>
      <c r="C8" s="2307"/>
      <c r="D8" s="2308" t="s">
        <v>1933</v>
      </c>
      <c r="E8" s="2308" t="s">
        <v>1934</v>
      </c>
      <c r="F8" s="2308" t="s">
        <v>1935</v>
      </c>
      <c r="G8" s="2309" t="s">
        <v>1936</v>
      </c>
      <c r="H8" s="2309" t="s">
        <v>1937</v>
      </c>
      <c r="I8" s="2309" t="s">
        <v>1938</v>
      </c>
      <c r="J8" s="2310"/>
      <c r="K8" s="2311" t="s">
        <v>1939</v>
      </c>
      <c r="L8" s="2299"/>
    </row>
    <row r="9" spans="1:15" x14ac:dyDescent="0.2">
      <c r="A9" s="2312"/>
      <c r="B9" s="2285"/>
      <c r="D9" s="2313"/>
      <c r="E9" s="2313"/>
      <c r="F9" s="2313"/>
      <c r="G9" s="2314"/>
      <c r="H9" s="2314"/>
      <c r="I9" s="2314"/>
      <c r="J9" s="2315"/>
      <c r="K9" s="2316"/>
    </row>
    <row r="10" spans="1:15" ht="13.5" customHeight="1" x14ac:dyDescent="0.2">
      <c r="A10" s="2317"/>
      <c r="B10" s="2318" t="s">
        <v>1870</v>
      </c>
      <c r="C10" s="2318"/>
      <c r="D10" s="2319">
        <v>46811936</v>
      </c>
      <c r="E10" s="2319" t="s">
        <v>1940</v>
      </c>
      <c r="F10" s="2319" t="s">
        <v>1940</v>
      </c>
      <c r="G10" s="2319">
        <v>114950576</v>
      </c>
      <c r="H10" s="2319">
        <v>101332427</v>
      </c>
      <c r="I10" s="2319">
        <v>12084131</v>
      </c>
      <c r="J10" s="2317"/>
      <c r="K10" s="2320" t="s">
        <v>1871</v>
      </c>
      <c r="L10" s="2318"/>
      <c r="M10" s="2321"/>
      <c r="N10" s="2321"/>
      <c r="O10" s="2321"/>
    </row>
    <row r="11" spans="1:15" ht="13.5" customHeight="1" x14ac:dyDescent="0.2">
      <c r="A11" s="2315"/>
      <c r="B11" s="2285" t="s">
        <v>403</v>
      </c>
      <c r="D11" s="2322"/>
      <c r="E11" s="2322"/>
      <c r="F11" s="2322"/>
      <c r="G11" s="2322"/>
      <c r="H11" s="2322"/>
      <c r="I11" s="2322"/>
      <c r="J11" s="2315"/>
      <c r="K11" s="2316" t="s">
        <v>1872</v>
      </c>
      <c r="M11" s="2321"/>
      <c r="N11" s="2321"/>
      <c r="O11" s="2321"/>
    </row>
    <row r="12" spans="1:15" ht="13.5" customHeight="1" x14ac:dyDescent="0.2">
      <c r="A12" s="2315"/>
      <c r="B12" s="2285"/>
      <c r="C12" s="2283" t="s">
        <v>1873</v>
      </c>
      <c r="D12" s="2322" t="s">
        <v>1940</v>
      </c>
      <c r="E12" s="2322" t="s">
        <v>1940</v>
      </c>
      <c r="F12" s="2323">
        <v>0</v>
      </c>
      <c r="G12" s="2322">
        <v>445378</v>
      </c>
      <c r="H12" s="2323">
        <v>5109366</v>
      </c>
      <c r="I12" s="2322" t="s">
        <v>1940</v>
      </c>
      <c r="J12" s="2325"/>
      <c r="K12" s="2316" t="s">
        <v>1874</v>
      </c>
      <c r="M12" s="2321"/>
      <c r="N12" s="2321"/>
      <c r="O12" s="2321"/>
    </row>
    <row r="13" spans="1:15" ht="13.5" customHeight="1" x14ac:dyDescent="0.2">
      <c r="A13" s="2315"/>
      <c r="B13" s="2285"/>
      <c r="C13" s="2283" t="s">
        <v>1941</v>
      </c>
      <c r="D13" s="2322">
        <v>0</v>
      </c>
      <c r="E13" s="2322">
        <v>0</v>
      </c>
      <c r="F13" s="2322">
        <v>0</v>
      </c>
      <c r="G13" s="2322" t="s">
        <v>1940</v>
      </c>
      <c r="H13" s="2322">
        <v>15335965</v>
      </c>
      <c r="I13" s="2322" t="s">
        <v>1940</v>
      </c>
      <c r="J13" s="2325"/>
      <c r="K13" s="2316" t="s">
        <v>1876</v>
      </c>
      <c r="M13" s="2321"/>
      <c r="N13" s="2321"/>
      <c r="O13" s="2321"/>
    </row>
    <row r="14" spans="1:15" ht="13.5" customHeight="1" x14ac:dyDescent="0.2">
      <c r="A14" s="2317"/>
      <c r="B14" s="2326" t="s">
        <v>1877</v>
      </c>
      <c r="C14" s="2327"/>
      <c r="D14" s="2319">
        <v>358569384</v>
      </c>
      <c r="E14" s="2319">
        <v>2672193</v>
      </c>
      <c r="F14" s="2319">
        <v>2054708</v>
      </c>
      <c r="G14" s="2319">
        <v>168235826</v>
      </c>
      <c r="H14" s="2319">
        <v>88569217</v>
      </c>
      <c r="I14" s="2319">
        <v>53477274</v>
      </c>
      <c r="J14" s="2328"/>
      <c r="K14" s="2329" t="s">
        <v>1878</v>
      </c>
      <c r="L14" s="2318"/>
      <c r="M14" s="2321"/>
      <c r="N14" s="2321"/>
      <c r="O14" s="2321"/>
    </row>
    <row r="15" spans="1:15" ht="13.5" customHeight="1" x14ac:dyDescent="0.2">
      <c r="A15" s="2317"/>
      <c r="B15" s="2326" t="s">
        <v>1879</v>
      </c>
      <c r="C15" s="2318"/>
      <c r="D15" s="2319">
        <f t="shared" ref="D15:I15" si="0">+D17+D18</f>
        <v>255374949</v>
      </c>
      <c r="E15" s="2319">
        <f t="shared" si="0"/>
        <v>265667</v>
      </c>
      <c r="F15" s="2319">
        <f t="shared" si="0"/>
        <v>368182</v>
      </c>
      <c r="G15" s="2319">
        <f t="shared" si="0"/>
        <v>67092981</v>
      </c>
      <c r="H15" s="2319">
        <f t="shared" si="0"/>
        <v>65842421</v>
      </c>
      <c r="I15" s="2319">
        <f t="shared" si="0"/>
        <v>2733503</v>
      </c>
      <c r="J15" s="2328"/>
      <c r="K15" s="2329" t="s">
        <v>1880</v>
      </c>
      <c r="L15" s="2318"/>
      <c r="M15" s="2321"/>
      <c r="N15" s="2321"/>
      <c r="O15" s="2321"/>
    </row>
    <row r="16" spans="1:15" ht="13.5" customHeight="1" x14ac:dyDescent="0.2">
      <c r="A16" s="2315"/>
      <c r="B16" s="2285" t="s">
        <v>295</v>
      </c>
      <c r="D16" s="2322"/>
      <c r="E16" s="2322"/>
      <c r="F16" s="2322"/>
      <c r="G16" s="2322"/>
      <c r="H16" s="2322"/>
      <c r="I16" s="2322"/>
      <c r="J16" s="2325"/>
      <c r="K16" s="2330" t="s">
        <v>1881</v>
      </c>
      <c r="M16" s="2321"/>
      <c r="N16" s="2321"/>
      <c r="O16" s="2321"/>
    </row>
    <row r="17" spans="1:15" ht="13.5" customHeight="1" x14ac:dyDescent="0.2">
      <c r="A17" s="2315"/>
      <c r="B17" s="2285"/>
      <c r="C17" s="2283" t="s">
        <v>1882</v>
      </c>
      <c r="D17" s="2322">
        <v>69405547</v>
      </c>
      <c r="E17" s="2322">
        <v>118024</v>
      </c>
      <c r="F17" s="2322">
        <v>109470</v>
      </c>
      <c r="G17" s="2322">
        <v>12779625</v>
      </c>
      <c r="H17" s="2322">
        <v>29430575</v>
      </c>
      <c r="I17" s="2322">
        <v>1155299</v>
      </c>
      <c r="J17" s="2325"/>
      <c r="K17" s="2316" t="s">
        <v>1883</v>
      </c>
      <c r="M17" s="2321"/>
      <c r="N17" s="2321"/>
      <c r="O17" s="2321"/>
    </row>
    <row r="18" spans="1:15" ht="13.5" customHeight="1" x14ac:dyDescent="0.2">
      <c r="A18" s="2315"/>
      <c r="B18" s="2285"/>
      <c r="C18" s="2283" t="s">
        <v>1884</v>
      </c>
      <c r="D18" s="2322">
        <v>185969402</v>
      </c>
      <c r="E18" s="2322">
        <v>147643</v>
      </c>
      <c r="F18" s="2322">
        <v>258712</v>
      </c>
      <c r="G18" s="2322">
        <v>54313356</v>
      </c>
      <c r="H18" s="2322">
        <v>36411846</v>
      </c>
      <c r="I18" s="2322">
        <v>1578204</v>
      </c>
      <c r="J18" s="2325"/>
      <c r="K18" s="2316" t="s">
        <v>1885</v>
      </c>
      <c r="M18" s="2321"/>
      <c r="N18" s="2321"/>
      <c r="O18" s="2321"/>
    </row>
    <row r="19" spans="1:15" ht="13.5" customHeight="1" x14ac:dyDescent="0.2">
      <c r="A19" s="2317"/>
      <c r="B19" s="2326" t="s">
        <v>1886</v>
      </c>
      <c r="C19" s="2318"/>
      <c r="D19" s="2323"/>
      <c r="E19" s="2323"/>
      <c r="F19" s="2323"/>
      <c r="G19" s="2323"/>
      <c r="H19" s="2323"/>
      <c r="I19" s="2323"/>
      <c r="J19" s="2328"/>
      <c r="K19" s="2329" t="s">
        <v>1887</v>
      </c>
      <c r="L19" s="2318"/>
      <c r="M19" s="2321"/>
      <c r="N19" s="2321"/>
      <c r="O19" s="2321"/>
    </row>
    <row r="20" spans="1:15" ht="13.5" customHeight="1" x14ac:dyDescent="0.2">
      <c r="A20" s="2317"/>
      <c r="B20" s="2331" t="s">
        <v>1888</v>
      </c>
      <c r="C20" s="2318"/>
      <c r="D20" s="2319">
        <v>103194435</v>
      </c>
      <c r="E20" s="2319">
        <v>2406526</v>
      </c>
      <c r="F20" s="2319">
        <v>1686526</v>
      </c>
      <c r="G20" s="2319">
        <v>101142845</v>
      </c>
      <c r="H20" s="2319">
        <v>22726796</v>
      </c>
      <c r="I20" s="2319">
        <v>50743771</v>
      </c>
      <c r="J20" s="2328"/>
      <c r="K20" s="2320" t="s">
        <v>1909</v>
      </c>
      <c r="L20" s="2318"/>
      <c r="M20" s="2321"/>
      <c r="N20" s="2321"/>
      <c r="O20" s="2321"/>
    </row>
    <row r="21" spans="1:15" ht="13.5" customHeight="1" x14ac:dyDescent="0.2">
      <c r="A21" s="2315"/>
      <c r="B21" s="2285" t="s">
        <v>295</v>
      </c>
      <c r="D21" s="2322"/>
      <c r="E21" s="2322"/>
      <c r="F21" s="2322"/>
      <c r="G21" s="2322"/>
      <c r="H21" s="2322"/>
      <c r="I21" s="2322"/>
      <c r="J21" s="2325"/>
      <c r="K21" s="2330" t="s">
        <v>1881</v>
      </c>
      <c r="M21" s="2321"/>
      <c r="N21" s="2321"/>
      <c r="O21" s="2321"/>
    </row>
    <row r="22" spans="1:15" ht="13.5" customHeight="1" x14ac:dyDescent="0.2">
      <c r="A22" s="2315"/>
      <c r="B22" s="2285"/>
      <c r="C22" s="2283" t="s">
        <v>1890</v>
      </c>
      <c r="D22" s="2322"/>
      <c r="E22" s="2322"/>
      <c r="F22" s="2322"/>
      <c r="G22" s="2322"/>
      <c r="H22" s="2322"/>
      <c r="I22" s="2322"/>
      <c r="J22" s="2325"/>
      <c r="K22" s="2316" t="s">
        <v>1891</v>
      </c>
      <c r="M22" s="2321"/>
      <c r="N22" s="2321"/>
      <c r="O22" s="2321"/>
    </row>
    <row r="23" spans="1:15" ht="13.5" customHeight="1" x14ac:dyDescent="0.2">
      <c r="A23" s="2315"/>
      <c r="B23" s="2285"/>
      <c r="C23" s="2332" t="s">
        <v>1892</v>
      </c>
      <c r="D23" s="2322">
        <v>4844051</v>
      </c>
      <c r="E23" s="2322">
        <v>646210</v>
      </c>
      <c r="F23" s="2322">
        <v>408024</v>
      </c>
      <c r="G23" s="2322">
        <v>21524052</v>
      </c>
      <c r="H23" s="2322">
        <v>4596517</v>
      </c>
      <c r="I23" s="2322">
        <v>4101149</v>
      </c>
      <c r="J23" s="2325"/>
      <c r="K23" s="2333" t="s">
        <v>1893</v>
      </c>
      <c r="M23" s="2321"/>
      <c r="N23" s="2321"/>
      <c r="O23" s="2321"/>
    </row>
    <row r="24" spans="1:15" ht="13.5" customHeight="1" x14ac:dyDescent="0.2">
      <c r="A24" s="2315"/>
      <c r="B24" s="2285"/>
      <c r="C24" s="2283" t="s">
        <v>1894</v>
      </c>
      <c r="D24" s="2322"/>
      <c r="E24" s="2322"/>
      <c r="F24" s="2322"/>
      <c r="G24" s="2322"/>
      <c r="H24" s="2322"/>
      <c r="I24" s="2322"/>
      <c r="J24" s="2325"/>
      <c r="K24" s="2316" t="s">
        <v>1895</v>
      </c>
      <c r="M24" s="2321"/>
      <c r="N24" s="2321"/>
      <c r="O24" s="2321"/>
    </row>
    <row r="25" spans="1:15" ht="13.5" customHeight="1" x14ac:dyDescent="0.2">
      <c r="A25" s="2315"/>
      <c r="B25" s="2285"/>
      <c r="C25" s="2332" t="s">
        <v>1896</v>
      </c>
      <c r="D25" s="2322">
        <v>98350384</v>
      </c>
      <c r="E25" s="2322">
        <v>1760316</v>
      </c>
      <c r="F25" s="2322">
        <v>1278502</v>
      </c>
      <c r="G25" s="2322">
        <v>79618793</v>
      </c>
      <c r="H25" s="2322">
        <v>18130279</v>
      </c>
      <c r="I25" s="2322">
        <v>46642622</v>
      </c>
      <c r="J25" s="2325"/>
      <c r="K25" s="2333" t="s">
        <v>1897</v>
      </c>
      <c r="M25" s="2321"/>
      <c r="N25" s="2321"/>
      <c r="O25" s="2321"/>
    </row>
    <row r="26" spans="1:15" ht="13.5" customHeight="1" x14ac:dyDescent="0.2">
      <c r="A26" s="2317"/>
      <c r="B26" s="2326"/>
      <c r="C26" s="2318"/>
      <c r="D26" s="2319"/>
      <c r="E26" s="2319"/>
      <c r="F26" s="2319"/>
      <c r="G26" s="2319"/>
      <c r="H26" s="2319"/>
      <c r="I26" s="2319"/>
      <c r="J26" s="2317"/>
      <c r="K26" s="2320" t="s">
        <v>1942</v>
      </c>
      <c r="L26" s="2318"/>
      <c r="M26" s="2321"/>
      <c r="N26" s="2321"/>
      <c r="O26" s="2321"/>
    </row>
    <row r="27" spans="1:15" ht="13.5" customHeight="1" x14ac:dyDescent="0.2">
      <c r="A27" s="2317"/>
      <c r="B27" s="2326" t="s">
        <v>1899</v>
      </c>
      <c r="C27" s="2318"/>
      <c r="D27" s="2319">
        <v>496957667</v>
      </c>
      <c r="E27" s="2319" t="s">
        <v>1940</v>
      </c>
      <c r="F27" s="2319" t="s">
        <v>1940</v>
      </c>
      <c r="G27" s="2319">
        <v>185625985</v>
      </c>
      <c r="H27" s="2319">
        <v>184220492</v>
      </c>
      <c r="I27" s="2319">
        <v>40090371</v>
      </c>
      <c r="J27" s="2317"/>
      <c r="K27" s="2334" t="s">
        <v>1943</v>
      </c>
      <c r="L27" s="2318"/>
      <c r="M27" s="2321"/>
      <c r="N27" s="2321"/>
      <c r="O27" s="2321"/>
    </row>
    <row r="28" spans="1:15" ht="13.5" customHeight="1" x14ac:dyDescent="0.2">
      <c r="A28" s="2315"/>
      <c r="B28" s="2285" t="s">
        <v>403</v>
      </c>
      <c r="D28" s="2322"/>
      <c r="E28" s="2322"/>
      <c r="F28" s="2322"/>
      <c r="G28" s="2322"/>
      <c r="H28" s="2322"/>
      <c r="I28" s="2322"/>
      <c r="J28" s="2335"/>
      <c r="K28" s="2316" t="s">
        <v>1872</v>
      </c>
      <c r="M28" s="2321"/>
      <c r="N28" s="2321"/>
      <c r="O28" s="2321"/>
    </row>
    <row r="29" spans="1:15" ht="13.5" customHeight="1" x14ac:dyDescent="0.2">
      <c r="A29" s="2315"/>
      <c r="B29" s="2285"/>
      <c r="C29" s="2283" t="s">
        <v>1901</v>
      </c>
      <c r="D29" s="2322"/>
      <c r="E29" s="2322"/>
      <c r="F29" s="2322"/>
      <c r="G29" s="2322"/>
      <c r="H29" s="2322"/>
      <c r="I29" s="2322"/>
      <c r="J29" s="2325"/>
      <c r="K29" s="2316" t="s">
        <v>1902</v>
      </c>
      <c r="M29" s="2321"/>
      <c r="N29" s="2321"/>
      <c r="O29" s="2321"/>
    </row>
    <row r="30" spans="1:15" ht="13.5" customHeight="1" x14ac:dyDescent="0.2">
      <c r="A30" s="2315"/>
      <c r="B30" s="2285"/>
      <c r="C30" s="2332" t="s">
        <v>1903</v>
      </c>
      <c r="D30" s="2322">
        <v>34410541</v>
      </c>
      <c r="E30" s="2324" t="s">
        <v>1940</v>
      </c>
      <c r="F30" s="2322">
        <v>0</v>
      </c>
      <c r="G30" s="2322">
        <v>2837698</v>
      </c>
      <c r="H30" s="2322">
        <v>0</v>
      </c>
      <c r="I30" s="2322" t="s">
        <v>1940</v>
      </c>
      <c r="J30" s="2325"/>
      <c r="K30" s="2333" t="s">
        <v>1904</v>
      </c>
      <c r="M30" s="2321"/>
      <c r="N30" s="2321"/>
      <c r="O30" s="2321"/>
    </row>
    <row r="31" spans="1:15" ht="15" customHeight="1" x14ac:dyDescent="0.2">
      <c r="A31" s="2315"/>
      <c r="B31" s="2285"/>
      <c r="C31" s="2283" t="s">
        <v>1905</v>
      </c>
      <c r="D31" s="2322">
        <v>280020699</v>
      </c>
      <c r="E31" s="2322">
        <v>59195</v>
      </c>
      <c r="F31" s="2322">
        <v>0</v>
      </c>
      <c r="G31" s="2322">
        <v>8442101</v>
      </c>
      <c r="H31" s="2322">
        <v>180787172</v>
      </c>
      <c r="I31" s="2322">
        <v>24229142</v>
      </c>
      <c r="J31" s="2325"/>
      <c r="K31" s="2316" t="s">
        <v>1906</v>
      </c>
      <c r="M31" s="2321"/>
      <c r="N31" s="2321"/>
      <c r="O31" s="2321"/>
    </row>
    <row r="32" spans="1:15" ht="6.75" customHeight="1" thickBot="1" x14ac:dyDescent="0.25">
      <c r="A32" s="2336"/>
      <c r="B32" s="2337"/>
      <c r="C32" s="2338"/>
      <c r="D32" s="2339"/>
      <c r="E32" s="2339"/>
      <c r="F32" s="2339"/>
      <c r="G32" s="2339"/>
      <c r="H32" s="2339"/>
      <c r="I32" s="2339"/>
      <c r="J32" s="2340"/>
      <c r="K32" s="2341"/>
      <c r="O32" s="2321"/>
    </row>
    <row r="33" spans="2:11" ht="4.5" customHeight="1" x14ac:dyDescent="0.2"/>
    <row r="34" spans="2:11" x14ac:dyDescent="0.2">
      <c r="B34" s="1027" t="s">
        <v>1944</v>
      </c>
      <c r="C34" s="1027"/>
      <c r="D34" s="1027"/>
      <c r="E34" s="1027"/>
      <c r="F34" s="1027"/>
      <c r="G34" s="1027"/>
      <c r="H34" s="1027"/>
      <c r="I34" s="1027" t="s">
        <v>1945</v>
      </c>
      <c r="J34" s="1027" t="s">
        <v>1946</v>
      </c>
      <c r="K34" s="1027"/>
    </row>
  </sheetData>
  <pageMargins left="0.9055118110236221" right="0.51181102362204722" top="0.74803149606299213" bottom="0.74803149606299213" header="0.31496062992125984" footer="0.31496062992125984"/>
  <pageSetup paperSize="9" scale="95" orientation="landscape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B1" sqref="B1"/>
    </sheetView>
  </sheetViews>
  <sheetFormatPr defaultRowHeight="12.75" x14ac:dyDescent="0.2"/>
  <cols>
    <col min="1" max="1" width="0.83203125" style="405" customWidth="1"/>
    <col min="2" max="2" width="2.33203125" style="405" customWidth="1"/>
    <col min="3" max="3" width="44.5" style="405" customWidth="1"/>
    <col min="4" max="7" width="15" style="405" customWidth="1"/>
    <col min="8" max="8" width="2.1640625" style="405" customWidth="1"/>
    <col min="9" max="9" width="42.5" style="405" customWidth="1"/>
    <col min="10" max="10" width="1.5" style="405" customWidth="1"/>
    <col min="11" max="11" width="9.33203125" style="405"/>
    <col min="12" max="12" width="9" style="405" customWidth="1"/>
    <col min="13" max="16384" width="9.33203125" style="405"/>
  </cols>
  <sheetData>
    <row r="1" spans="1:12" ht="15.75" x14ac:dyDescent="0.25">
      <c r="A1" s="400"/>
      <c r="B1" s="401" t="s">
        <v>1953</v>
      </c>
      <c r="C1" s="400"/>
      <c r="D1" s="400"/>
      <c r="E1" s="400"/>
      <c r="F1" s="400"/>
      <c r="G1" s="400"/>
      <c r="H1" s="400"/>
      <c r="I1" s="400"/>
      <c r="J1" s="400"/>
      <c r="K1" s="400"/>
      <c r="L1" s="400"/>
    </row>
    <row r="2" spans="1:12" ht="14.25" x14ac:dyDescent="0.2">
      <c r="A2" s="406"/>
      <c r="B2" s="406" t="s">
        <v>1954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1:12" ht="14.25" x14ac:dyDescent="0.2">
      <c r="A3" s="406"/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406"/>
    </row>
    <row r="4" spans="1:12" ht="13.5" thickBot="1" x14ac:dyDescent="0.25">
      <c r="C4" s="405" t="s">
        <v>1868</v>
      </c>
      <c r="I4" s="2345" t="s">
        <v>1869</v>
      </c>
    </row>
    <row r="5" spans="1:12" ht="5.25" customHeight="1" x14ac:dyDescent="0.2">
      <c r="A5" s="2346"/>
      <c r="B5" s="2850" t="s">
        <v>3</v>
      </c>
      <c r="C5" s="2851"/>
      <c r="D5" s="2853">
        <v>2016</v>
      </c>
      <c r="E5" s="2853">
        <v>2017</v>
      </c>
      <c r="F5" s="2855">
        <v>2018</v>
      </c>
      <c r="G5" s="2855">
        <v>2019</v>
      </c>
      <c r="H5" s="2850" t="s">
        <v>6</v>
      </c>
      <c r="I5" s="2857"/>
    </row>
    <row r="6" spans="1:12" ht="27" customHeight="1" thickBot="1" x14ac:dyDescent="0.25">
      <c r="A6" s="2347"/>
      <c r="B6" s="2852"/>
      <c r="C6" s="2852"/>
      <c r="D6" s="2854"/>
      <c r="E6" s="2854"/>
      <c r="F6" s="2856"/>
      <c r="G6" s="2856"/>
      <c r="H6" s="2852"/>
      <c r="I6" s="2858"/>
      <c r="J6" s="908"/>
    </row>
    <row r="7" spans="1:12" ht="21.75" customHeight="1" x14ac:dyDescent="0.2">
      <c r="A7" s="914"/>
      <c r="B7" s="410" t="s">
        <v>1955</v>
      </c>
      <c r="C7" s="410"/>
      <c r="D7" s="2348">
        <v>287701766</v>
      </c>
      <c r="E7" s="2348">
        <v>273347006</v>
      </c>
      <c r="F7" s="2348">
        <v>304065839</v>
      </c>
      <c r="G7" s="2348">
        <v>327712672</v>
      </c>
      <c r="H7" s="2349" t="s">
        <v>1956</v>
      </c>
      <c r="I7" s="2350"/>
      <c r="J7" s="908"/>
    </row>
    <row r="8" spans="1:12" ht="13.5" customHeight="1" x14ac:dyDescent="0.2">
      <c r="A8" s="914"/>
      <c r="B8" s="896" t="s">
        <v>1957</v>
      </c>
      <c r="C8" s="410"/>
      <c r="D8" s="2348"/>
      <c r="E8" s="2348"/>
      <c r="F8" s="2348"/>
      <c r="G8" s="2348"/>
      <c r="H8" s="914" t="s">
        <v>1881</v>
      </c>
      <c r="I8" s="949"/>
      <c r="J8" s="908"/>
    </row>
    <row r="9" spans="1:12" ht="13.7" customHeight="1" x14ac:dyDescent="0.2">
      <c r="A9" s="914"/>
      <c r="B9" s="896"/>
      <c r="C9" s="896" t="s">
        <v>1958</v>
      </c>
      <c r="D9" s="2351">
        <v>9707460</v>
      </c>
      <c r="E9" s="2351">
        <v>21873104</v>
      </c>
      <c r="F9" s="2351">
        <v>24350516</v>
      </c>
      <c r="G9" s="2351">
        <v>16235600</v>
      </c>
      <c r="H9" s="914"/>
      <c r="I9" s="954" t="s">
        <v>1959</v>
      </c>
      <c r="J9" s="908"/>
    </row>
    <row r="10" spans="1:12" ht="13.7" customHeight="1" x14ac:dyDescent="0.2">
      <c r="A10" s="914"/>
      <c r="B10" s="896"/>
      <c r="C10" s="896" t="s">
        <v>1960</v>
      </c>
      <c r="D10" s="2351">
        <v>41484422</v>
      </c>
      <c r="E10" s="2351">
        <v>63343635</v>
      </c>
      <c r="F10" s="2351">
        <v>75637721</v>
      </c>
      <c r="G10" s="2351">
        <v>77987377</v>
      </c>
      <c r="H10" s="914"/>
      <c r="I10" s="954" t="s">
        <v>1961</v>
      </c>
      <c r="J10" s="908"/>
    </row>
    <row r="11" spans="1:12" ht="13.7" customHeight="1" x14ac:dyDescent="0.2">
      <c r="A11" s="914"/>
      <c r="B11" s="896"/>
      <c r="C11" s="896" t="s">
        <v>1962</v>
      </c>
      <c r="D11" s="2351">
        <v>39927955</v>
      </c>
      <c r="E11" s="2351">
        <v>48530336</v>
      </c>
      <c r="F11" s="2351">
        <v>78287098</v>
      </c>
      <c r="G11" s="2351">
        <v>96335962</v>
      </c>
      <c r="H11" s="914"/>
      <c r="I11" s="954" t="s">
        <v>1963</v>
      </c>
      <c r="J11" s="908"/>
    </row>
    <row r="12" spans="1:12" ht="13.7" customHeight="1" x14ac:dyDescent="0.2">
      <c r="A12" s="914"/>
      <c r="B12" s="896"/>
      <c r="C12" s="896" t="s">
        <v>1964</v>
      </c>
      <c r="D12" s="2352">
        <v>187565482</v>
      </c>
      <c r="E12" s="2351">
        <v>122430969</v>
      </c>
      <c r="F12" s="2351">
        <v>99312199</v>
      </c>
      <c r="G12" s="2351">
        <v>99571473</v>
      </c>
      <c r="H12" s="914"/>
      <c r="I12" s="954" t="s">
        <v>1965</v>
      </c>
      <c r="J12" s="908"/>
    </row>
    <row r="13" spans="1:12" ht="13.7" customHeight="1" x14ac:dyDescent="0.2">
      <c r="A13" s="914"/>
      <c r="B13" s="896"/>
      <c r="C13" s="896" t="s">
        <v>1966</v>
      </c>
      <c r="D13" s="2352" t="s">
        <v>1940</v>
      </c>
      <c r="E13" s="2352">
        <v>152259</v>
      </c>
      <c r="F13" s="2351">
        <v>572265</v>
      </c>
      <c r="G13" s="2351" t="s">
        <v>1940</v>
      </c>
      <c r="H13" s="914"/>
      <c r="I13" s="954" t="s">
        <v>1967</v>
      </c>
      <c r="J13" s="908"/>
    </row>
    <row r="14" spans="1:12" ht="13.7" customHeight="1" x14ac:dyDescent="0.2">
      <c r="A14" s="914"/>
      <c r="B14" s="896"/>
      <c r="C14" s="896" t="s">
        <v>1968</v>
      </c>
      <c r="D14" s="2352" t="s">
        <v>1940</v>
      </c>
      <c r="E14" s="2352">
        <v>1412396</v>
      </c>
      <c r="F14" s="2351">
        <v>499123</v>
      </c>
      <c r="G14" s="2351" t="s">
        <v>1940</v>
      </c>
      <c r="H14" s="914"/>
      <c r="I14" s="954" t="s">
        <v>1969</v>
      </c>
      <c r="J14" s="908"/>
    </row>
    <row r="15" spans="1:12" ht="13.7" customHeight="1" x14ac:dyDescent="0.2">
      <c r="A15" s="914"/>
      <c r="B15" s="896"/>
      <c r="C15" s="896" t="s">
        <v>1970</v>
      </c>
      <c r="D15" s="2352">
        <v>7504783</v>
      </c>
      <c r="E15" s="2351">
        <v>15604307</v>
      </c>
      <c r="F15" s="2351">
        <v>25406917</v>
      </c>
      <c r="G15" s="2351">
        <v>36416561</v>
      </c>
      <c r="H15" s="914"/>
      <c r="I15" s="954" t="s">
        <v>1748</v>
      </c>
      <c r="J15" s="908"/>
    </row>
    <row r="16" spans="1:12" ht="6.75" customHeight="1" x14ac:dyDescent="0.2">
      <c r="A16" s="914"/>
      <c r="B16" s="896"/>
      <c r="C16" s="896"/>
      <c r="D16" s="2353"/>
      <c r="E16" s="2353"/>
      <c r="F16" s="2354"/>
      <c r="G16" s="2354"/>
      <c r="H16" s="914"/>
      <c r="I16" s="954"/>
      <c r="J16" s="908"/>
    </row>
    <row r="17" spans="1:14" ht="25.5" customHeight="1" x14ac:dyDescent="0.2">
      <c r="A17" s="914"/>
      <c r="B17" s="2844" t="s">
        <v>1971</v>
      </c>
      <c r="C17" s="2844"/>
      <c r="D17" s="2355">
        <v>616098351</v>
      </c>
      <c r="E17" s="2348">
        <v>639290375</v>
      </c>
      <c r="F17" s="2348">
        <v>835801480</v>
      </c>
      <c r="G17" s="2348">
        <v>883496878</v>
      </c>
      <c r="H17" s="2845" t="s">
        <v>1972</v>
      </c>
      <c r="I17" s="2846"/>
      <c r="J17" s="908"/>
      <c r="K17" s="488"/>
      <c r="L17" s="488"/>
      <c r="M17" s="488"/>
      <c r="N17" s="488"/>
    </row>
    <row r="18" spans="1:14" ht="13.5" customHeight="1" x14ac:dyDescent="0.2">
      <c r="A18" s="914"/>
      <c r="B18" s="896" t="s">
        <v>1957</v>
      </c>
      <c r="C18" s="2356"/>
      <c r="D18" s="2355"/>
      <c r="E18" s="2355"/>
      <c r="F18" s="2348"/>
      <c r="G18" s="2348"/>
      <c r="H18" s="914" t="s">
        <v>1881</v>
      </c>
      <c r="I18" s="2357"/>
      <c r="J18" s="908"/>
    </row>
    <row r="19" spans="1:14" ht="13.7" customHeight="1" x14ac:dyDescent="0.2">
      <c r="A19" s="914"/>
      <c r="B19" s="896"/>
      <c r="C19" s="896" t="s">
        <v>1958</v>
      </c>
      <c r="D19" s="2352">
        <v>28089852</v>
      </c>
      <c r="E19" s="2351">
        <v>26827905</v>
      </c>
      <c r="F19" s="2351">
        <v>33792262</v>
      </c>
      <c r="G19" s="2351">
        <v>29226686</v>
      </c>
      <c r="H19" s="914"/>
      <c r="I19" s="954" t="s">
        <v>1959</v>
      </c>
      <c r="J19" s="908"/>
    </row>
    <row r="20" spans="1:14" ht="13.7" customHeight="1" x14ac:dyDescent="0.2">
      <c r="A20" s="914"/>
      <c r="B20" s="896"/>
      <c r="C20" s="896" t="s">
        <v>1960</v>
      </c>
      <c r="D20" s="2352">
        <v>33851127</v>
      </c>
      <c r="E20" s="2351">
        <v>41174013</v>
      </c>
      <c r="F20" s="2351">
        <v>36542849</v>
      </c>
      <c r="G20" s="2351" t="s">
        <v>1940</v>
      </c>
      <c r="H20" s="914"/>
      <c r="I20" s="954" t="s">
        <v>1961</v>
      </c>
      <c r="J20" s="908"/>
    </row>
    <row r="21" spans="1:14" ht="13.7" customHeight="1" x14ac:dyDescent="0.2">
      <c r="A21" s="914"/>
      <c r="B21" s="896"/>
      <c r="C21" s="896" t="s">
        <v>1962</v>
      </c>
      <c r="D21" s="2352">
        <v>430283852</v>
      </c>
      <c r="E21" s="2351">
        <v>435944586</v>
      </c>
      <c r="F21" s="2351">
        <v>630995136</v>
      </c>
      <c r="G21" s="2351">
        <v>674111390</v>
      </c>
      <c r="H21" s="914"/>
      <c r="I21" s="954" t="s">
        <v>1963</v>
      </c>
      <c r="J21" s="908"/>
    </row>
    <row r="22" spans="1:14" ht="13.7" customHeight="1" x14ac:dyDescent="0.2">
      <c r="A22" s="914"/>
      <c r="B22" s="896"/>
      <c r="C22" s="896" t="s">
        <v>1964</v>
      </c>
      <c r="D22" s="2352">
        <v>102022116</v>
      </c>
      <c r="E22" s="2351">
        <v>110037719</v>
      </c>
      <c r="F22" s="2351">
        <v>103432231</v>
      </c>
      <c r="G22" s="2351">
        <v>105827236</v>
      </c>
      <c r="H22" s="914"/>
      <c r="I22" s="954" t="s">
        <v>1965</v>
      </c>
      <c r="J22" s="908"/>
    </row>
    <row r="23" spans="1:14" ht="13.7" customHeight="1" x14ac:dyDescent="0.2">
      <c r="A23" s="914"/>
      <c r="B23" s="896"/>
      <c r="C23" s="896" t="s">
        <v>1966</v>
      </c>
      <c r="D23" s="2352" t="s">
        <v>1940</v>
      </c>
      <c r="E23" s="2352" t="s">
        <v>1940</v>
      </c>
      <c r="F23" s="2351" t="s">
        <v>1940</v>
      </c>
      <c r="G23" s="2351" t="s">
        <v>1940</v>
      </c>
      <c r="H23" s="914"/>
      <c r="I23" s="954" t="s">
        <v>1967</v>
      </c>
      <c r="J23" s="908"/>
    </row>
    <row r="24" spans="1:14" ht="13.7" customHeight="1" x14ac:dyDescent="0.2">
      <c r="A24" s="914"/>
      <c r="B24" s="896"/>
      <c r="C24" s="896" t="s">
        <v>1968</v>
      </c>
      <c r="D24" s="2352" t="s">
        <v>1940</v>
      </c>
      <c r="E24" s="2352">
        <v>4445807</v>
      </c>
      <c r="F24" s="2351" t="s">
        <v>1940</v>
      </c>
      <c r="G24" s="2351">
        <v>5775923</v>
      </c>
      <c r="H24" s="914"/>
      <c r="I24" s="954" t="s">
        <v>1969</v>
      </c>
      <c r="J24" s="908"/>
    </row>
    <row r="25" spans="1:14" ht="13.7" customHeight="1" x14ac:dyDescent="0.2">
      <c r="A25" s="914"/>
      <c r="B25" s="896"/>
      <c r="C25" s="896" t="s">
        <v>1970</v>
      </c>
      <c r="D25" s="2352">
        <v>19643132</v>
      </c>
      <c r="E25" s="2351" t="s">
        <v>1940</v>
      </c>
      <c r="F25" s="2351">
        <v>24088259</v>
      </c>
      <c r="G25" s="2351">
        <v>30888911</v>
      </c>
      <c r="H25" s="914"/>
      <c r="I25" s="954" t="s">
        <v>1748</v>
      </c>
      <c r="J25" s="908"/>
    </row>
    <row r="26" spans="1:14" ht="8.25" customHeight="1" x14ac:dyDescent="0.2">
      <c r="A26" s="914"/>
      <c r="B26" s="896"/>
      <c r="C26" s="896"/>
      <c r="D26" s="2353"/>
      <c r="E26" s="2353"/>
      <c r="F26" s="2354"/>
      <c r="G26" s="2354"/>
      <c r="H26" s="914"/>
      <c r="I26" s="954"/>
      <c r="J26" s="908"/>
    </row>
    <row r="27" spans="1:14" ht="21.75" customHeight="1" x14ac:dyDescent="0.2">
      <c r="A27" s="914"/>
      <c r="B27" s="2847" t="s">
        <v>1973</v>
      </c>
      <c r="C27" s="2847"/>
      <c r="D27" s="2355">
        <v>736989028</v>
      </c>
      <c r="E27" s="2348">
        <v>808882704</v>
      </c>
      <c r="F27" s="2348">
        <v>1063089650</v>
      </c>
      <c r="G27" s="2348">
        <v>1068678484</v>
      </c>
      <c r="H27" s="2848" t="s">
        <v>1974</v>
      </c>
      <c r="I27" s="2849"/>
      <c r="J27" s="908"/>
      <c r="K27" s="488"/>
      <c r="L27" s="488"/>
      <c r="M27" s="488"/>
      <c r="N27" s="488"/>
    </row>
    <row r="28" spans="1:14" ht="13.5" customHeight="1" x14ac:dyDescent="0.2">
      <c r="A28" s="914"/>
      <c r="B28" s="896" t="s">
        <v>1957</v>
      </c>
      <c r="C28" s="2356"/>
      <c r="D28" s="2355"/>
      <c r="E28" s="2355"/>
      <c r="F28" s="2348"/>
      <c r="G28" s="2348"/>
      <c r="H28" s="914" t="s">
        <v>1881</v>
      </c>
      <c r="I28" s="2357"/>
      <c r="J28" s="908"/>
    </row>
    <row r="29" spans="1:14" ht="13.7" customHeight="1" x14ac:dyDescent="0.2">
      <c r="A29" s="914"/>
      <c r="B29" s="896"/>
      <c r="C29" s="896" t="s">
        <v>1958</v>
      </c>
      <c r="D29" s="2352">
        <v>13051799</v>
      </c>
      <c r="E29" s="2351">
        <v>13059979</v>
      </c>
      <c r="F29" s="2351">
        <v>13906902</v>
      </c>
      <c r="G29" s="2351">
        <v>14783288</v>
      </c>
      <c r="H29" s="914"/>
      <c r="I29" s="954" t="s">
        <v>1959</v>
      </c>
      <c r="J29" s="908"/>
    </row>
    <row r="30" spans="1:14" ht="13.7" customHeight="1" x14ac:dyDescent="0.2">
      <c r="A30" s="914"/>
      <c r="B30" s="896"/>
      <c r="C30" s="896" t="s">
        <v>1960</v>
      </c>
      <c r="D30" s="2352">
        <v>1766247</v>
      </c>
      <c r="E30" s="2351">
        <v>1039662</v>
      </c>
      <c r="F30" s="2351">
        <v>910835</v>
      </c>
      <c r="G30" s="2351">
        <v>1762861</v>
      </c>
      <c r="H30" s="914"/>
      <c r="I30" s="954" t="s">
        <v>1961</v>
      </c>
      <c r="J30" s="908"/>
    </row>
    <row r="31" spans="1:14" ht="13.7" customHeight="1" x14ac:dyDescent="0.2">
      <c r="A31" s="914"/>
      <c r="B31" s="896"/>
      <c r="C31" s="896" t="s">
        <v>1962</v>
      </c>
      <c r="D31" s="2352">
        <v>544526170</v>
      </c>
      <c r="E31" s="2351">
        <v>609560764</v>
      </c>
      <c r="F31" s="2351">
        <v>843700151</v>
      </c>
      <c r="G31" s="2351">
        <v>840421691</v>
      </c>
      <c r="H31" s="914"/>
      <c r="I31" s="954" t="s">
        <v>1963</v>
      </c>
      <c r="J31" s="908"/>
    </row>
    <row r="32" spans="1:14" ht="13.7" customHeight="1" x14ac:dyDescent="0.2">
      <c r="A32" s="914"/>
      <c r="B32" s="896"/>
      <c r="C32" s="896" t="s">
        <v>1964</v>
      </c>
      <c r="D32" s="2352">
        <v>173656310</v>
      </c>
      <c r="E32" s="2351">
        <v>180335367</v>
      </c>
      <c r="F32" s="2351">
        <v>191051180</v>
      </c>
      <c r="G32" s="2351">
        <v>193217242</v>
      </c>
      <c r="H32" s="914"/>
      <c r="I32" s="954" t="s">
        <v>1965</v>
      </c>
      <c r="J32" s="908"/>
    </row>
    <row r="33" spans="1:10" ht="13.7" customHeight="1" x14ac:dyDescent="0.2">
      <c r="A33" s="914"/>
      <c r="B33" s="896"/>
      <c r="C33" s="896" t="s">
        <v>1966</v>
      </c>
      <c r="D33" s="2352" t="s">
        <v>1940</v>
      </c>
      <c r="E33" s="2352" t="s">
        <v>1940</v>
      </c>
      <c r="F33" s="2351" t="s">
        <v>1940</v>
      </c>
      <c r="G33" s="2351" t="s">
        <v>1940</v>
      </c>
      <c r="H33" s="914"/>
      <c r="I33" s="954" t="s">
        <v>1967</v>
      </c>
      <c r="J33" s="908"/>
    </row>
    <row r="34" spans="1:10" ht="13.7" customHeight="1" x14ac:dyDescent="0.2">
      <c r="A34" s="914"/>
      <c r="B34" s="896"/>
      <c r="C34" s="896" t="s">
        <v>1968</v>
      </c>
      <c r="D34" s="2352" t="s">
        <v>1940</v>
      </c>
      <c r="E34" s="2352" t="s">
        <v>1940</v>
      </c>
      <c r="F34" s="2351" t="s">
        <v>1940</v>
      </c>
      <c r="G34" s="2351" t="s">
        <v>1940</v>
      </c>
      <c r="H34" s="914"/>
      <c r="I34" s="954" t="s">
        <v>1969</v>
      </c>
      <c r="J34" s="908"/>
    </row>
    <row r="35" spans="1:10" ht="13.7" customHeight="1" x14ac:dyDescent="0.2">
      <c r="A35" s="914"/>
      <c r="B35" s="896"/>
      <c r="C35" s="896" t="s">
        <v>1970</v>
      </c>
      <c r="D35" s="2352">
        <v>3871836</v>
      </c>
      <c r="E35" s="2351">
        <v>3933714</v>
      </c>
      <c r="F35" s="2351">
        <v>12418093</v>
      </c>
      <c r="G35" s="2351" t="s">
        <v>1940</v>
      </c>
      <c r="H35" s="914"/>
      <c r="I35" s="954" t="s">
        <v>1748</v>
      </c>
      <c r="J35" s="908"/>
    </row>
    <row r="36" spans="1:10" ht="6" customHeight="1" thickBot="1" x14ac:dyDescent="0.25">
      <c r="A36" s="925"/>
      <c r="B36" s="1048"/>
      <c r="C36" s="1048"/>
      <c r="D36" s="2358"/>
      <c r="E36" s="2358"/>
      <c r="F36" s="2358"/>
      <c r="G36" s="2358"/>
      <c r="H36" s="925"/>
      <c r="I36" s="1049"/>
      <c r="J36" s="908"/>
    </row>
    <row r="37" spans="1:10" ht="6" customHeight="1" x14ac:dyDescent="0.2">
      <c r="B37" s="903"/>
      <c r="C37" s="903"/>
      <c r="D37" s="903"/>
      <c r="E37" s="903"/>
      <c r="F37" s="903"/>
      <c r="G37" s="903"/>
      <c r="H37" s="903"/>
      <c r="I37" s="903"/>
      <c r="J37" s="908"/>
    </row>
    <row r="38" spans="1:10" ht="13.7" customHeight="1" x14ac:dyDescent="0.2"/>
  </sheetData>
  <mergeCells count="10">
    <mergeCell ref="B17:C17"/>
    <mergeCell ref="H17:I17"/>
    <mergeCell ref="B27:C27"/>
    <mergeCell ref="H27:I27"/>
    <mergeCell ref="B5:C6"/>
    <mergeCell ref="D5:D6"/>
    <mergeCell ref="E5:E6"/>
    <mergeCell ref="F5:F6"/>
    <mergeCell ref="G5:G6"/>
    <mergeCell ref="H5:I6"/>
  </mergeCells>
  <pageMargins left="1.1023622047244095" right="0.70866141732283472" top="0.74803149606299213" bottom="0.74803149606299213" header="0.31496062992125984" footer="0.31496062992125984"/>
  <pageSetup paperSize="9" scale="95" orientation="landscape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selection activeCell="B1" sqref="B1"/>
    </sheetView>
  </sheetViews>
  <sheetFormatPr defaultRowHeight="12.75" x14ac:dyDescent="0.2"/>
  <cols>
    <col min="1" max="1" width="0.83203125" style="411" customWidth="1"/>
    <col min="2" max="2" width="2.33203125" style="411" customWidth="1"/>
    <col min="3" max="3" width="44.5" style="411" customWidth="1"/>
    <col min="4" max="6" width="15" style="411" customWidth="1"/>
    <col min="7" max="7" width="15" style="966" customWidth="1"/>
    <col min="8" max="8" width="2.1640625" style="411" customWidth="1"/>
    <col min="9" max="9" width="42.5" style="411" customWidth="1"/>
    <col min="10" max="10" width="1.5" style="411" customWidth="1"/>
    <col min="11" max="11" width="9.33203125" style="411"/>
    <col min="12" max="12" width="9" style="411" customWidth="1"/>
    <col min="13" max="16384" width="9.33203125" style="411"/>
  </cols>
  <sheetData>
    <row r="1" spans="1:12" ht="15.75" x14ac:dyDescent="0.25">
      <c r="A1" s="400"/>
      <c r="B1" s="401" t="s">
        <v>1975</v>
      </c>
      <c r="C1" s="400"/>
      <c r="D1" s="400"/>
      <c r="E1" s="400"/>
      <c r="F1" s="400"/>
      <c r="G1" s="962"/>
      <c r="H1" s="400"/>
      <c r="I1" s="400"/>
      <c r="J1" s="400"/>
      <c r="K1" s="400"/>
      <c r="L1" s="400"/>
    </row>
    <row r="2" spans="1:12" ht="14.25" x14ac:dyDescent="0.2">
      <c r="A2" s="406"/>
      <c r="B2" s="406" t="s">
        <v>1976</v>
      </c>
      <c r="C2" s="406"/>
      <c r="D2" s="406"/>
      <c r="E2" s="406"/>
      <c r="F2" s="406"/>
      <c r="G2" s="963"/>
      <c r="H2" s="406"/>
      <c r="I2" s="406"/>
      <c r="J2" s="406"/>
      <c r="K2" s="406"/>
      <c r="L2" s="406"/>
    </row>
    <row r="3" spans="1:12" ht="14.25" x14ac:dyDescent="0.2">
      <c r="A3" s="406"/>
      <c r="B3" s="2359"/>
      <c r="C3" s="406"/>
      <c r="D3" s="406"/>
      <c r="E3" s="406"/>
      <c r="F3" s="406"/>
      <c r="G3" s="963"/>
      <c r="H3" s="406"/>
      <c r="I3" s="406"/>
      <c r="J3" s="406"/>
      <c r="K3" s="406"/>
      <c r="L3" s="406"/>
    </row>
    <row r="4" spans="1:12" ht="13.5" thickBot="1" x14ac:dyDescent="0.25">
      <c r="C4" s="411" t="s">
        <v>1868</v>
      </c>
      <c r="I4" s="2360" t="s">
        <v>1869</v>
      </c>
    </row>
    <row r="5" spans="1:12" ht="5.25" customHeight="1" x14ac:dyDescent="0.2">
      <c r="A5" s="2361"/>
      <c r="B5" s="2865" t="s">
        <v>3</v>
      </c>
      <c r="C5" s="2866"/>
      <c r="D5" s="2868">
        <v>2016</v>
      </c>
      <c r="E5" s="2868">
        <v>2017</v>
      </c>
      <c r="F5" s="2868">
        <v>2018</v>
      </c>
      <c r="G5" s="2868">
        <v>2019</v>
      </c>
      <c r="H5" s="2865" t="s">
        <v>6</v>
      </c>
      <c r="I5" s="2870"/>
    </row>
    <row r="6" spans="1:12" ht="27" customHeight="1" thickBot="1" x14ac:dyDescent="0.25">
      <c r="A6" s="2362"/>
      <c r="B6" s="2867"/>
      <c r="C6" s="2867"/>
      <c r="D6" s="2869"/>
      <c r="E6" s="2869"/>
      <c r="F6" s="2869"/>
      <c r="G6" s="2869"/>
      <c r="H6" s="2867"/>
      <c r="I6" s="2871"/>
      <c r="J6" s="456"/>
    </row>
    <row r="7" spans="1:12" ht="21.75" customHeight="1" x14ac:dyDescent="0.2">
      <c r="A7" s="867"/>
      <c r="B7" s="2363" t="s">
        <v>1955</v>
      </c>
      <c r="C7" s="2363"/>
      <c r="D7" s="2364">
        <v>270573261</v>
      </c>
      <c r="E7" s="2364">
        <v>240403132</v>
      </c>
      <c r="F7" s="2364">
        <v>245568597</v>
      </c>
      <c r="G7" s="2364">
        <v>275552921</v>
      </c>
      <c r="H7" s="2365" t="s">
        <v>1956</v>
      </c>
      <c r="I7" s="2366"/>
      <c r="J7" s="456"/>
    </row>
    <row r="8" spans="1:12" ht="13.5" customHeight="1" x14ac:dyDescent="0.2">
      <c r="A8" s="867"/>
      <c r="B8" s="427" t="s">
        <v>1957</v>
      </c>
      <c r="C8" s="2363"/>
      <c r="D8" s="2367"/>
      <c r="E8" s="2367"/>
      <c r="F8" s="2367"/>
      <c r="G8" s="2367"/>
      <c r="H8" s="867" t="s">
        <v>1881</v>
      </c>
      <c r="I8" s="893"/>
      <c r="J8" s="456"/>
    </row>
    <row r="9" spans="1:12" ht="13.7" customHeight="1" x14ac:dyDescent="0.2">
      <c r="A9" s="867"/>
      <c r="B9" s="427"/>
      <c r="C9" s="427" t="s">
        <v>1958</v>
      </c>
      <c r="D9" s="2368">
        <v>9455091</v>
      </c>
      <c r="E9" s="2368">
        <v>21321228</v>
      </c>
      <c r="F9" s="2368">
        <v>17386640</v>
      </c>
      <c r="G9" s="2368">
        <v>13935167</v>
      </c>
      <c r="H9" s="867"/>
      <c r="I9" s="868" t="s">
        <v>1959</v>
      </c>
      <c r="J9" s="456"/>
    </row>
    <row r="10" spans="1:12" ht="13.7" customHeight="1" x14ac:dyDescent="0.2">
      <c r="A10" s="867"/>
      <c r="B10" s="427"/>
      <c r="C10" s="427" t="s">
        <v>1960</v>
      </c>
      <c r="D10" s="2368">
        <v>40906497</v>
      </c>
      <c r="E10" s="2368">
        <v>61957515</v>
      </c>
      <c r="F10" s="2368">
        <v>72582322</v>
      </c>
      <c r="G10" s="2368">
        <v>75303119</v>
      </c>
      <c r="H10" s="867"/>
      <c r="I10" s="868" t="s">
        <v>1961</v>
      </c>
      <c r="J10" s="456"/>
    </row>
    <row r="11" spans="1:12" ht="13.7" customHeight="1" x14ac:dyDescent="0.2">
      <c r="A11" s="867"/>
      <c r="B11" s="427"/>
      <c r="C11" s="427" t="s">
        <v>1962</v>
      </c>
      <c r="D11" s="2368">
        <v>28713523</v>
      </c>
      <c r="E11" s="2368">
        <v>36547397</v>
      </c>
      <c r="F11" s="2368">
        <v>51578724</v>
      </c>
      <c r="G11" s="2368">
        <v>71606865</v>
      </c>
      <c r="H11" s="867"/>
      <c r="I11" s="868" t="s">
        <v>1963</v>
      </c>
      <c r="J11" s="456"/>
    </row>
    <row r="12" spans="1:12" ht="13.7" customHeight="1" x14ac:dyDescent="0.2">
      <c r="A12" s="867"/>
      <c r="B12" s="427"/>
      <c r="C12" s="427" t="s">
        <v>1964</v>
      </c>
      <c r="D12" s="2368">
        <v>182513023</v>
      </c>
      <c r="E12" s="2368">
        <v>104723931</v>
      </c>
      <c r="F12" s="2368">
        <v>78805600</v>
      </c>
      <c r="G12" s="2368">
        <v>78750553</v>
      </c>
      <c r="H12" s="867"/>
      <c r="I12" s="868" t="s">
        <v>1965</v>
      </c>
      <c r="J12" s="456"/>
    </row>
    <row r="13" spans="1:12" ht="13.7" customHeight="1" x14ac:dyDescent="0.2">
      <c r="A13" s="867"/>
      <c r="B13" s="427"/>
      <c r="C13" s="427" t="s">
        <v>1966</v>
      </c>
      <c r="D13" s="2368" t="s">
        <v>1940</v>
      </c>
      <c r="E13" s="2368">
        <v>152259</v>
      </c>
      <c r="F13" s="2368">
        <v>572265</v>
      </c>
      <c r="G13" s="2368" t="s">
        <v>1940</v>
      </c>
      <c r="H13" s="867"/>
      <c r="I13" s="868" t="s">
        <v>1967</v>
      </c>
      <c r="J13" s="456"/>
    </row>
    <row r="14" spans="1:12" ht="13.7" customHeight="1" x14ac:dyDescent="0.2">
      <c r="A14" s="867"/>
      <c r="B14" s="427"/>
      <c r="C14" s="427" t="s">
        <v>1968</v>
      </c>
      <c r="D14" s="2368" t="s">
        <v>1940</v>
      </c>
      <c r="E14" s="2368">
        <v>135034</v>
      </c>
      <c r="F14" s="2368">
        <v>107097</v>
      </c>
      <c r="G14" s="2368" t="s">
        <v>1940</v>
      </c>
      <c r="H14" s="867"/>
      <c r="I14" s="868" t="s">
        <v>1969</v>
      </c>
      <c r="J14" s="456"/>
    </row>
    <row r="15" spans="1:12" ht="13.7" customHeight="1" x14ac:dyDescent="0.2">
      <c r="A15" s="867"/>
      <c r="B15" s="427"/>
      <c r="C15" s="427" t="s">
        <v>1970</v>
      </c>
      <c r="D15" s="2368">
        <v>7488949</v>
      </c>
      <c r="E15" s="2368">
        <v>15565768</v>
      </c>
      <c r="F15" s="2368">
        <v>24535949</v>
      </c>
      <c r="G15" s="2368">
        <v>35091896</v>
      </c>
      <c r="H15" s="867"/>
      <c r="I15" s="868" t="s">
        <v>1748</v>
      </c>
      <c r="J15" s="456"/>
    </row>
    <row r="16" spans="1:12" ht="6.75" customHeight="1" x14ac:dyDescent="0.2">
      <c r="A16" s="867"/>
      <c r="B16" s="427"/>
      <c r="C16" s="427"/>
      <c r="D16" s="2369"/>
      <c r="E16" s="2369"/>
      <c r="F16" s="2369"/>
      <c r="G16" s="2369"/>
      <c r="H16" s="867"/>
      <c r="I16" s="868"/>
      <c r="J16" s="456"/>
    </row>
    <row r="17" spans="1:11" ht="25.5" customHeight="1" x14ac:dyDescent="0.2">
      <c r="A17" s="867"/>
      <c r="B17" s="2859" t="s">
        <v>1971</v>
      </c>
      <c r="C17" s="2859"/>
      <c r="D17" s="2364">
        <v>437152665</v>
      </c>
      <c r="E17" s="2364">
        <v>461024896</v>
      </c>
      <c r="F17" s="2364">
        <v>639474502</v>
      </c>
      <c r="G17" s="2364">
        <v>673578602</v>
      </c>
      <c r="H17" s="2860" t="s">
        <v>1972</v>
      </c>
      <c r="I17" s="2861"/>
      <c r="J17" s="456"/>
    </row>
    <row r="18" spans="1:11" ht="13.5" customHeight="1" x14ac:dyDescent="0.2">
      <c r="A18" s="867"/>
      <c r="B18" s="427" t="s">
        <v>1957</v>
      </c>
      <c r="C18" s="2370"/>
      <c r="D18" s="2369"/>
      <c r="E18" s="2369"/>
      <c r="F18" s="2369"/>
      <c r="G18" s="2369"/>
      <c r="H18" s="867" t="s">
        <v>1881</v>
      </c>
      <c r="I18" s="2371"/>
      <c r="J18" s="456"/>
    </row>
    <row r="19" spans="1:11" ht="13.7" customHeight="1" x14ac:dyDescent="0.2">
      <c r="A19" s="867"/>
      <c r="B19" s="427"/>
      <c r="C19" s="427" t="s">
        <v>1958</v>
      </c>
      <c r="D19" s="2368">
        <v>27101584</v>
      </c>
      <c r="E19" s="2368">
        <v>25851117</v>
      </c>
      <c r="F19" s="2368">
        <v>32897165</v>
      </c>
      <c r="G19" s="2368">
        <v>28787371</v>
      </c>
      <c r="H19" s="867"/>
      <c r="I19" s="868" t="s">
        <v>1959</v>
      </c>
      <c r="J19" s="456"/>
    </row>
    <row r="20" spans="1:11" ht="13.7" customHeight="1" x14ac:dyDescent="0.2">
      <c r="A20" s="867"/>
      <c r="B20" s="427"/>
      <c r="C20" s="427" t="s">
        <v>1960</v>
      </c>
      <c r="D20" s="2368">
        <v>24364770</v>
      </c>
      <c r="E20" s="2368">
        <v>29689717</v>
      </c>
      <c r="F20" s="2368">
        <v>27919345</v>
      </c>
      <c r="G20" s="2368">
        <v>27053225</v>
      </c>
      <c r="H20" s="867"/>
      <c r="I20" s="868" t="s">
        <v>1961</v>
      </c>
      <c r="J20" s="456"/>
    </row>
    <row r="21" spans="1:11" ht="13.7" customHeight="1" x14ac:dyDescent="0.2">
      <c r="A21" s="867"/>
      <c r="B21" s="427"/>
      <c r="C21" s="427" t="s">
        <v>1962</v>
      </c>
      <c r="D21" s="2368">
        <v>270982015</v>
      </c>
      <c r="E21" s="2368">
        <v>284467412</v>
      </c>
      <c r="F21" s="2368">
        <v>460533501</v>
      </c>
      <c r="G21" s="2368">
        <v>490386816</v>
      </c>
      <c r="H21" s="867"/>
      <c r="I21" s="868" t="s">
        <v>1963</v>
      </c>
      <c r="J21" s="456"/>
    </row>
    <row r="22" spans="1:11" ht="13.7" customHeight="1" x14ac:dyDescent="0.2">
      <c r="A22" s="867"/>
      <c r="B22" s="427"/>
      <c r="C22" s="427" t="s">
        <v>1964</v>
      </c>
      <c r="D22" s="2368">
        <v>94671778</v>
      </c>
      <c r="E22" s="2368">
        <v>100962585</v>
      </c>
      <c r="F22" s="2368">
        <v>93204521</v>
      </c>
      <c r="G22" s="2368">
        <v>95204196</v>
      </c>
      <c r="H22" s="867"/>
      <c r="I22" s="868" t="s">
        <v>1965</v>
      </c>
      <c r="J22" s="456"/>
    </row>
    <row r="23" spans="1:11" ht="13.7" customHeight="1" x14ac:dyDescent="0.2">
      <c r="A23" s="867"/>
      <c r="B23" s="427"/>
      <c r="C23" s="427" t="s">
        <v>1966</v>
      </c>
      <c r="D23" s="2368">
        <v>148080</v>
      </c>
      <c r="E23" s="2368">
        <v>159174</v>
      </c>
      <c r="F23" s="2368">
        <v>1964985</v>
      </c>
      <c r="G23" s="2368">
        <v>1779617</v>
      </c>
      <c r="H23" s="867"/>
      <c r="I23" s="868" t="s">
        <v>1967</v>
      </c>
      <c r="J23" s="456"/>
    </row>
    <row r="24" spans="1:11" ht="13.7" customHeight="1" x14ac:dyDescent="0.2">
      <c r="A24" s="867"/>
      <c r="B24" s="427"/>
      <c r="C24" s="427" t="s">
        <v>1968</v>
      </c>
      <c r="D24" s="2368">
        <v>1164373</v>
      </c>
      <c r="E24" s="2368">
        <v>1454581</v>
      </c>
      <c r="F24" s="2368">
        <v>995029</v>
      </c>
      <c r="G24" s="2368">
        <v>1037142</v>
      </c>
      <c r="H24" s="867"/>
      <c r="I24" s="868" t="s">
        <v>1969</v>
      </c>
      <c r="J24" s="456"/>
    </row>
    <row r="25" spans="1:11" ht="13.7" customHeight="1" x14ac:dyDescent="0.2">
      <c r="A25" s="867"/>
      <c r="B25" s="427"/>
      <c r="C25" s="427" t="s">
        <v>1970</v>
      </c>
      <c r="D25" s="2368">
        <v>18720065</v>
      </c>
      <c r="E25" s="2368">
        <v>18440310</v>
      </c>
      <c r="F25" s="2368">
        <v>21959956</v>
      </c>
      <c r="G25" s="2368">
        <v>29330235</v>
      </c>
      <c r="H25" s="867"/>
      <c r="I25" s="868" t="s">
        <v>1748</v>
      </c>
      <c r="J25" s="456"/>
    </row>
    <row r="26" spans="1:11" ht="8.25" customHeight="1" x14ac:dyDescent="0.2">
      <c r="A26" s="867"/>
      <c r="B26" s="427"/>
      <c r="C26" s="427"/>
      <c r="D26" s="2369"/>
      <c r="E26" s="2369"/>
      <c r="F26" s="2369"/>
      <c r="G26" s="2369"/>
      <c r="H26" s="867"/>
      <c r="I26" s="868"/>
      <c r="J26" s="456"/>
    </row>
    <row r="27" spans="1:11" ht="21.75" customHeight="1" x14ac:dyDescent="0.2">
      <c r="A27" s="867"/>
      <c r="B27" s="2862" t="s">
        <v>1973</v>
      </c>
      <c r="C27" s="2862"/>
      <c r="D27" s="2364">
        <v>587780933</v>
      </c>
      <c r="E27" s="2364">
        <v>650654742</v>
      </c>
      <c r="F27" s="2364">
        <v>903494147</v>
      </c>
      <c r="G27" s="2364">
        <v>907676899</v>
      </c>
      <c r="H27" s="2863" t="s">
        <v>1974</v>
      </c>
      <c r="I27" s="2864"/>
      <c r="J27" s="456"/>
    </row>
    <row r="28" spans="1:11" ht="13.5" customHeight="1" x14ac:dyDescent="0.2">
      <c r="A28" s="867"/>
      <c r="B28" s="427" t="s">
        <v>1957</v>
      </c>
      <c r="C28" s="2370"/>
      <c r="D28" s="2369"/>
      <c r="E28" s="2369"/>
      <c r="F28" s="2369"/>
      <c r="G28" s="2369"/>
      <c r="H28" s="867" t="s">
        <v>1881</v>
      </c>
      <c r="I28" s="2371"/>
      <c r="J28" s="456"/>
    </row>
    <row r="29" spans="1:11" ht="13.7" customHeight="1" x14ac:dyDescent="0.2">
      <c r="A29" s="867"/>
      <c r="B29" s="427"/>
      <c r="C29" s="427" t="s">
        <v>1958</v>
      </c>
      <c r="D29" s="2351">
        <v>12825788</v>
      </c>
      <c r="E29" s="2351">
        <v>12903443</v>
      </c>
      <c r="F29" s="2351">
        <v>13777159</v>
      </c>
      <c r="G29" s="2351">
        <v>14623572</v>
      </c>
      <c r="H29" s="867"/>
      <c r="I29" s="868" t="s">
        <v>1959</v>
      </c>
      <c r="J29" s="456"/>
      <c r="K29" s="2275"/>
    </row>
    <row r="30" spans="1:11" ht="13.7" customHeight="1" x14ac:dyDescent="0.2">
      <c r="A30" s="867"/>
      <c r="B30" s="427"/>
      <c r="C30" s="427" t="s">
        <v>1960</v>
      </c>
      <c r="D30" s="2351">
        <v>1489338</v>
      </c>
      <c r="E30" s="2351">
        <v>777750</v>
      </c>
      <c r="F30" s="2351">
        <v>692285</v>
      </c>
      <c r="G30" s="2351">
        <v>1446906</v>
      </c>
      <c r="H30" s="867"/>
      <c r="I30" s="868" t="s">
        <v>1961</v>
      </c>
      <c r="J30" s="456"/>
      <c r="K30" s="2275"/>
    </row>
    <row r="31" spans="1:11" ht="13.7" customHeight="1" x14ac:dyDescent="0.2">
      <c r="A31" s="867"/>
      <c r="B31" s="427"/>
      <c r="C31" s="427" t="s">
        <v>1962</v>
      </c>
      <c r="D31" s="2351">
        <v>400618678</v>
      </c>
      <c r="E31" s="2351">
        <v>459066138</v>
      </c>
      <c r="F31" s="2351">
        <v>692389578</v>
      </c>
      <c r="G31" s="2351">
        <v>687160805</v>
      </c>
      <c r="H31" s="867"/>
      <c r="I31" s="868" t="s">
        <v>1963</v>
      </c>
      <c r="J31" s="456"/>
    </row>
    <row r="32" spans="1:11" ht="13.7" customHeight="1" x14ac:dyDescent="0.2">
      <c r="A32" s="867"/>
      <c r="B32" s="427"/>
      <c r="C32" s="427" t="s">
        <v>1964</v>
      </c>
      <c r="D32" s="2351">
        <v>169626683</v>
      </c>
      <c r="E32" s="2351">
        <v>175049860</v>
      </c>
      <c r="F32" s="2351">
        <v>185557560</v>
      </c>
      <c r="G32" s="2351">
        <v>187469091</v>
      </c>
      <c r="H32" s="867"/>
      <c r="I32" s="868" t="s">
        <v>1965</v>
      </c>
      <c r="J32" s="456"/>
    </row>
    <row r="33" spans="1:10" ht="13.7" customHeight="1" x14ac:dyDescent="0.2">
      <c r="A33" s="867"/>
      <c r="B33" s="427"/>
      <c r="C33" s="427" t="s">
        <v>1966</v>
      </c>
      <c r="D33" s="2351" t="s">
        <v>1940</v>
      </c>
      <c r="E33" s="2351" t="s">
        <v>1940</v>
      </c>
      <c r="F33" s="2351" t="s">
        <v>1940</v>
      </c>
      <c r="G33" s="2351" t="s">
        <v>1940</v>
      </c>
      <c r="H33" s="867"/>
      <c r="I33" s="868" t="s">
        <v>1967</v>
      </c>
      <c r="J33" s="456"/>
    </row>
    <row r="34" spans="1:10" ht="13.7" customHeight="1" x14ac:dyDescent="0.2">
      <c r="A34" s="867"/>
      <c r="B34" s="427"/>
      <c r="C34" s="427" t="s">
        <v>1968</v>
      </c>
      <c r="D34" s="2351" t="s">
        <v>1940</v>
      </c>
      <c r="E34" s="2351" t="s">
        <v>1940</v>
      </c>
      <c r="F34" s="2351" t="s">
        <v>1940</v>
      </c>
      <c r="G34" s="2351" t="s">
        <v>1940</v>
      </c>
      <c r="H34" s="867"/>
      <c r="I34" s="868" t="s">
        <v>1969</v>
      </c>
      <c r="J34" s="456"/>
    </row>
    <row r="35" spans="1:10" ht="13.7" customHeight="1" x14ac:dyDescent="0.2">
      <c r="A35" s="867"/>
      <c r="B35" s="427"/>
      <c r="C35" s="427" t="s">
        <v>1970</v>
      </c>
      <c r="D35" s="2351">
        <v>3138125</v>
      </c>
      <c r="E35" s="2351">
        <v>2745172</v>
      </c>
      <c r="F35" s="2351">
        <v>11022695</v>
      </c>
      <c r="G35" s="2351" t="s">
        <v>1940</v>
      </c>
      <c r="H35" s="867"/>
      <c r="I35" s="868" t="s">
        <v>1748</v>
      </c>
      <c r="J35" s="456"/>
    </row>
    <row r="36" spans="1:10" ht="6" customHeight="1" thickBot="1" x14ac:dyDescent="0.25">
      <c r="A36" s="876"/>
      <c r="B36" s="877"/>
      <c r="C36" s="877"/>
      <c r="D36" s="878"/>
      <c r="E36" s="878"/>
      <c r="F36" s="878"/>
      <c r="G36" s="2372"/>
      <c r="H36" s="876"/>
      <c r="I36" s="879"/>
      <c r="J36" s="456"/>
    </row>
    <row r="37" spans="1:10" ht="6" customHeight="1" x14ac:dyDescent="0.2">
      <c r="B37" s="932"/>
      <c r="C37" s="932"/>
      <c r="D37" s="932"/>
      <c r="E37" s="932"/>
      <c r="F37" s="932"/>
      <c r="G37" s="932"/>
      <c r="H37" s="932"/>
      <c r="I37" s="932"/>
      <c r="J37" s="456"/>
    </row>
    <row r="38" spans="1:10" ht="13.7" customHeight="1" x14ac:dyDescent="0.2"/>
  </sheetData>
  <mergeCells count="10">
    <mergeCell ref="B17:C17"/>
    <mergeCell ref="H17:I17"/>
    <mergeCell ref="B27:C27"/>
    <mergeCell ref="H27:I27"/>
    <mergeCell ref="B5:C6"/>
    <mergeCell ref="D5:D6"/>
    <mergeCell ref="E5:E6"/>
    <mergeCell ref="F5:F6"/>
    <mergeCell ref="G5:G6"/>
    <mergeCell ref="H5:I6"/>
  </mergeCells>
  <pageMargins left="1.1023622047244095" right="0.51181102362204722" top="0.74803149606299213" bottom="0.74803149606299213" header="0.31496062992125984" footer="0.31496062992125984"/>
  <pageSetup paperSize="9" scale="95" orientation="landscape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workbookViewId="0">
      <selection activeCell="B1" sqref="B1"/>
    </sheetView>
  </sheetViews>
  <sheetFormatPr defaultRowHeight="12.75" x14ac:dyDescent="0.2"/>
  <cols>
    <col min="1" max="1" width="0.83203125" style="411" customWidth="1"/>
    <col min="2" max="2" width="2.33203125" style="411" customWidth="1"/>
    <col min="3" max="3" width="44.5" style="411" customWidth="1"/>
    <col min="4" max="6" width="15" style="411" customWidth="1"/>
    <col min="7" max="7" width="15" style="966" customWidth="1"/>
    <col min="8" max="8" width="2.1640625" style="411" customWidth="1"/>
    <col min="9" max="9" width="42.5" style="411" customWidth="1"/>
    <col min="10" max="10" width="1.5" style="411" customWidth="1"/>
    <col min="11" max="11" width="15.83203125" style="411" bestFit="1" customWidth="1"/>
    <col min="12" max="12" width="10.83203125" style="411" bestFit="1" customWidth="1"/>
    <col min="13" max="14" width="10.6640625" style="411" customWidth="1"/>
    <col min="15" max="15" width="12" style="411" customWidth="1"/>
    <col min="16" max="16384" width="9.33203125" style="411"/>
  </cols>
  <sheetData>
    <row r="1" spans="1:16" ht="15.75" x14ac:dyDescent="0.25">
      <c r="A1" s="400"/>
      <c r="B1" s="401" t="s">
        <v>1977</v>
      </c>
      <c r="C1" s="400"/>
      <c r="D1" s="400"/>
      <c r="E1" s="400"/>
      <c r="F1" s="400"/>
      <c r="G1" s="962"/>
      <c r="H1" s="400"/>
      <c r="I1" s="400"/>
      <c r="J1" s="400"/>
      <c r="K1" s="400"/>
      <c r="L1" s="400"/>
    </row>
    <row r="2" spans="1:16" ht="14.25" x14ac:dyDescent="0.2">
      <c r="A2" s="406"/>
      <c r="B2" s="406" t="s">
        <v>1978</v>
      </c>
      <c r="C2" s="406"/>
      <c r="D2" s="406"/>
      <c r="E2" s="406"/>
      <c r="F2" s="406"/>
      <c r="G2" s="963"/>
      <c r="H2" s="406"/>
      <c r="I2" s="406"/>
      <c r="J2" s="406"/>
      <c r="K2" s="406"/>
      <c r="L2" s="406"/>
    </row>
    <row r="3" spans="1:16" ht="14.25" x14ac:dyDescent="0.2">
      <c r="A3" s="406"/>
      <c r="B3" s="2359"/>
      <c r="C3" s="406"/>
      <c r="D3" s="406"/>
      <c r="E3" s="406"/>
      <c r="F3" s="406"/>
      <c r="G3" s="963"/>
      <c r="H3" s="406"/>
      <c r="I3" s="406"/>
      <c r="J3" s="406"/>
      <c r="K3" s="406"/>
      <c r="L3" s="406"/>
    </row>
    <row r="4" spans="1:16" ht="13.5" thickBot="1" x14ac:dyDescent="0.25">
      <c r="C4" s="411" t="s">
        <v>1868</v>
      </c>
      <c r="I4" s="2360" t="s">
        <v>1869</v>
      </c>
    </row>
    <row r="5" spans="1:16" ht="5.25" customHeight="1" x14ac:dyDescent="0.2">
      <c r="A5" s="2361"/>
      <c r="B5" s="2865" t="s">
        <v>3</v>
      </c>
      <c r="C5" s="2866"/>
      <c r="D5" s="2868">
        <v>2016</v>
      </c>
      <c r="E5" s="2868">
        <v>2017</v>
      </c>
      <c r="F5" s="2868">
        <v>2018</v>
      </c>
      <c r="G5" s="2868">
        <v>2019</v>
      </c>
      <c r="H5" s="2865" t="s">
        <v>6</v>
      </c>
      <c r="I5" s="2870"/>
    </row>
    <row r="6" spans="1:16" ht="27" customHeight="1" thickBot="1" x14ac:dyDescent="0.25">
      <c r="A6" s="2362"/>
      <c r="B6" s="2867"/>
      <c r="C6" s="2867"/>
      <c r="D6" s="2869"/>
      <c r="E6" s="2869"/>
      <c r="F6" s="2869"/>
      <c r="G6" s="2869"/>
      <c r="H6" s="2867"/>
      <c r="I6" s="2871"/>
      <c r="J6" s="456"/>
    </row>
    <row r="7" spans="1:16" ht="21.75" customHeight="1" x14ac:dyDescent="0.2">
      <c r="A7" s="867"/>
      <c r="B7" s="2363" t="s">
        <v>1955</v>
      </c>
      <c r="C7" s="2363"/>
      <c r="D7" s="2364">
        <v>17128505</v>
      </c>
      <c r="E7" s="2364">
        <v>32943874</v>
      </c>
      <c r="F7" s="2364">
        <v>58497242</v>
      </c>
      <c r="G7" s="2364">
        <v>52159751</v>
      </c>
      <c r="H7" s="2365" t="s">
        <v>1956</v>
      </c>
      <c r="I7" s="2366"/>
      <c r="J7" s="456"/>
      <c r="K7" s="2373"/>
      <c r="L7" s="2373"/>
      <c r="M7" s="2373"/>
      <c r="N7" s="2374"/>
      <c r="O7" s="2374"/>
      <c r="P7" s="2374"/>
    </row>
    <row r="8" spans="1:16" ht="13.5" customHeight="1" x14ac:dyDescent="0.2">
      <c r="A8" s="867"/>
      <c r="B8" s="427" t="s">
        <v>1957</v>
      </c>
      <c r="C8" s="2363"/>
      <c r="D8" s="2364"/>
      <c r="E8" s="2364"/>
      <c r="F8" s="2364"/>
      <c r="G8" s="2364"/>
      <c r="H8" s="867" t="s">
        <v>1881</v>
      </c>
      <c r="I8" s="893"/>
      <c r="J8" s="456"/>
      <c r="K8" s="2373"/>
      <c r="L8" s="2373"/>
      <c r="M8" s="2373"/>
      <c r="N8" s="2374"/>
      <c r="O8" s="2374"/>
      <c r="P8" s="2374"/>
    </row>
    <row r="9" spans="1:16" ht="13.7" customHeight="1" x14ac:dyDescent="0.2">
      <c r="A9" s="867"/>
      <c r="B9" s="427"/>
      <c r="C9" s="427" t="s">
        <v>1958</v>
      </c>
      <c r="D9" s="2368">
        <v>252369</v>
      </c>
      <c r="E9" s="2368">
        <v>551876</v>
      </c>
      <c r="F9" s="2368">
        <v>6963876</v>
      </c>
      <c r="G9" s="2368">
        <v>2300433</v>
      </c>
      <c r="H9" s="867"/>
      <c r="I9" s="868" t="s">
        <v>1959</v>
      </c>
      <c r="J9" s="456"/>
      <c r="K9" s="2375"/>
      <c r="L9" s="2375"/>
      <c r="M9" s="2375"/>
      <c r="N9" s="2374"/>
      <c r="O9" s="2374"/>
      <c r="P9" s="2374"/>
    </row>
    <row r="10" spans="1:16" ht="13.7" customHeight="1" x14ac:dyDescent="0.2">
      <c r="A10" s="867"/>
      <c r="B10" s="427"/>
      <c r="C10" s="427" t="s">
        <v>1960</v>
      </c>
      <c r="D10" s="2368">
        <v>577925</v>
      </c>
      <c r="E10" s="2368">
        <v>1386120</v>
      </c>
      <c r="F10" s="2368">
        <v>3055399</v>
      </c>
      <c r="G10" s="2368">
        <v>2684258</v>
      </c>
      <c r="H10" s="867"/>
      <c r="I10" s="868" t="s">
        <v>1961</v>
      </c>
      <c r="J10" s="456"/>
      <c r="K10" s="2375"/>
      <c r="L10" s="2375"/>
      <c r="M10" s="2375"/>
      <c r="N10" s="2374"/>
      <c r="O10" s="2374"/>
      <c r="P10" s="2374"/>
    </row>
    <row r="11" spans="1:16" ht="13.7" customHeight="1" x14ac:dyDescent="0.2">
      <c r="A11" s="867"/>
      <c r="B11" s="427"/>
      <c r="C11" s="427" t="s">
        <v>1962</v>
      </c>
      <c r="D11" s="2368">
        <v>11214432</v>
      </c>
      <c r="E11" s="2368">
        <v>11982939</v>
      </c>
      <c r="F11" s="2368">
        <v>26708374</v>
      </c>
      <c r="G11" s="2368">
        <v>24729097</v>
      </c>
      <c r="H11" s="867"/>
      <c r="I11" s="868" t="s">
        <v>1963</v>
      </c>
      <c r="J11" s="456"/>
      <c r="K11" s="2375"/>
      <c r="L11" s="2375"/>
      <c r="M11" s="2375"/>
      <c r="N11" s="2374"/>
      <c r="O11" s="2374"/>
      <c r="P11" s="2374"/>
    </row>
    <row r="12" spans="1:16" ht="13.7" customHeight="1" x14ac:dyDescent="0.2">
      <c r="A12" s="867"/>
      <c r="B12" s="427"/>
      <c r="C12" s="427" t="s">
        <v>1964</v>
      </c>
      <c r="D12" s="2368">
        <v>5052459</v>
      </c>
      <c r="E12" s="2368">
        <v>17707038</v>
      </c>
      <c r="F12" s="2368">
        <v>20506599</v>
      </c>
      <c r="G12" s="2368">
        <v>20820920</v>
      </c>
      <c r="H12" s="867"/>
      <c r="I12" s="868" t="s">
        <v>1965</v>
      </c>
      <c r="J12" s="456"/>
      <c r="K12" s="2375"/>
      <c r="L12" s="2375"/>
      <c r="M12" s="2375"/>
      <c r="N12" s="2374"/>
      <c r="O12" s="2374"/>
      <c r="P12" s="2374"/>
    </row>
    <row r="13" spans="1:16" ht="13.7" customHeight="1" x14ac:dyDescent="0.2">
      <c r="A13" s="867"/>
      <c r="B13" s="427"/>
      <c r="C13" s="427" t="s">
        <v>1966</v>
      </c>
      <c r="D13" s="2368" t="s">
        <v>1940</v>
      </c>
      <c r="E13" s="2368" t="s">
        <v>359</v>
      </c>
      <c r="F13" s="2368" t="s">
        <v>359</v>
      </c>
      <c r="G13" s="2368" t="s">
        <v>1940</v>
      </c>
      <c r="H13" s="867"/>
      <c r="I13" s="868" t="s">
        <v>1967</v>
      </c>
      <c r="J13" s="456"/>
      <c r="K13" s="2375"/>
      <c r="L13" s="2375"/>
      <c r="M13" s="2375"/>
      <c r="N13" s="2374"/>
      <c r="O13" s="2374"/>
      <c r="P13" s="2374"/>
    </row>
    <row r="14" spans="1:16" ht="13.7" customHeight="1" x14ac:dyDescent="0.2">
      <c r="A14" s="867"/>
      <c r="B14" s="427"/>
      <c r="C14" s="427" t="s">
        <v>1968</v>
      </c>
      <c r="D14" s="2368" t="s">
        <v>1940</v>
      </c>
      <c r="E14" s="2368">
        <v>1277362</v>
      </c>
      <c r="F14" s="2368">
        <v>392026</v>
      </c>
      <c r="G14" s="2368" t="s">
        <v>1940</v>
      </c>
      <c r="H14" s="867"/>
      <c r="I14" s="868" t="s">
        <v>1969</v>
      </c>
      <c r="J14" s="456"/>
      <c r="K14" s="2375"/>
      <c r="L14" s="2375"/>
      <c r="M14" s="2375"/>
      <c r="N14" s="2374"/>
      <c r="O14" s="2374"/>
      <c r="P14" s="2374"/>
    </row>
    <row r="15" spans="1:16" ht="13.7" customHeight="1" x14ac:dyDescent="0.2">
      <c r="A15" s="867"/>
      <c r="B15" s="427"/>
      <c r="C15" s="427" t="s">
        <v>1970</v>
      </c>
      <c r="D15" s="2368">
        <v>15834</v>
      </c>
      <c r="E15" s="2368">
        <v>38539</v>
      </c>
      <c r="F15" s="2368">
        <v>870968</v>
      </c>
      <c r="G15" s="2368">
        <v>1324665</v>
      </c>
      <c r="H15" s="867"/>
      <c r="I15" s="868" t="s">
        <v>1748</v>
      </c>
      <c r="J15" s="456"/>
      <c r="K15" s="2375"/>
      <c r="L15" s="2375"/>
      <c r="M15" s="2375"/>
      <c r="N15" s="2374"/>
      <c r="O15" s="2374"/>
      <c r="P15" s="2374"/>
    </row>
    <row r="16" spans="1:16" ht="6.75" customHeight="1" x14ac:dyDescent="0.2">
      <c r="A16" s="867"/>
      <c r="B16" s="427"/>
      <c r="C16" s="427"/>
      <c r="D16" s="2376"/>
      <c r="E16" s="2376"/>
      <c r="F16" s="2376"/>
      <c r="G16" s="2376"/>
      <c r="H16" s="867"/>
      <c r="I16" s="868"/>
      <c r="J16" s="456"/>
      <c r="K16" s="427"/>
      <c r="L16" s="427"/>
      <c r="M16" s="427"/>
      <c r="N16" s="2374"/>
      <c r="O16" s="2374"/>
      <c r="P16" s="2374"/>
    </row>
    <row r="17" spans="1:16" ht="25.5" customHeight="1" x14ac:dyDescent="0.2">
      <c r="A17" s="867"/>
      <c r="B17" s="2859" t="s">
        <v>1971</v>
      </c>
      <c r="C17" s="2859"/>
      <c r="D17" s="2364">
        <v>178945686</v>
      </c>
      <c r="E17" s="2364">
        <v>178265479</v>
      </c>
      <c r="F17" s="2364">
        <v>196326978</v>
      </c>
      <c r="G17" s="2364">
        <v>209918276</v>
      </c>
      <c r="H17" s="2860" t="s">
        <v>1972</v>
      </c>
      <c r="I17" s="2861"/>
      <c r="J17" s="456"/>
      <c r="K17" s="2373"/>
      <c r="L17" s="2373"/>
      <c r="M17" s="2373"/>
      <c r="N17" s="2374"/>
      <c r="O17" s="2374"/>
      <c r="P17" s="2374"/>
    </row>
    <row r="18" spans="1:16" ht="13.5" customHeight="1" x14ac:dyDescent="0.2">
      <c r="A18" s="867"/>
      <c r="B18" s="427" t="s">
        <v>1957</v>
      </c>
      <c r="C18" s="2370"/>
      <c r="D18" s="2368"/>
      <c r="E18" s="2368"/>
      <c r="F18" s="2368"/>
      <c r="G18" s="2368"/>
      <c r="H18" s="867" t="s">
        <v>1881</v>
      </c>
      <c r="I18" s="2371"/>
      <c r="J18" s="456"/>
      <c r="K18" s="2375"/>
      <c r="L18" s="2375"/>
      <c r="M18" s="2375"/>
      <c r="N18" s="2374"/>
      <c r="O18" s="2374"/>
      <c r="P18" s="2374"/>
    </row>
    <row r="19" spans="1:16" ht="13.7" customHeight="1" x14ac:dyDescent="0.2">
      <c r="A19" s="867"/>
      <c r="B19" s="427"/>
      <c r="C19" s="427" t="s">
        <v>1958</v>
      </c>
      <c r="D19" s="2368">
        <v>988268</v>
      </c>
      <c r="E19" s="2368">
        <v>976788</v>
      </c>
      <c r="F19" s="2368">
        <v>895097</v>
      </c>
      <c r="G19" s="2368">
        <v>439315</v>
      </c>
      <c r="H19" s="867"/>
      <c r="I19" s="868" t="s">
        <v>1959</v>
      </c>
      <c r="J19" s="456"/>
      <c r="K19" s="2375"/>
      <c r="L19" s="2375"/>
      <c r="M19" s="2375"/>
      <c r="N19" s="2374"/>
      <c r="O19" s="2374"/>
      <c r="P19" s="2374"/>
    </row>
    <row r="20" spans="1:16" ht="13.7" customHeight="1" x14ac:dyDescent="0.2">
      <c r="A20" s="867"/>
      <c r="B20" s="427"/>
      <c r="C20" s="427" t="s">
        <v>1960</v>
      </c>
      <c r="D20" s="2368">
        <v>9486357</v>
      </c>
      <c r="E20" s="2368">
        <v>11484296</v>
      </c>
      <c r="F20" s="2368">
        <v>8623504</v>
      </c>
      <c r="G20" s="2368" t="s">
        <v>1940</v>
      </c>
      <c r="H20" s="867"/>
      <c r="I20" s="868" t="s">
        <v>1961</v>
      </c>
      <c r="J20" s="456"/>
      <c r="K20" s="2375"/>
      <c r="L20" s="2375"/>
      <c r="M20" s="2375"/>
      <c r="N20" s="2374"/>
      <c r="O20" s="2374"/>
      <c r="P20" s="2374"/>
    </row>
    <row r="21" spans="1:16" ht="13.7" customHeight="1" x14ac:dyDescent="0.2">
      <c r="A21" s="867"/>
      <c r="B21" s="427"/>
      <c r="C21" s="427" t="s">
        <v>1962</v>
      </c>
      <c r="D21" s="2368">
        <v>159301837</v>
      </c>
      <c r="E21" s="2368">
        <v>151477174</v>
      </c>
      <c r="F21" s="2368">
        <v>170461635</v>
      </c>
      <c r="G21" s="2368">
        <v>183724574</v>
      </c>
      <c r="H21" s="867"/>
      <c r="I21" s="868" t="s">
        <v>1963</v>
      </c>
      <c r="J21" s="456"/>
      <c r="K21" s="2375"/>
      <c r="L21" s="2375"/>
      <c r="M21" s="2375"/>
      <c r="N21" s="2374"/>
      <c r="O21" s="2374"/>
      <c r="P21" s="2374"/>
    </row>
    <row r="22" spans="1:16" ht="13.7" customHeight="1" x14ac:dyDescent="0.2">
      <c r="A22" s="867"/>
      <c r="B22" s="427"/>
      <c r="C22" s="427" t="s">
        <v>1964</v>
      </c>
      <c r="D22" s="2368">
        <v>7350338</v>
      </c>
      <c r="E22" s="2368">
        <v>9075134</v>
      </c>
      <c r="F22" s="2368">
        <v>10227710</v>
      </c>
      <c r="G22" s="2368">
        <v>10623040</v>
      </c>
      <c r="H22" s="867"/>
      <c r="I22" s="868" t="s">
        <v>1965</v>
      </c>
      <c r="J22" s="456"/>
      <c r="K22" s="2375"/>
      <c r="L22" s="2375"/>
      <c r="M22" s="2375"/>
      <c r="N22" s="2374"/>
      <c r="O22" s="2374"/>
      <c r="P22" s="2374"/>
    </row>
    <row r="23" spans="1:16" ht="13.7" customHeight="1" x14ac:dyDescent="0.2">
      <c r="A23" s="867"/>
      <c r="B23" s="427"/>
      <c r="C23" s="427" t="s">
        <v>1966</v>
      </c>
      <c r="D23" s="2368" t="s">
        <v>1940</v>
      </c>
      <c r="E23" s="2368" t="s">
        <v>1940</v>
      </c>
      <c r="F23" s="2368" t="s">
        <v>1940</v>
      </c>
      <c r="G23" s="2368" t="s">
        <v>1940</v>
      </c>
      <c r="H23" s="867"/>
      <c r="I23" s="868" t="s">
        <v>1967</v>
      </c>
      <c r="J23" s="456"/>
      <c r="K23" s="2375"/>
      <c r="L23" s="2375"/>
      <c r="M23" s="2375"/>
      <c r="N23" s="2374"/>
      <c r="O23" s="2374"/>
      <c r="P23" s="2374"/>
    </row>
    <row r="24" spans="1:16" ht="13.7" customHeight="1" x14ac:dyDescent="0.2">
      <c r="A24" s="867"/>
      <c r="B24" s="427"/>
      <c r="C24" s="427" t="s">
        <v>1968</v>
      </c>
      <c r="D24" s="2368" t="s">
        <v>1940</v>
      </c>
      <c r="E24" s="2368">
        <v>2991226</v>
      </c>
      <c r="F24" s="2368" t="s">
        <v>1940</v>
      </c>
      <c r="G24" s="2368">
        <v>4738781</v>
      </c>
      <c r="H24" s="867"/>
      <c r="I24" s="868" t="s">
        <v>1969</v>
      </c>
      <c r="J24" s="456"/>
      <c r="K24" s="2375"/>
      <c r="L24" s="2375"/>
      <c r="M24" s="2375"/>
      <c r="N24" s="2374"/>
      <c r="O24" s="2374"/>
      <c r="P24" s="2374"/>
    </row>
    <row r="25" spans="1:16" ht="13.7" customHeight="1" x14ac:dyDescent="0.2">
      <c r="A25" s="867"/>
      <c r="B25" s="427"/>
      <c r="C25" s="427" t="s">
        <v>1970</v>
      </c>
      <c r="D25" s="2368">
        <v>923067</v>
      </c>
      <c r="E25" s="2368" t="s">
        <v>1940</v>
      </c>
      <c r="F25" s="2368">
        <v>2128303</v>
      </c>
      <c r="G25" s="2368">
        <v>1558676</v>
      </c>
      <c r="H25" s="867"/>
      <c r="I25" s="868" t="s">
        <v>1748</v>
      </c>
      <c r="J25" s="456"/>
      <c r="K25" s="2375"/>
      <c r="L25" s="2375"/>
      <c r="M25" s="2375"/>
      <c r="N25" s="2374"/>
      <c r="O25" s="2374"/>
      <c r="P25" s="2374"/>
    </row>
    <row r="26" spans="1:16" ht="8.25" customHeight="1" x14ac:dyDescent="0.2">
      <c r="A26" s="867"/>
      <c r="B26" s="427"/>
      <c r="C26" s="427"/>
      <c r="D26" s="2368"/>
      <c r="E26" s="2368"/>
      <c r="F26" s="2368"/>
      <c r="G26" s="2368"/>
      <c r="H26" s="867"/>
      <c r="I26" s="868"/>
      <c r="J26" s="456"/>
      <c r="K26" s="427"/>
      <c r="L26" s="427"/>
      <c r="M26" s="427"/>
      <c r="N26" s="2374"/>
      <c r="O26" s="2374"/>
      <c r="P26" s="2374"/>
    </row>
    <row r="27" spans="1:16" ht="21.75" customHeight="1" x14ac:dyDescent="0.2">
      <c r="A27" s="867"/>
      <c r="B27" s="2862" t="s">
        <v>1973</v>
      </c>
      <c r="C27" s="2862"/>
      <c r="D27" s="2364">
        <v>149208095</v>
      </c>
      <c r="E27" s="2364">
        <v>158227962</v>
      </c>
      <c r="F27" s="2364">
        <v>159595503</v>
      </c>
      <c r="G27" s="2364">
        <v>161001585</v>
      </c>
      <c r="H27" s="2863" t="s">
        <v>1974</v>
      </c>
      <c r="I27" s="2864"/>
      <c r="J27" s="456"/>
      <c r="K27" s="2373"/>
      <c r="L27" s="2373"/>
      <c r="M27" s="2373"/>
      <c r="N27" s="2374"/>
      <c r="O27" s="2374"/>
      <c r="P27" s="2374"/>
    </row>
    <row r="28" spans="1:16" ht="13.5" customHeight="1" x14ac:dyDescent="0.2">
      <c r="A28" s="867"/>
      <c r="B28" s="427" t="s">
        <v>1957</v>
      </c>
      <c r="C28" s="2370"/>
      <c r="D28" s="2368"/>
      <c r="E28" s="2368"/>
      <c r="F28" s="2368"/>
      <c r="G28" s="2368"/>
      <c r="H28" s="867" t="s">
        <v>1881</v>
      </c>
      <c r="I28" s="2371"/>
      <c r="J28" s="456"/>
      <c r="K28" s="2375"/>
      <c r="L28" s="2375"/>
      <c r="M28" s="2375"/>
      <c r="N28" s="2374"/>
      <c r="O28" s="2374"/>
      <c r="P28" s="2374"/>
    </row>
    <row r="29" spans="1:16" ht="13.7" customHeight="1" x14ac:dyDescent="0.2">
      <c r="A29" s="867"/>
      <c r="B29" s="427"/>
      <c r="C29" s="427" t="s">
        <v>1958</v>
      </c>
      <c r="D29" s="2368">
        <v>226011</v>
      </c>
      <c r="E29" s="2368">
        <v>156536</v>
      </c>
      <c r="F29" s="2368">
        <v>129743</v>
      </c>
      <c r="G29" s="2368">
        <v>159716</v>
      </c>
      <c r="H29" s="867"/>
      <c r="I29" s="868" t="s">
        <v>1959</v>
      </c>
      <c r="J29" s="456"/>
      <c r="K29" s="2375"/>
      <c r="L29" s="2375"/>
      <c r="M29" s="2375"/>
      <c r="N29" s="2374"/>
      <c r="O29" s="2374"/>
      <c r="P29" s="2374"/>
    </row>
    <row r="30" spans="1:16" ht="13.7" customHeight="1" x14ac:dyDescent="0.2">
      <c r="A30" s="867"/>
      <c r="B30" s="427"/>
      <c r="C30" s="427" t="s">
        <v>1960</v>
      </c>
      <c r="D30" s="2368">
        <v>276909</v>
      </c>
      <c r="E30" s="2368">
        <v>261912</v>
      </c>
      <c r="F30" s="2368">
        <v>218550</v>
      </c>
      <c r="G30" s="2368">
        <v>315955</v>
      </c>
      <c r="H30" s="867"/>
      <c r="I30" s="868" t="s">
        <v>1961</v>
      </c>
      <c r="J30" s="456"/>
      <c r="K30" s="2375"/>
      <c r="L30" s="2375"/>
      <c r="M30" s="2375"/>
      <c r="N30" s="2374"/>
      <c r="O30" s="2374"/>
      <c r="P30" s="2374"/>
    </row>
    <row r="31" spans="1:16" ht="13.7" customHeight="1" x14ac:dyDescent="0.2">
      <c r="A31" s="867"/>
      <c r="B31" s="427"/>
      <c r="C31" s="427" t="s">
        <v>1962</v>
      </c>
      <c r="D31" s="2368">
        <v>143907492</v>
      </c>
      <c r="E31" s="2368">
        <v>150494626</v>
      </c>
      <c r="F31" s="2368">
        <v>151310573</v>
      </c>
      <c r="G31" s="2368">
        <v>153260886</v>
      </c>
      <c r="H31" s="867"/>
      <c r="I31" s="868" t="s">
        <v>1963</v>
      </c>
      <c r="J31" s="456"/>
      <c r="K31" s="2375"/>
      <c r="L31" s="2375"/>
      <c r="M31" s="2375"/>
      <c r="N31" s="2374"/>
      <c r="O31" s="2374"/>
      <c r="P31" s="2374"/>
    </row>
    <row r="32" spans="1:16" ht="13.7" customHeight="1" x14ac:dyDescent="0.2">
      <c r="A32" s="867"/>
      <c r="B32" s="427"/>
      <c r="C32" s="427" t="s">
        <v>1964</v>
      </c>
      <c r="D32" s="2368">
        <v>4029627</v>
      </c>
      <c r="E32" s="2368">
        <v>5285507</v>
      </c>
      <c r="F32" s="2368">
        <v>5493620</v>
      </c>
      <c r="G32" s="2368">
        <v>5748151</v>
      </c>
      <c r="H32" s="867"/>
      <c r="I32" s="868" t="s">
        <v>1965</v>
      </c>
      <c r="J32" s="456"/>
      <c r="K32" s="2375"/>
      <c r="L32" s="2375"/>
      <c r="M32" s="2375"/>
      <c r="N32" s="2374"/>
      <c r="O32" s="2374"/>
      <c r="P32" s="2374"/>
    </row>
    <row r="33" spans="1:16" ht="13.7" customHeight="1" x14ac:dyDescent="0.2">
      <c r="A33" s="867"/>
      <c r="B33" s="427"/>
      <c r="C33" s="427" t="s">
        <v>1966</v>
      </c>
      <c r="D33" s="2368" t="s">
        <v>359</v>
      </c>
      <c r="E33" s="2368" t="s">
        <v>359</v>
      </c>
      <c r="F33" s="2368" t="s">
        <v>359</v>
      </c>
      <c r="G33" s="2368" t="s">
        <v>359</v>
      </c>
      <c r="H33" s="867"/>
      <c r="I33" s="868" t="s">
        <v>1967</v>
      </c>
      <c r="J33" s="456"/>
      <c r="K33" s="2375"/>
      <c r="L33" s="2375"/>
      <c r="M33" s="2375"/>
      <c r="N33" s="2374"/>
      <c r="O33" s="2374"/>
      <c r="P33" s="2374"/>
    </row>
    <row r="34" spans="1:16" ht="13.7" customHeight="1" x14ac:dyDescent="0.2">
      <c r="A34" s="867"/>
      <c r="B34" s="427"/>
      <c r="C34" s="427" t="s">
        <v>1968</v>
      </c>
      <c r="D34" s="2376">
        <v>34345</v>
      </c>
      <c r="E34" s="2376">
        <v>840839</v>
      </c>
      <c r="F34" s="2376">
        <v>1047619</v>
      </c>
      <c r="G34" s="2376">
        <v>1066812</v>
      </c>
      <c r="H34" s="867"/>
      <c r="I34" s="868" t="s">
        <v>1969</v>
      </c>
      <c r="J34" s="456"/>
      <c r="K34" s="2375"/>
      <c r="L34" s="2375"/>
      <c r="M34" s="2375"/>
      <c r="N34" s="2374"/>
      <c r="O34" s="2374"/>
      <c r="P34" s="2374"/>
    </row>
    <row r="35" spans="1:16" ht="13.7" customHeight="1" x14ac:dyDescent="0.2">
      <c r="A35" s="867"/>
      <c r="B35" s="427"/>
      <c r="C35" s="427" t="s">
        <v>1970</v>
      </c>
      <c r="D35" s="2368">
        <v>733711</v>
      </c>
      <c r="E35" s="2368">
        <v>1188542</v>
      </c>
      <c r="F35" s="2376">
        <v>1395398</v>
      </c>
      <c r="G35" s="2376">
        <v>450065</v>
      </c>
      <c r="H35" s="867"/>
      <c r="I35" s="868" t="s">
        <v>1748</v>
      </c>
      <c r="J35" s="456"/>
      <c r="K35" s="2375"/>
      <c r="L35" s="2375"/>
      <c r="M35" s="2375"/>
      <c r="N35" s="2374"/>
      <c r="O35" s="2374"/>
      <c r="P35" s="2374"/>
    </row>
    <row r="36" spans="1:16" ht="6" customHeight="1" thickBot="1" x14ac:dyDescent="0.25">
      <c r="A36" s="876"/>
      <c r="B36" s="877"/>
      <c r="C36" s="877"/>
      <c r="D36" s="878"/>
      <c r="E36" s="878"/>
      <c r="F36" s="878"/>
      <c r="G36" s="2372"/>
      <c r="H36" s="876"/>
      <c r="I36" s="879"/>
      <c r="J36" s="456"/>
    </row>
    <row r="37" spans="1:16" ht="6" customHeight="1" x14ac:dyDescent="0.2">
      <c r="B37" s="932"/>
      <c r="C37" s="932"/>
      <c r="D37" s="932"/>
      <c r="E37" s="932"/>
      <c r="F37" s="932"/>
      <c r="G37" s="932"/>
      <c r="H37" s="932"/>
      <c r="I37" s="932"/>
      <c r="J37" s="456"/>
    </row>
    <row r="38" spans="1:16" ht="13.7" customHeight="1" x14ac:dyDescent="0.2"/>
  </sheetData>
  <mergeCells count="10">
    <mergeCell ref="B17:C17"/>
    <mergeCell ref="H17:I17"/>
    <mergeCell ref="B27:C27"/>
    <mergeCell ref="H27:I27"/>
    <mergeCell ref="B5:C6"/>
    <mergeCell ref="D5:D6"/>
    <mergeCell ref="E5:E6"/>
    <mergeCell ref="F5:F6"/>
    <mergeCell ref="G5:G6"/>
    <mergeCell ref="H5:I6"/>
  </mergeCells>
  <pageMargins left="1.1023622047244095" right="0.51181102362204722" top="0.74803149606299213" bottom="0.74803149606299213" header="0.31496062992125984" footer="0.31496062992125984"/>
  <pageSetup paperSize="9" scale="95" orientation="landscape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showGridLines="0" workbookViewId="0">
      <selection activeCell="B2" sqref="B2"/>
    </sheetView>
  </sheetViews>
  <sheetFormatPr defaultRowHeight="12.75" x14ac:dyDescent="0.2"/>
  <cols>
    <col min="1" max="1" width="1.6640625" style="600" customWidth="1"/>
    <col min="2" max="2" width="24.6640625" style="600" customWidth="1"/>
    <col min="3" max="3" width="14.83203125" style="600" customWidth="1"/>
    <col min="4" max="4" width="20.6640625" style="600" customWidth="1"/>
    <col min="5" max="5" width="14.83203125" style="600" customWidth="1"/>
    <col min="6" max="6" width="24.6640625" style="600" customWidth="1"/>
    <col min="7" max="7" width="1.6640625" style="600" customWidth="1"/>
    <col min="8" max="16384" width="9.33203125" style="600"/>
  </cols>
  <sheetData>
    <row r="1" spans="1:8" ht="15.95" customHeight="1" x14ac:dyDescent="0.25">
      <c r="B1" s="2377" t="s">
        <v>1979</v>
      </c>
      <c r="C1" s="2378"/>
      <c r="D1" s="2378"/>
      <c r="E1" s="2378"/>
      <c r="F1" s="2379"/>
    </row>
    <row r="2" spans="1:8" ht="15.95" customHeight="1" x14ac:dyDescent="0.25">
      <c r="B2" s="2380" t="s">
        <v>1980</v>
      </c>
      <c r="C2" s="2378"/>
      <c r="D2" s="2378"/>
      <c r="E2" s="2378"/>
      <c r="F2" s="2379"/>
    </row>
    <row r="3" spans="1:8" ht="17.100000000000001" customHeight="1" x14ac:dyDescent="0.25">
      <c r="A3" s="2381"/>
      <c r="B3" s="2380"/>
      <c r="C3" s="2378"/>
      <c r="D3" s="2378"/>
      <c r="E3" s="2378"/>
      <c r="F3" s="2379"/>
    </row>
    <row r="4" spans="1:8" ht="15" customHeight="1" x14ac:dyDescent="0.2">
      <c r="B4" s="2382" t="s">
        <v>1981</v>
      </c>
      <c r="C4" s="2383"/>
      <c r="D4" s="2383"/>
      <c r="E4" s="2383"/>
      <c r="F4" s="2379"/>
    </row>
    <row r="5" spans="1:8" ht="15" customHeight="1" x14ac:dyDescent="0.2">
      <c r="B5" s="2383" t="s">
        <v>1982</v>
      </c>
      <c r="C5" s="2383"/>
      <c r="D5" s="2383"/>
      <c r="E5" s="2383"/>
      <c r="F5" s="2379"/>
    </row>
    <row r="6" spans="1:8" ht="15" customHeight="1" x14ac:dyDescent="0.2">
      <c r="B6" s="2384"/>
      <c r="C6" s="2385"/>
      <c r="D6" s="2385"/>
      <c r="E6" s="2385"/>
      <c r="F6" s="632"/>
    </row>
    <row r="7" spans="1:8" ht="5.0999999999999996" customHeight="1" x14ac:dyDescent="0.2">
      <c r="A7" s="2386"/>
      <c r="B7" s="2387"/>
      <c r="C7" s="2388"/>
      <c r="D7" s="2389"/>
      <c r="E7" s="2390"/>
      <c r="F7" s="2391"/>
    </row>
    <row r="8" spans="1:8" ht="13.5" customHeight="1" x14ac:dyDescent="0.2">
      <c r="A8" s="2392"/>
      <c r="B8" s="2393"/>
      <c r="C8" s="2875" t="s">
        <v>1983</v>
      </c>
      <c r="D8" s="2876"/>
      <c r="E8" s="2875" t="s">
        <v>1984</v>
      </c>
      <c r="F8" s="2877"/>
      <c r="G8" s="2394"/>
    </row>
    <row r="9" spans="1:8" ht="13.5" customHeight="1" x14ac:dyDescent="0.2">
      <c r="A9" s="2392"/>
      <c r="B9" s="2393" t="s">
        <v>1985</v>
      </c>
      <c r="C9" s="2872" t="s">
        <v>1986</v>
      </c>
      <c r="D9" s="2873"/>
      <c r="E9" s="2872" t="s">
        <v>1987</v>
      </c>
      <c r="F9" s="2874"/>
      <c r="G9" s="2394"/>
    </row>
    <row r="10" spans="1:8" ht="5.0999999999999996" customHeight="1" x14ac:dyDescent="0.2">
      <c r="A10" s="2392"/>
      <c r="B10" s="2393"/>
      <c r="C10" s="2395"/>
      <c r="D10" s="2396"/>
      <c r="E10" s="2397"/>
      <c r="F10" s="2398"/>
      <c r="G10" s="2394"/>
    </row>
    <row r="11" spans="1:8" ht="5.0999999999999996" customHeight="1" x14ac:dyDescent="0.2">
      <c r="A11" s="2392"/>
      <c r="B11" s="2399"/>
      <c r="C11" s="2400"/>
      <c r="D11" s="2401"/>
      <c r="E11" s="2400"/>
      <c r="F11" s="2402"/>
      <c r="G11" s="2394"/>
      <c r="H11" s="2403"/>
    </row>
    <row r="12" spans="1:8" ht="13.5" customHeight="1" x14ac:dyDescent="0.2">
      <c r="A12" s="2392"/>
      <c r="B12" s="2393" t="s">
        <v>1988</v>
      </c>
      <c r="C12" s="2404" t="s">
        <v>1989</v>
      </c>
      <c r="D12" s="2404" t="s">
        <v>1990</v>
      </c>
      <c r="E12" s="2404" t="s">
        <v>1989</v>
      </c>
      <c r="F12" s="2405" t="s">
        <v>1990</v>
      </c>
      <c r="G12" s="2394"/>
    </row>
    <row r="13" spans="1:8" ht="13.5" customHeight="1" x14ac:dyDescent="0.2">
      <c r="A13" s="2392"/>
      <c r="B13" s="2399"/>
      <c r="C13" s="2406" t="s">
        <v>141</v>
      </c>
      <c r="D13" s="2406" t="s">
        <v>1991</v>
      </c>
      <c r="E13" s="2406" t="s">
        <v>141</v>
      </c>
      <c r="F13" s="2405" t="s">
        <v>1991</v>
      </c>
      <c r="G13" s="2394"/>
    </row>
    <row r="14" spans="1:8" ht="13.5" customHeight="1" x14ac:dyDescent="0.2">
      <c r="A14" s="2392"/>
      <c r="B14" s="2399"/>
      <c r="C14" s="2406" t="s">
        <v>1992</v>
      </c>
      <c r="D14" s="2406" t="s">
        <v>1993</v>
      </c>
      <c r="E14" s="2406" t="s">
        <v>1992</v>
      </c>
      <c r="F14" s="2405" t="s">
        <v>1993</v>
      </c>
      <c r="G14" s="2394"/>
    </row>
    <row r="15" spans="1:8" ht="5.0999999999999996" customHeight="1" thickBot="1" x14ac:dyDescent="0.25">
      <c r="A15" s="2407"/>
      <c r="B15" s="2408"/>
      <c r="C15" s="2409"/>
      <c r="D15" s="2409"/>
      <c r="E15" s="2409"/>
      <c r="F15" s="2410"/>
      <c r="G15" s="2394"/>
    </row>
    <row r="16" spans="1:8" ht="5.0999999999999996" customHeight="1" x14ac:dyDescent="0.2">
      <c r="A16" s="2411"/>
      <c r="B16" s="2412"/>
      <c r="C16" s="2413"/>
      <c r="D16" s="2413"/>
      <c r="E16" s="2413"/>
      <c r="F16" s="2414"/>
      <c r="G16" s="2394"/>
    </row>
    <row r="17" spans="1:13" ht="14.1" customHeight="1" x14ac:dyDescent="0.2">
      <c r="A17" s="652"/>
      <c r="B17" s="2415" t="s">
        <v>239</v>
      </c>
      <c r="C17" s="2416">
        <v>22</v>
      </c>
      <c r="D17" s="2416">
        <v>46480</v>
      </c>
      <c r="E17" s="2417">
        <v>21</v>
      </c>
      <c r="F17" s="2418">
        <v>39480</v>
      </c>
      <c r="G17" s="2394"/>
    </row>
    <row r="18" spans="1:13" ht="14.1" customHeight="1" x14ac:dyDescent="0.2">
      <c r="A18" s="652"/>
      <c r="B18" s="2415" t="s">
        <v>240</v>
      </c>
      <c r="C18" s="2416">
        <v>5</v>
      </c>
      <c r="D18" s="2416">
        <v>1279</v>
      </c>
      <c r="E18" s="2417">
        <v>4</v>
      </c>
      <c r="F18" s="2418">
        <v>1229</v>
      </c>
      <c r="G18" s="2394"/>
    </row>
    <row r="19" spans="1:13" ht="14.1" customHeight="1" x14ac:dyDescent="0.2">
      <c r="A19" s="652"/>
      <c r="B19" s="2415" t="s">
        <v>241</v>
      </c>
      <c r="C19" s="2416">
        <v>21</v>
      </c>
      <c r="D19" s="2416">
        <v>5243.19</v>
      </c>
      <c r="E19" s="2417">
        <v>19</v>
      </c>
      <c r="F19" s="2418">
        <v>4543.1899999999996</v>
      </c>
      <c r="G19" s="2394"/>
    </row>
    <row r="20" spans="1:13" ht="14.1" customHeight="1" x14ac:dyDescent="0.2">
      <c r="A20" s="652"/>
      <c r="B20" s="2415" t="s">
        <v>242</v>
      </c>
      <c r="C20" s="2416">
        <v>13</v>
      </c>
      <c r="D20" s="2416">
        <v>1370</v>
      </c>
      <c r="E20" s="2417">
        <v>12</v>
      </c>
      <c r="F20" s="2418">
        <v>1170</v>
      </c>
      <c r="G20" s="2394"/>
    </row>
    <row r="21" spans="1:13" ht="14.1" customHeight="1" x14ac:dyDescent="0.2">
      <c r="A21" s="652"/>
      <c r="B21" s="2415" t="s">
        <v>243</v>
      </c>
      <c r="C21" s="2416">
        <v>38</v>
      </c>
      <c r="D21" s="2416">
        <v>48162</v>
      </c>
      <c r="E21" s="2417">
        <v>35</v>
      </c>
      <c r="F21" s="2418">
        <v>44762</v>
      </c>
      <c r="G21" s="2394"/>
    </row>
    <row r="22" spans="1:13" ht="14.1" customHeight="1" x14ac:dyDescent="0.2">
      <c r="A22" s="652"/>
      <c r="B22" s="2415" t="s">
        <v>244</v>
      </c>
      <c r="C22" s="2416">
        <v>28</v>
      </c>
      <c r="D22" s="2416">
        <v>36103</v>
      </c>
      <c r="E22" s="2417">
        <v>26</v>
      </c>
      <c r="F22" s="2418">
        <v>33953</v>
      </c>
      <c r="G22" s="2394"/>
    </row>
    <row r="23" spans="1:13" ht="14.1" customHeight="1" x14ac:dyDescent="0.2">
      <c r="A23" s="652"/>
      <c r="B23" s="2415" t="s">
        <v>245</v>
      </c>
      <c r="C23" s="2416">
        <v>7</v>
      </c>
      <c r="D23" s="2416">
        <v>620</v>
      </c>
      <c r="E23" s="2417">
        <v>6</v>
      </c>
      <c r="F23" s="2418">
        <v>420</v>
      </c>
      <c r="G23" s="2394"/>
    </row>
    <row r="24" spans="1:13" ht="14.1" customHeight="1" x14ac:dyDescent="0.2">
      <c r="A24" s="652"/>
      <c r="B24" s="2415" t="s">
        <v>246</v>
      </c>
      <c r="C24" s="2416">
        <v>37</v>
      </c>
      <c r="D24" s="2416">
        <v>69388</v>
      </c>
      <c r="E24" s="2417">
        <v>34</v>
      </c>
      <c r="F24" s="2418">
        <v>69160</v>
      </c>
      <c r="G24" s="2394"/>
    </row>
    <row r="25" spans="1:13" ht="20.25" customHeight="1" x14ac:dyDescent="0.2">
      <c r="A25" s="652"/>
      <c r="B25" s="2419" t="s">
        <v>247</v>
      </c>
      <c r="C25" s="2420">
        <v>171</v>
      </c>
      <c r="D25" s="2420">
        <v>208645.19</v>
      </c>
      <c r="E25" s="2421">
        <v>157</v>
      </c>
      <c r="F25" s="2422">
        <v>194717.19</v>
      </c>
      <c r="G25" s="2394"/>
    </row>
    <row r="26" spans="1:13" ht="14.1" customHeight="1" x14ac:dyDescent="0.2">
      <c r="A26" s="652"/>
      <c r="B26" s="2419" t="s">
        <v>226</v>
      </c>
      <c r="C26" s="2423"/>
      <c r="D26" s="2423"/>
      <c r="E26" s="2424"/>
      <c r="F26" s="2425"/>
      <c r="G26" s="2394"/>
    </row>
    <row r="27" spans="1:13" ht="5.0999999999999996" customHeight="1" thickBot="1" x14ac:dyDescent="0.25">
      <c r="A27" s="663"/>
      <c r="B27" s="2426"/>
      <c r="C27" s="2427"/>
      <c r="D27" s="2428"/>
      <c r="E27" s="2429"/>
      <c r="F27" s="2430"/>
      <c r="G27" s="2394"/>
    </row>
    <row r="28" spans="1:13" ht="6" customHeight="1" x14ac:dyDescent="0.2">
      <c r="A28" s="632"/>
      <c r="B28" s="2431"/>
      <c r="C28" s="2432"/>
      <c r="D28" s="2433"/>
      <c r="E28" s="2432"/>
      <c r="F28" s="2434"/>
      <c r="G28" s="2394"/>
    </row>
    <row r="29" spans="1:13" ht="14.25" customHeight="1" x14ac:dyDescent="0.2">
      <c r="A29" s="632"/>
      <c r="B29" s="2435" t="s">
        <v>1994</v>
      </c>
      <c r="C29" s="2436"/>
      <c r="D29" s="2437"/>
      <c r="E29" s="2435" t="s">
        <v>1995</v>
      </c>
      <c r="G29" s="2436"/>
    </row>
    <row r="30" spans="1:13" ht="14.25" customHeight="1" x14ac:dyDescent="0.2">
      <c r="A30" s="632"/>
      <c r="B30" s="2438"/>
      <c r="C30" s="2436"/>
      <c r="D30" s="2437"/>
      <c r="E30" s="2436"/>
      <c r="F30" s="2439"/>
      <c r="M30" s="2878"/>
    </row>
    <row r="31" spans="1:13" ht="15.95" customHeight="1" x14ac:dyDescent="0.25">
      <c r="B31" s="2377" t="s">
        <v>1996</v>
      </c>
      <c r="C31" s="2378"/>
      <c r="D31" s="2378"/>
      <c r="E31" s="2378"/>
      <c r="F31" s="2379"/>
      <c r="M31" s="2878"/>
    </row>
    <row r="32" spans="1:13" ht="15.95" customHeight="1" x14ac:dyDescent="0.25">
      <c r="B32" s="2380" t="s">
        <v>1997</v>
      </c>
      <c r="C32" s="2378"/>
      <c r="D32" s="2378"/>
      <c r="E32" s="2378"/>
      <c r="F32" s="2379"/>
    </row>
    <row r="33" spans="1:8" ht="17.100000000000001" customHeight="1" x14ac:dyDescent="0.25">
      <c r="A33" s="2381"/>
      <c r="B33" s="2380"/>
      <c r="C33" s="2378"/>
      <c r="D33" s="2378"/>
      <c r="E33" s="2378"/>
      <c r="F33" s="2379"/>
    </row>
    <row r="34" spans="1:8" ht="15" customHeight="1" x14ac:dyDescent="0.2">
      <c r="B34" s="2382" t="s">
        <v>1998</v>
      </c>
      <c r="C34" s="2383"/>
      <c r="D34" s="2383"/>
      <c r="E34" s="2383"/>
      <c r="F34" s="2379"/>
    </row>
    <row r="35" spans="1:8" ht="15" customHeight="1" x14ac:dyDescent="0.2">
      <c r="B35" s="2383" t="s">
        <v>1999</v>
      </c>
      <c r="C35" s="2383"/>
      <c r="D35" s="2383"/>
      <c r="E35" s="2383"/>
      <c r="F35" s="2379"/>
    </row>
    <row r="36" spans="1:8" ht="15.95" customHeight="1" x14ac:dyDescent="0.2">
      <c r="A36" s="632"/>
      <c r="B36" s="2440"/>
      <c r="C36" s="463"/>
      <c r="D36" s="463"/>
      <c r="E36" s="2440"/>
      <c r="F36" s="2441"/>
      <c r="G36" s="2442"/>
    </row>
    <row r="37" spans="1:8" ht="6" customHeight="1" x14ac:dyDescent="0.2">
      <c r="A37" s="2386"/>
      <c r="B37" s="2387"/>
      <c r="C37" s="2388"/>
      <c r="D37" s="2389"/>
      <c r="E37" s="2390"/>
      <c r="F37" s="2391"/>
    </row>
    <row r="38" spans="1:8" x14ac:dyDescent="0.2">
      <c r="A38" s="2392"/>
      <c r="B38" s="2393"/>
      <c r="C38" s="2875" t="s">
        <v>1983</v>
      </c>
      <c r="D38" s="2876"/>
      <c r="E38" s="2875" t="s">
        <v>1984</v>
      </c>
      <c r="F38" s="2877"/>
      <c r="G38" s="2394"/>
      <c r="H38" s="2394"/>
    </row>
    <row r="39" spans="1:8" ht="12.75" customHeight="1" x14ac:dyDescent="0.2">
      <c r="A39" s="2392"/>
      <c r="B39" s="2393" t="s">
        <v>1985</v>
      </c>
      <c r="C39" s="2872" t="s">
        <v>1986</v>
      </c>
      <c r="D39" s="2873"/>
      <c r="E39" s="2872" t="s">
        <v>1987</v>
      </c>
      <c r="F39" s="2874"/>
      <c r="G39" s="2394"/>
      <c r="H39" s="2394"/>
    </row>
    <row r="40" spans="1:8" ht="6.75" customHeight="1" x14ac:dyDescent="0.2">
      <c r="A40" s="2392"/>
      <c r="B40" s="2393"/>
      <c r="C40" s="2395"/>
      <c r="D40" s="2396"/>
      <c r="E40" s="2397"/>
      <c r="F40" s="2398"/>
      <c r="G40" s="2394"/>
      <c r="H40" s="2394"/>
    </row>
    <row r="41" spans="1:8" ht="4.5" customHeight="1" x14ac:dyDescent="0.2">
      <c r="A41" s="2392"/>
      <c r="B41" s="2399"/>
      <c r="C41" s="2400"/>
      <c r="D41" s="2401"/>
      <c r="E41" s="2400"/>
      <c r="F41" s="2402"/>
      <c r="G41" s="2394"/>
      <c r="H41" s="2394"/>
    </row>
    <row r="42" spans="1:8" ht="13.5" customHeight="1" x14ac:dyDescent="0.2">
      <c r="A42" s="2392"/>
      <c r="B42" s="2393" t="s">
        <v>1988</v>
      </c>
      <c r="C42" s="2404" t="s">
        <v>1989</v>
      </c>
      <c r="D42" s="2404" t="s">
        <v>1990</v>
      </c>
      <c r="E42" s="2404" t="s">
        <v>1989</v>
      </c>
      <c r="F42" s="2405" t="s">
        <v>1990</v>
      </c>
      <c r="G42" s="2394"/>
      <c r="H42" s="2394"/>
    </row>
    <row r="43" spans="1:8" x14ac:dyDescent="0.2">
      <c r="A43" s="2392"/>
      <c r="B43" s="2399"/>
      <c r="C43" s="2406" t="s">
        <v>141</v>
      </c>
      <c r="D43" s="2406" t="s">
        <v>1991</v>
      </c>
      <c r="E43" s="2406" t="s">
        <v>141</v>
      </c>
      <c r="F43" s="2405" t="s">
        <v>1991</v>
      </c>
      <c r="G43" s="2394"/>
      <c r="H43" s="2394"/>
    </row>
    <row r="44" spans="1:8" x14ac:dyDescent="0.2">
      <c r="A44" s="2392"/>
      <c r="B44" s="2399"/>
      <c r="C44" s="2406" t="s">
        <v>1992</v>
      </c>
      <c r="D44" s="2406" t="s">
        <v>1993</v>
      </c>
      <c r="E44" s="2406" t="s">
        <v>1992</v>
      </c>
      <c r="F44" s="2405" t="s">
        <v>1993</v>
      </c>
      <c r="G44" s="2394"/>
      <c r="H44" s="2394"/>
    </row>
    <row r="45" spans="1:8" ht="5.25" customHeight="1" thickBot="1" x14ac:dyDescent="0.25">
      <c r="A45" s="2443"/>
      <c r="B45" s="2444"/>
      <c r="C45" s="2445"/>
      <c r="D45" s="2445"/>
      <c r="E45" s="2445"/>
      <c r="F45" s="2446"/>
      <c r="G45" s="2394"/>
      <c r="H45" s="2394"/>
    </row>
    <row r="46" spans="1:8" x14ac:dyDescent="0.2">
      <c r="A46" s="2411"/>
      <c r="B46" s="2412"/>
      <c r="C46" s="2413"/>
      <c r="D46" s="2413"/>
      <c r="E46" s="2413"/>
      <c r="F46" s="2414"/>
      <c r="G46" s="2394"/>
      <c r="H46" s="2394"/>
    </row>
    <row r="47" spans="1:8" x14ac:dyDescent="0.2">
      <c r="A47" s="652"/>
      <c r="B47" s="2415" t="s">
        <v>239</v>
      </c>
      <c r="C47" s="2416">
        <v>43</v>
      </c>
      <c r="D47" s="2416">
        <v>128045.58</v>
      </c>
      <c r="E47" s="2417">
        <v>42</v>
      </c>
      <c r="F47" s="2418">
        <v>126795.58</v>
      </c>
      <c r="G47" s="2394"/>
      <c r="H47" s="2394"/>
    </row>
    <row r="48" spans="1:8" x14ac:dyDescent="0.2">
      <c r="A48" s="652"/>
      <c r="B48" s="2415" t="s">
        <v>240</v>
      </c>
      <c r="C48" s="2416">
        <v>15</v>
      </c>
      <c r="D48" s="2416">
        <v>3370</v>
      </c>
      <c r="E48" s="2417">
        <v>14</v>
      </c>
      <c r="F48" s="2418">
        <v>3270</v>
      </c>
      <c r="G48" s="2394"/>
      <c r="H48" s="2394"/>
    </row>
    <row r="49" spans="1:8" x14ac:dyDescent="0.2">
      <c r="A49" s="652"/>
      <c r="B49" s="2415" t="s">
        <v>241</v>
      </c>
      <c r="C49" s="2416">
        <v>40</v>
      </c>
      <c r="D49" s="2416">
        <v>8490</v>
      </c>
      <c r="E49" s="2417">
        <v>40</v>
      </c>
      <c r="F49" s="2418">
        <v>8490</v>
      </c>
      <c r="G49" s="2394"/>
      <c r="H49" s="2394"/>
    </row>
    <row r="50" spans="1:8" x14ac:dyDescent="0.2">
      <c r="A50" s="652"/>
      <c r="B50" s="2415" t="s">
        <v>242</v>
      </c>
      <c r="C50" s="2416">
        <v>42</v>
      </c>
      <c r="D50" s="2416">
        <v>78675</v>
      </c>
      <c r="E50" s="2417">
        <v>39</v>
      </c>
      <c r="F50" s="2418">
        <v>78505</v>
      </c>
      <c r="G50" s="2394"/>
      <c r="H50" s="2394"/>
    </row>
    <row r="51" spans="1:8" x14ac:dyDescent="0.2">
      <c r="A51" s="652"/>
      <c r="B51" s="2415" t="s">
        <v>243</v>
      </c>
      <c r="C51" s="2416">
        <v>71</v>
      </c>
      <c r="D51" s="2416">
        <v>92193</v>
      </c>
      <c r="E51" s="2417">
        <v>71</v>
      </c>
      <c r="F51" s="2418">
        <v>92193</v>
      </c>
      <c r="G51" s="2394"/>
      <c r="H51" s="2394"/>
    </row>
    <row r="52" spans="1:8" x14ac:dyDescent="0.2">
      <c r="A52" s="652"/>
      <c r="B52" s="2415" t="s">
        <v>244</v>
      </c>
      <c r="C52" s="2416">
        <v>53</v>
      </c>
      <c r="D52" s="2416">
        <v>101236.41</v>
      </c>
      <c r="E52" s="2417">
        <v>49</v>
      </c>
      <c r="F52" s="2418">
        <v>90146.41</v>
      </c>
      <c r="G52" s="2394"/>
      <c r="H52" s="2394"/>
    </row>
    <row r="53" spans="1:8" x14ac:dyDescent="0.2">
      <c r="A53" s="652"/>
      <c r="B53" s="2415" t="s">
        <v>245</v>
      </c>
      <c r="C53" s="2416">
        <v>13</v>
      </c>
      <c r="D53" s="2416">
        <v>10919.9</v>
      </c>
      <c r="E53" s="2417">
        <v>13</v>
      </c>
      <c r="F53" s="2418">
        <v>10919.9</v>
      </c>
      <c r="G53" s="2394"/>
      <c r="H53" s="2394"/>
    </row>
    <row r="54" spans="1:8" x14ac:dyDescent="0.2">
      <c r="A54" s="652"/>
      <c r="B54" s="2415" t="s">
        <v>246</v>
      </c>
      <c r="C54" s="2416">
        <v>50</v>
      </c>
      <c r="D54" s="2416">
        <v>39347</v>
      </c>
      <c r="E54" s="2417">
        <v>50</v>
      </c>
      <c r="F54" s="2418">
        <v>39347</v>
      </c>
      <c r="G54" s="2394"/>
      <c r="H54" s="2394"/>
    </row>
    <row r="55" spans="1:8" ht="19.5" customHeight="1" x14ac:dyDescent="0.2">
      <c r="A55" s="652"/>
      <c r="B55" s="2419" t="s">
        <v>247</v>
      </c>
      <c r="C55" s="2420">
        <v>327</v>
      </c>
      <c r="D55" s="2420">
        <v>462276.89</v>
      </c>
      <c r="E55" s="2421">
        <v>318</v>
      </c>
      <c r="F55" s="2422">
        <v>449666.89</v>
      </c>
      <c r="G55" s="2394"/>
      <c r="H55" s="2394"/>
    </row>
    <row r="56" spans="1:8" x14ac:dyDescent="0.2">
      <c r="A56" s="652"/>
      <c r="B56" s="2419" t="s">
        <v>226</v>
      </c>
      <c r="C56" s="2423"/>
      <c r="D56" s="2423"/>
      <c r="E56" s="2424"/>
      <c r="F56" s="2425"/>
      <c r="G56" s="2394"/>
      <c r="H56" s="2394"/>
    </row>
    <row r="57" spans="1:8" ht="6" customHeight="1" thickBot="1" x14ac:dyDescent="0.25">
      <c r="A57" s="663"/>
      <c r="B57" s="2426"/>
      <c r="C57" s="2427"/>
      <c r="D57" s="2428"/>
      <c r="E57" s="2429"/>
      <c r="F57" s="2430"/>
      <c r="G57" s="2394"/>
      <c r="H57" s="2394"/>
    </row>
    <row r="58" spans="1:8" ht="6.75" customHeight="1" x14ac:dyDescent="0.2">
      <c r="A58" s="632"/>
      <c r="B58" s="2431"/>
      <c r="C58" s="2432"/>
      <c r="D58" s="2433"/>
      <c r="E58" s="2432"/>
      <c r="F58" s="2434"/>
      <c r="G58" s="2394"/>
      <c r="H58" s="2394"/>
    </row>
    <row r="59" spans="1:8" x14ac:dyDescent="0.2">
      <c r="A59" s="2435" t="s">
        <v>1994</v>
      </c>
      <c r="E59" s="2435" t="s">
        <v>1995</v>
      </c>
    </row>
    <row r="60" spans="1:8" ht="15" x14ac:dyDescent="0.2">
      <c r="B60" s="2447"/>
      <c r="E60" s="2447"/>
      <c r="F60" s="2447"/>
    </row>
  </sheetData>
  <mergeCells count="9">
    <mergeCell ref="M30:M31"/>
    <mergeCell ref="C38:D38"/>
    <mergeCell ref="E38:F38"/>
    <mergeCell ref="C39:D39"/>
    <mergeCell ref="E39:F39"/>
    <mergeCell ref="C8:D8"/>
    <mergeCell ref="E8:F8"/>
    <mergeCell ref="C9:D9"/>
    <mergeCell ref="E9:F9"/>
  </mergeCells>
  <printOptions horizontalCentered="1"/>
  <pageMargins left="0.9055118110236221" right="0.9055118110236221" top="0.98425196850393704" bottom="0.78740157480314965" header="0.31496062992125984" footer="0.31496062992125984"/>
  <pageSetup paperSize="9" scale="93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opLeftCell="A22" workbookViewId="0">
      <selection activeCell="B39" sqref="B39"/>
    </sheetView>
  </sheetViews>
  <sheetFormatPr defaultRowHeight="12.75" x14ac:dyDescent="0.2"/>
  <cols>
    <col min="1" max="1" width="1.6640625" style="2394" customWidth="1"/>
    <col min="2" max="2" width="24.6640625" style="2394" customWidth="1"/>
    <col min="3" max="3" width="14.83203125" style="2394" customWidth="1"/>
    <col min="4" max="4" width="20.6640625" style="2394" customWidth="1"/>
    <col min="5" max="5" width="14.83203125" style="2394" customWidth="1"/>
    <col min="6" max="6" width="24.6640625" style="2394" customWidth="1"/>
    <col min="7" max="7" width="1.6640625" style="2394" customWidth="1"/>
    <col min="8" max="16384" width="9.33203125" style="2394"/>
  </cols>
  <sheetData>
    <row r="1" spans="1:8" ht="15.95" customHeight="1" x14ac:dyDescent="0.25">
      <c r="B1" s="2448" t="s">
        <v>1979</v>
      </c>
      <c r="C1" s="2449"/>
      <c r="D1" s="2449"/>
      <c r="E1" s="2449"/>
      <c r="F1" s="2450"/>
    </row>
    <row r="2" spans="1:8" ht="15.95" customHeight="1" x14ac:dyDescent="0.25">
      <c r="B2" s="2451" t="s">
        <v>2000</v>
      </c>
      <c r="C2" s="2449"/>
      <c r="D2" s="2449"/>
      <c r="E2" s="2449"/>
      <c r="F2" s="2450"/>
    </row>
    <row r="3" spans="1:8" ht="17.100000000000001" customHeight="1" x14ac:dyDescent="0.25">
      <c r="A3" s="2452"/>
      <c r="B3" s="2451"/>
      <c r="C3" s="2449"/>
      <c r="D3" s="2449"/>
      <c r="E3" s="2449"/>
      <c r="F3" s="2450"/>
    </row>
    <row r="4" spans="1:8" ht="15" customHeight="1" x14ac:dyDescent="0.2">
      <c r="B4" s="2453" t="s">
        <v>2001</v>
      </c>
      <c r="C4" s="2454"/>
      <c r="D4" s="2454"/>
      <c r="E4" s="2454"/>
      <c r="F4" s="2450"/>
    </row>
    <row r="5" spans="1:8" ht="15" customHeight="1" x14ac:dyDescent="0.2">
      <c r="B5" s="2454" t="s">
        <v>2002</v>
      </c>
      <c r="C5" s="2454"/>
      <c r="D5" s="2454"/>
      <c r="E5" s="2454"/>
      <c r="F5" s="2450"/>
    </row>
    <row r="6" spans="1:8" ht="15" customHeight="1" x14ac:dyDescent="0.2">
      <c r="B6" s="2455"/>
      <c r="C6" s="2456"/>
      <c r="D6" s="2456"/>
      <c r="E6" s="2456"/>
      <c r="F6" s="2457"/>
    </row>
    <row r="7" spans="1:8" ht="5.0999999999999996" customHeight="1" x14ac:dyDescent="0.2">
      <c r="A7" s="2458"/>
      <c r="B7" s="2459"/>
      <c r="C7" s="2460"/>
      <c r="D7" s="2461"/>
      <c r="E7" s="2462"/>
      <c r="F7" s="2463"/>
    </row>
    <row r="8" spans="1:8" ht="13.5" customHeight="1" x14ac:dyDescent="0.2">
      <c r="A8" s="2411"/>
      <c r="B8" s="2464"/>
      <c r="C8" s="2882" t="s">
        <v>1983</v>
      </c>
      <c r="D8" s="2883"/>
      <c r="E8" s="2882" t="s">
        <v>1984</v>
      </c>
      <c r="F8" s="2884"/>
    </row>
    <row r="9" spans="1:8" ht="13.5" customHeight="1" x14ac:dyDescent="0.2">
      <c r="A9" s="2411"/>
      <c r="B9" s="2464" t="s">
        <v>1985</v>
      </c>
      <c r="C9" s="2879" t="s">
        <v>1986</v>
      </c>
      <c r="D9" s="2880"/>
      <c r="E9" s="2879" t="s">
        <v>1987</v>
      </c>
      <c r="F9" s="2881"/>
    </row>
    <row r="10" spans="1:8" ht="5.0999999999999996" customHeight="1" x14ac:dyDescent="0.2">
      <c r="A10" s="2411"/>
      <c r="B10" s="2464"/>
      <c r="C10" s="2465"/>
      <c r="D10" s="2466"/>
      <c r="E10" s="2467"/>
      <c r="F10" s="2468"/>
    </row>
    <row r="11" spans="1:8" ht="5.0999999999999996" customHeight="1" x14ac:dyDescent="0.2">
      <c r="A11" s="2411"/>
      <c r="B11" s="2412"/>
      <c r="C11" s="2469"/>
      <c r="D11" s="2470"/>
      <c r="E11" s="2469"/>
      <c r="F11" s="2471"/>
      <c r="H11" s="2472"/>
    </row>
    <row r="12" spans="1:8" ht="13.5" customHeight="1" x14ac:dyDescent="0.2">
      <c r="A12" s="2411"/>
      <c r="B12" s="2464" t="s">
        <v>1988</v>
      </c>
      <c r="C12" s="2473" t="s">
        <v>1989</v>
      </c>
      <c r="D12" s="2473" t="s">
        <v>1990</v>
      </c>
      <c r="E12" s="2473" t="s">
        <v>1989</v>
      </c>
      <c r="F12" s="2414" t="s">
        <v>1990</v>
      </c>
    </row>
    <row r="13" spans="1:8" ht="13.5" customHeight="1" x14ac:dyDescent="0.2">
      <c r="A13" s="2411"/>
      <c r="B13" s="2412"/>
      <c r="C13" s="2413" t="s">
        <v>141</v>
      </c>
      <c r="D13" s="2413" t="s">
        <v>1991</v>
      </c>
      <c r="E13" s="2413" t="s">
        <v>141</v>
      </c>
      <c r="F13" s="2414" t="s">
        <v>1991</v>
      </c>
    </row>
    <row r="14" spans="1:8" ht="13.5" customHeight="1" x14ac:dyDescent="0.2">
      <c r="A14" s="2411"/>
      <c r="B14" s="2412"/>
      <c r="C14" s="2413" t="s">
        <v>1992</v>
      </c>
      <c r="D14" s="2413" t="s">
        <v>1993</v>
      </c>
      <c r="E14" s="2413" t="s">
        <v>1992</v>
      </c>
      <c r="F14" s="2414" t="s">
        <v>1993</v>
      </c>
    </row>
    <row r="15" spans="1:8" ht="5.0999999999999996" customHeight="1" thickBot="1" x14ac:dyDescent="0.25">
      <c r="A15" s="2474"/>
      <c r="B15" s="2475"/>
      <c r="C15" s="2476"/>
      <c r="D15" s="2476"/>
      <c r="E15" s="2476"/>
      <c r="F15" s="2477"/>
    </row>
    <row r="16" spans="1:8" ht="5.0999999999999996" customHeight="1" x14ac:dyDescent="0.2">
      <c r="A16" s="2411"/>
      <c r="B16" s="2412"/>
      <c r="C16" s="2413"/>
      <c r="D16" s="2413"/>
      <c r="E16" s="2413"/>
      <c r="F16" s="2414"/>
    </row>
    <row r="17" spans="1:13" ht="14.1" customHeight="1" x14ac:dyDescent="0.2">
      <c r="A17" s="2411"/>
      <c r="B17" s="2478" t="s">
        <v>239</v>
      </c>
      <c r="C17" s="2479">
        <v>84</v>
      </c>
      <c r="D17" s="2479">
        <v>45465</v>
      </c>
      <c r="E17" s="2480">
        <v>76</v>
      </c>
      <c r="F17" s="2481">
        <v>44365</v>
      </c>
    </row>
    <row r="18" spans="1:13" ht="14.1" customHeight="1" x14ac:dyDescent="0.2">
      <c r="A18" s="2411"/>
      <c r="B18" s="2478" t="s">
        <v>240</v>
      </c>
      <c r="C18" s="2479">
        <v>17</v>
      </c>
      <c r="D18" s="2479">
        <v>1220</v>
      </c>
      <c r="E18" s="2480">
        <v>17</v>
      </c>
      <c r="F18" s="2481">
        <v>1220</v>
      </c>
    </row>
    <row r="19" spans="1:13" ht="14.1" customHeight="1" x14ac:dyDescent="0.2">
      <c r="A19" s="2411"/>
      <c r="B19" s="2478" t="s">
        <v>241</v>
      </c>
      <c r="C19" s="2479">
        <v>20</v>
      </c>
      <c r="D19" s="2479">
        <v>2275</v>
      </c>
      <c r="E19" s="2480">
        <v>19</v>
      </c>
      <c r="F19" s="2481">
        <v>2208.19</v>
      </c>
    </row>
    <row r="20" spans="1:13" ht="14.1" customHeight="1" x14ac:dyDescent="0.2">
      <c r="A20" s="2411"/>
      <c r="B20" s="2478" t="s">
        <v>242</v>
      </c>
      <c r="C20" s="2479">
        <v>21</v>
      </c>
      <c r="D20" s="2479">
        <v>1576.38</v>
      </c>
      <c r="E20" s="2480">
        <v>20</v>
      </c>
      <c r="F20" s="2481">
        <v>1526.38</v>
      </c>
    </row>
    <row r="21" spans="1:13" ht="14.1" customHeight="1" x14ac:dyDescent="0.2">
      <c r="A21" s="2411"/>
      <c r="B21" s="2478" t="s">
        <v>243</v>
      </c>
      <c r="C21" s="2479">
        <v>63</v>
      </c>
      <c r="D21" s="2479">
        <v>42100</v>
      </c>
      <c r="E21" s="2480">
        <v>62</v>
      </c>
      <c r="F21" s="2481">
        <v>39450</v>
      </c>
    </row>
    <row r="22" spans="1:13" ht="14.1" customHeight="1" x14ac:dyDescent="0.2">
      <c r="A22" s="2411"/>
      <c r="B22" s="2478" t="s">
        <v>244</v>
      </c>
      <c r="C22" s="2479">
        <v>56</v>
      </c>
      <c r="D22" s="2479">
        <v>23040</v>
      </c>
      <c r="E22" s="2480">
        <v>46</v>
      </c>
      <c r="F22" s="2481">
        <v>21250.25</v>
      </c>
    </row>
    <row r="23" spans="1:13" ht="14.1" customHeight="1" x14ac:dyDescent="0.2">
      <c r="A23" s="2411"/>
      <c r="B23" s="2478" t="s">
        <v>245</v>
      </c>
      <c r="C23" s="2479">
        <v>14</v>
      </c>
      <c r="D23" s="2479">
        <v>2160</v>
      </c>
      <c r="E23" s="2480">
        <v>13</v>
      </c>
      <c r="F23" s="2481">
        <v>2060</v>
      </c>
    </row>
    <row r="24" spans="1:13" ht="14.1" customHeight="1" x14ac:dyDescent="0.2">
      <c r="A24" s="2411"/>
      <c r="B24" s="2478" t="s">
        <v>246</v>
      </c>
      <c r="C24" s="2479">
        <v>40</v>
      </c>
      <c r="D24" s="2479">
        <v>35920</v>
      </c>
      <c r="E24" s="2480">
        <v>38</v>
      </c>
      <c r="F24" s="2481">
        <v>34120</v>
      </c>
    </row>
    <row r="25" spans="1:13" ht="21.75" customHeight="1" x14ac:dyDescent="0.2">
      <c r="A25" s="2411"/>
      <c r="B25" s="2482" t="s">
        <v>247</v>
      </c>
      <c r="C25" s="2483">
        <v>315</v>
      </c>
      <c r="D25" s="2483">
        <v>153756.38</v>
      </c>
      <c r="E25" s="2484">
        <v>291</v>
      </c>
      <c r="F25" s="2485">
        <v>146199.82</v>
      </c>
    </row>
    <row r="26" spans="1:13" ht="14.1" customHeight="1" x14ac:dyDescent="0.2">
      <c r="A26" s="2411"/>
      <c r="B26" s="2482" t="s">
        <v>226</v>
      </c>
      <c r="C26" s="2486"/>
      <c r="D26" s="2486"/>
      <c r="E26" s="2487"/>
      <c r="F26" s="2488"/>
    </row>
    <row r="27" spans="1:13" ht="5.0999999999999996" customHeight="1" thickBot="1" x14ac:dyDescent="0.25">
      <c r="A27" s="2474"/>
      <c r="B27" s="2489"/>
      <c r="C27" s="2490"/>
      <c r="D27" s="2475"/>
      <c r="E27" s="2491"/>
      <c r="F27" s="2492"/>
    </row>
    <row r="28" spans="1:13" ht="6" customHeight="1" x14ac:dyDescent="0.2">
      <c r="A28" s="2457"/>
      <c r="B28" s="2431"/>
      <c r="C28" s="2432"/>
      <c r="D28" s="2433"/>
      <c r="E28" s="2432"/>
      <c r="F28" s="2434"/>
    </row>
    <row r="29" spans="1:13" ht="14.25" customHeight="1" x14ac:dyDescent="0.2">
      <c r="A29" s="2457"/>
      <c r="B29" s="2493" t="s">
        <v>1994</v>
      </c>
      <c r="C29" s="2432"/>
      <c r="D29" s="2433"/>
      <c r="E29" s="2493" t="s">
        <v>1995</v>
      </c>
      <c r="F29" s="2434"/>
    </row>
    <row r="30" spans="1:13" ht="14.25" customHeight="1" x14ac:dyDescent="0.2">
      <c r="A30" s="2457"/>
      <c r="B30" s="2431"/>
      <c r="C30" s="2432"/>
      <c r="D30" s="2433"/>
      <c r="E30" s="2432"/>
      <c r="F30" s="2434"/>
      <c r="M30" s="2885"/>
    </row>
    <row r="31" spans="1:13" ht="15.95" customHeight="1" x14ac:dyDescent="0.25">
      <c r="B31" s="2448" t="s">
        <v>1996</v>
      </c>
      <c r="C31" s="2449"/>
      <c r="D31" s="2449"/>
      <c r="E31" s="2449"/>
      <c r="F31" s="2450"/>
      <c r="M31" s="2885"/>
    </row>
    <row r="32" spans="1:13" ht="15.95" customHeight="1" x14ac:dyDescent="0.25">
      <c r="B32" s="2451" t="s">
        <v>2003</v>
      </c>
      <c r="C32" s="2449"/>
      <c r="D32" s="2449"/>
      <c r="E32" s="2449"/>
      <c r="F32" s="2450"/>
    </row>
    <row r="33" spans="1:7" ht="17.100000000000001" customHeight="1" x14ac:dyDescent="0.25">
      <c r="A33" s="2452"/>
      <c r="B33" s="2451"/>
      <c r="C33" s="2449"/>
      <c r="D33" s="2449"/>
      <c r="E33" s="2449"/>
      <c r="F33" s="2450"/>
    </row>
    <row r="34" spans="1:7" ht="15" customHeight="1" x14ac:dyDescent="0.2">
      <c r="B34" s="2453" t="s">
        <v>2004</v>
      </c>
      <c r="C34" s="2454"/>
      <c r="D34" s="2454"/>
      <c r="E34" s="2454"/>
      <c r="F34" s="2450"/>
    </row>
    <row r="35" spans="1:7" ht="15" customHeight="1" x14ac:dyDescent="0.2">
      <c r="B35" s="2454" t="s">
        <v>2005</v>
      </c>
      <c r="C35" s="2454"/>
      <c r="D35" s="2454"/>
      <c r="E35" s="2454"/>
      <c r="F35" s="2450"/>
    </row>
    <row r="36" spans="1:7" ht="15.95" customHeight="1" x14ac:dyDescent="0.2">
      <c r="A36" s="2457"/>
      <c r="B36" s="2494"/>
      <c r="C36" s="2495"/>
      <c r="D36" s="2495"/>
      <c r="E36" s="2494"/>
      <c r="F36" s="2496"/>
      <c r="G36" s="2497"/>
    </row>
    <row r="37" spans="1:7" ht="5.25" customHeight="1" x14ac:dyDescent="0.2">
      <c r="A37" s="2458"/>
      <c r="B37" s="2459"/>
      <c r="C37" s="2460"/>
      <c r="D37" s="2461"/>
      <c r="E37" s="2462"/>
      <c r="F37" s="2463"/>
    </row>
    <row r="38" spans="1:7" x14ac:dyDescent="0.2">
      <c r="A38" s="2411"/>
      <c r="B38" s="2464"/>
      <c r="C38" s="2882" t="s">
        <v>1983</v>
      </c>
      <c r="D38" s="2883"/>
      <c r="E38" s="2882" t="s">
        <v>1984</v>
      </c>
      <c r="F38" s="2884"/>
    </row>
    <row r="39" spans="1:7" x14ac:dyDescent="0.2">
      <c r="A39" s="2411"/>
      <c r="B39" s="2464" t="s">
        <v>1985</v>
      </c>
      <c r="C39" s="2879" t="s">
        <v>1986</v>
      </c>
      <c r="D39" s="2880"/>
      <c r="E39" s="2879" t="s">
        <v>1987</v>
      </c>
      <c r="F39" s="2881"/>
    </row>
    <row r="40" spans="1:7" ht="3" customHeight="1" x14ac:dyDescent="0.2">
      <c r="A40" s="2411"/>
      <c r="B40" s="2464"/>
      <c r="C40" s="2465"/>
      <c r="D40" s="2466"/>
      <c r="E40" s="2467"/>
      <c r="F40" s="2468"/>
    </row>
    <row r="41" spans="1:7" ht="5.25" customHeight="1" x14ac:dyDescent="0.2">
      <c r="A41" s="2411"/>
      <c r="B41" s="2412"/>
      <c r="C41" s="2469"/>
      <c r="D41" s="2470"/>
      <c r="E41" s="2469"/>
      <c r="F41" s="2471"/>
    </row>
    <row r="42" spans="1:7" x14ac:dyDescent="0.2">
      <c r="A42" s="2411"/>
      <c r="B42" s="2464" t="s">
        <v>1988</v>
      </c>
      <c r="C42" s="2473" t="s">
        <v>1989</v>
      </c>
      <c r="D42" s="2473" t="s">
        <v>1990</v>
      </c>
      <c r="E42" s="2473" t="s">
        <v>1989</v>
      </c>
      <c r="F42" s="2414" t="s">
        <v>1990</v>
      </c>
    </row>
    <row r="43" spans="1:7" x14ac:dyDescent="0.2">
      <c r="A43" s="2411"/>
      <c r="B43" s="2412"/>
      <c r="C43" s="2413" t="s">
        <v>141</v>
      </c>
      <c r="D43" s="2413" t="s">
        <v>1991</v>
      </c>
      <c r="E43" s="2413" t="s">
        <v>141</v>
      </c>
      <c r="F43" s="2414" t="s">
        <v>1991</v>
      </c>
    </row>
    <row r="44" spans="1:7" x14ac:dyDescent="0.2">
      <c r="A44" s="2411"/>
      <c r="B44" s="2412"/>
      <c r="C44" s="2413" t="s">
        <v>1992</v>
      </c>
      <c r="D44" s="2413" t="s">
        <v>1993</v>
      </c>
      <c r="E44" s="2413" t="s">
        <v>1992</v>
      </c>
      <c r="F44" s="2414" t="s">
        <v>1993</v>
      </c>
    </row>
    <row r="45" spans="1:7" ht="3.75" customHeight="1" thickBot="1" x14ac:dyDescent="0.25">
      <c r="A45" s="2474"/>
      <c r="B45" s="2475"/>
      <c r="C45" s="2476"/>
      <c r="D45" s="2476"/>
      <c r="E45" s="2476"/>
      <c r="F45" s="2477"/>
    </row>
    <row r="46" spans="1:7" ht="5.25" customHeight="1" x14ac:dyDescent="0.2">
      <c r="A46" s="2411"/>
      <c r="B46" s="2412"/>
      <c r="C46" s="2413"/>
      <c r="D46" s="2413"/>
      <c r="E46" s="2413"/>
      <c r="F46" s="2414"/>
    </row>
    <row r="47" spans="1:7" x14ac:dyDescent="0.2">
      <c r="A47" s="2411"/>
      <c r="B47" s="2478" t="s">
        <v>239</v>
      </c>
      <c r="C47" s="2479">
        <v>16</v>
      </c>
      <c r="D47" s="2479">
        <v>29020</v>
      </c>
      <c r="E47" s="2480">
        <v>12</v>
      </c>
      <c r="F47" s="2481">
        <v>26570</v>
      </c>
    </row>
    <row r="48" spans="1:7" x14ac:dyDescent="0.2">
      <c r="A48" s="2411"/>
      <c r="B48" s="2478" t="s">
        <v>240</v>
      </c>
      <c r="C48" s="2479">
        <v>0</v>
      </c>
      <c r="D48" s="2479">
        <v>0</v>
      </c>
      <c r="E48" s="2480">
        <v>0</v>
      </c>
      <c r="F48" s="2481">
        <v>0</v>
      </c>
    </row>
    <row r="49" spans="1:6" x14ac:dyDescent="0.2">
      <c r="A49" s="2411"/>
      <c r="B49" s="2478" t="s">
        <v>241</v>
      </c>
      <c r="C49" s="2479">
        <v>8</v>
      </c>
      <c r="D49" s="2479">
        <v>9220</v>
      </c>
      <c r="E49" s="2480">
        <v>8</v>
      </c>
      <c r="F49" s="2481">
        <v>9220</v>
      </c>
    </row>
    <row r="50" spans="1:6" x14ac:dyDescent="0.2">
      <c r="A50" s="2411"/>
      <c r="B50" s="2478" t="s">
        <v>242</v>
      </c>
      <c r="C50" s="2479">
        <v>21</v>
      </c>
      <c r="D50" s="2479">
        <v>61300</v>
      </c>
      <c r="E50" s="2480">
        <v>19</v>
      </c>
      <c r="F50" s="2481">
        <v>51800</v>
      </c>
    </row>
    <row r="51" spans="1:6" x14ac:dyDescent="0.2">
      <c r="A51" s="2411"/>
      <c r="B51" s="2478" t="s">
        <v>243</v>
      </c>
      <c r="C51" s="2479">
        <v>38</v>
      </c>
      <c r="D51" s="2479">
        <v>124460</v>
      </c>
      <c r="E51" s="2480">
        <v>30</v>
      </c>
      <c r="F51" s="2481">
        <v>100290</v>
      </c>
    </row>
    <row r="52" spans="1:6" x14ac:dyDescent="0.2">
      <c r="A52" s="2411"/>
      <c r="B52" s="2478" t="s">
        <v>244</v>
      </c>
      <c r="C52" s="2479">
        <v>30</v>
      </c>
      <c r="D52" s="2479">
        <v>54490</v>
      </c>
      <c r="E52" s="2480">
        <v>30</v>
      </c>
      <c r="F52" s="2481">
        <v>54490</v>
      </c>
    </row>
    <row r="53" spans="1:6" x14ac:dyDescent="0.2">
      <c r="A53" s="2411"/>
      <c r="B53" s="2478" t="s">
        <v>245</v>
      </c>
      <c r="C53" s="2479">
        <v>9</v>
      </c>
      <c r="D53" s="2479">
        <v>19100</v>
      </c>
      <c r="E53" s="2480">
        <v>8</v>
      </c>
      <c r="F53" s="2481">
        <v>17900</v>
      </c>
    </row>
    <row r="54" spans="1:6" x14ac:dyDescent="0.2">
      <c r="A54" s="2411"/>
      <c r="B54" s="2478" t="s">
        <v>246</v>
      </c>
      <c r="C54" s="2479">
        <v>62</v>
      </c>
      <c r="D54" s="2479">
        <v>116800</v>
      </c>
      <c r="E54" s="2480">
        <v>56</v>
      </c>
      <c r="F54" s="2481">
        <v>106200</v>
      </c>
    </row>
    <row r="55" spans="1:6" ht="19.5" customHeight="1" x14ac:dyDescent="0.2">
      <c r="A55" s="2411"/>
      <c r="B55" s="2482" t="s">
        <v>247</v>
      </c>
      <c r="C55" s="2483">
        <v>184</v>
      </c>
      <c r="D55" s="2483">
        <v>414390</v>
      </c>
      <c r="E55" s="2484">
        <v>163</v>
      </c>
      <c r="F55" s="2485">
        <v>366470</v>
      </c>
    </row>
    <row r="56" spans="1:6" x14ac:dyDescent="0.2">
      <c r="A56" s="2411"/>
      <c r="B56" s="2482" t="s">
        <v>226</v>
      </c>
      <c r="C56" s="2486"/>
      <c r="D56" s="2486"/>
      <c r="E56" s="2487"/>
      <c r="F56" s="2488"/>
    </row>
    <row r="57" spans="1:6" ht="6" customHeight="1" thickBot="1" x14ac:dyDescent="0.25">
      <c r="A57" s="2474"/>
      <c r="B57" s="2489"/>
      <c r="C57" s="2490"/>
      <c r="D57" s="2475"/>
      <c r="E57" s="2491"/>
      <c r="F57" s="2492"/>
    </row>
    <row r="58" spans="1:6" ht="6" customHeight="1" x14ac:dyDescent="0.2">
      <c r="A58" s="2457"/>
      <c r="B58" s="2431"/>
      <c r="C58" s="2432"/>
      <c r="D58" s="2433"/>
      <c r="E58" s="2432"/>
      <c r="F58" s="2434"/>
    </row>
    <row r="59" spans="1:6" ht="6" customHeight="1" x14ac:dyDescent="0.2">
      <c r="A59" s="2457"/>
      <c r="B59" s="2431"/>
      <c r="C59" s="2432"/>
      <c r="D59" s="2433"/>
      <c r="E59" s="2432"/>
      <c r="F59" s="2434"/>
    </row>
    <row r="60" spans="1:6" x14ac:dyDescent="0.2">
      <c r="B60" s="2493" t="s">
        <v>1994</v>
      </c>
      <c r="E60" s="2493" t="s">
        <v>1995</v>
      </c>
    </row>
    <row r="61" spans="1:6" ht="15" x14ac:dyDescent="0.2">
      <c r="B61" s="2498"/>
      <c r="E61" s="2498"/>
      <c r="F61" s="2498"/>
    </row>
  </sheetData>
  <mergeCells count="9">
    <mergeCell ref="M30:M31"/>
    <mergeCell ref="C38:D38"/>
    <mergeCell ref="E38:F38"/>
    <mergeCell ref="C39:D39"/>
    <mergeCell ref="E39:F39"/>
    <mergeCell ref="C8:D8"/>
    <mergeCell ref="E8:F8"/>
    <mergeCell ref="C9:D9"/>
    <mergeCell ref="E9:F9"/>
  </mergeCells>
  <pageMargins left="0.9055118110236221" right="0.9055118110236221" top="0.98425196850393704" bottom="0.78740157480314965" header="0.31496062992125984" footer="0.31496062992125984"/>
  <pageSetup paperSize="9" scale="93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>
      <selection activeCell="B39" sqref="B39"/>
    </sheetView>
  </sheetViews>
  <sheetFormatPr defaultRowHeight="12.75" x14ac:dyDescent="0.2"/>
  <cols>
    <col min="1" max="1" width="1.5" style="2394" customWidth="1"/>
    <col min="2" max="2" width="24.5" style="2394" customWidth="1"/>
    <col min="3" max="3" width="17.1640625" style="2394" customWidth="1"/>
    <col min="4" max="4" width="20.6640625" style="2394" customWidth="1"/>
    <col min="5" max="5" width="16.83203125" style="2394" customWidth="1"/>
    <col min="6" max="6" width="23" style="2394" customWidth="1"/>
    <col min="7" max="7" width="1.33203125" style="2394" customWidth="1"/>
    <col min="8" max="16384" width="9.33203125" style="2394"/>
  </cols>
  <sheetData>
    <row r="1" spans="1:7" ht="15.75" x14ac:dyDescent="0.25">
      <c r="B1" s="2448" t="s">
        <v>1996</v>
      </c>
      <c r="C1" s="2449"/>
      <c r="D1" s="2449"/>
      <c r="E1" s="2449"/>
      <c r="F1" s="2450"/>
    </row>
    <row r="2" spans="1:7" ht="16.5" customHeight="1" x14ac:dyDescent="0.25">
      <c r="B2" s="2451" t="s">
        <v>2006</v>
      </c>
      <c r="C2" s="2449"/>
      <c r="D2" s="2449"/>
      <c r="E2" s="2449"/>
      <c r="F2" s="2450"/>
    </row>
    <row r="3" spans="1:7" ht="18" x14ac:dyDescent="0.25">
      <c r="A3" s="2452"/>
      <c r="B3" s="2451"/>
      <c r="C3" s="2449"/>
      <c r="D3" s="2449"/>
      <c r="E3" s="2449"/>
      <c r="F3" s="2450"/>
    </row>
    <row r="4" spans="1:7" ht="14.25" x14ac:dyDescent="0.2">
      <c r="B4" s="2453" t="s">
        <v>2007</v>
      </c>
      <c r="C4" s="2454"/>
      <c r="D4" s="2454"/>
      <c r="E4" s="2454"/>
      <c r="F4" s="2450"/>
    </row>
    <row r="5" spans="1:7" ht="15" customHeight="1" x14ac:dyDescent="0.2">
      <c r="B5" s="2454" t="s">
        <v>2008</v>
      </c>
      <c r="C5" s="2454"/>
      <c r="D5" s="2454"/>
      <c r="E5" s="2454"/>
      <c r="F5" s="2450"/>
    </row>
    <row r="6" spans="1:7" ht="13.5" x14ac:dyDescent="0.2">
      <c r="A6" s="2457"/>
      <c r="B6" s="2494"/>
      <c r="C6" s="2495"/>
      <c r="D6" s="2495"/>
      <c r="E6" s="2494"/>
      <c r="F6" s="2496"/>
      <c r="G6" s="2497"/>
    </row>
    <row r="7" spans="1:7" ht="6.75" customHeight="1" x14ac:dyDescent="0.2">
      <c r="A7" s="2458"/>
      <c r="B7" s="2459"/>
      <c r="C7" s="2460"/>
      <c r="D7" s="2461"/>
      <c r="E7" s="2462"/>
      <c r="F7" s="2463"/>
    </row>
    <row r="8" spans="1:7" x14ac:dyDescent="0.2">
      <c r="A8" s="2411"/>
      <c r="B8" s="2464"/>
      <c r="C8" s="2882" t="s">
        <v>1983</v>
      </c>
      <c r="D8" s="2883"/>
      <c r="E8" s="2882" t="s">
        <v>1984</v>
      </c>
      <c r="F8" s="2884"/>
    </row>
    <row r="9" spans="1:7" x14ac:dyDescent="0.2">
      <c r="A9" s="2411"/>
      <c r="B9" s="2464" t="s">
        <v>1985</v>
      </c>
      <c r="C9" s="2879" t="s">
        <v>1986</v>
      </c>
      <c r="D9" s="2880"/>
      <c r="E9" s="2879" t="s">
        <v>1987</v>
      </c>
      <c r="F9" s="2881"/>
    </row>
    <row r="10" spans="1:7" ht="4.5" customHeight="1" x14ac:dyDescent="0.2">
      <c r="A10" s="2411"/>
      <c r="B10" s="2464"/>
      <c r="C10" s="2465"/>
      <c r="D10" s="2466"/>
      <c r="E10" s="2467"/>
      <c r="F10" s="2468"/>
    </row>
    <row r="11" spans="1:7" ht="4.5" customHeight="1" x14ac:dyDescent="0.2">
      <c r="A11" s="2411"/>
      <c r="B11" s="2412"/>
      <c r="C11" s="2469"/>
      <c r="D11" s="2470"/>
      <c r="E11" s="2469"/>
      <c r="F11" s="2471"/>
    </row>
    <row r="12" spans="1:7" x14ac:dyDescent="0.2">
      <c r="A12" s="2411"/>
      <c r="B12" s="2464" t="s">
        <v>1988</v>
      </c>
      <c r="C12" s="2473" t="s">
        <v>1989</v>
      </c>
      <c r="D12" s="2473" t="s">
        <v>1990</v>
      </c>
      <c r="E12" s="2473" t="s">
        <v>1989</v>
      </c>
      <c r="F12" s="2414" t="s">
        <v>1990</v>
      </c>
    </row>
    <row r="13" spans="1:7" x14ac:dyDescent="0.2">
      <c r="A13" s="2411"/>
      <c r="B13" s="2412"/>
      <c r="C13" s="2413" t="s">
        <v>141</v>
      </c>
      <c r="D13" s="2413" t="s">
        <v>1991</v>
      </c>
      <c r="E13" s="2413" t="s">
        <v>141</v>
      </c>
      <c r="F13" s="2414" t="s">
        <v>1991</v>
      </c>
    </row>
    <row r="14" spans="1:7" x14ac:dyDescent="0.2">
      <c r="A14" s="2411"/>
      <c r="B14" s="2412"/>
      <c r="C14" s="2413" t="s">
        <v>1992</v>
      </c>
      <c r="D14" s="2413" t="s">
        <v>1993</v>
      </c>
      <c r="E14" s="2413" t="s">
        <v>1992</v>
      </c>
      <c r="F14" s="2414" t="s">
        <v>1993</v>
      </c>
    </row>
    <row r="15" spans="1:7" ht="2.25" customHeight="1" thickBot="1" x14ac:dyDescent="0.25">
      <c r="A15" s="2474"/>
      <c r="B15" s="2475"/>
      <c r="C15" s="2476"/>
      <c r="D15" s="2476"/>
      <c r="E15" s="2476"/>
      <c r="F15" s="2477"/>
    </row>
    <row r="16" spans="1:7" ht="5.25" customHeight="1" x14ac:dyDescent="0.2">
      <c r="A16" s="2411"/>
      <c r="B16" s="2412"/>
      <c r="C16" s="2413"/>
      <c r="D16" s="2413"/>
      <c r="E16" s="2413"/>
      <c r="F16" s="2414"/>
    </row>
    <row r="17" spans="1:11" x14ac:dyDescent="0.2">
      <c r="A17" s="2411"/>
      <c r="B17" s="2478" t="s">
        <v>239</v>
      </c>
      <c r="C17" s="2479">
        <v>14</v>
      </c>
      <c r="D17" s="2479">
        <v>138200</v>
      </c>
      <c r="E17" s="2480">
        <v>14</v>
      </c>
      <c r="F17" s="2481">
        <v>138200</v>
      </c>
    </row>
    <row r="18" spans="1:11" x14ac:dyDescent="0.2">
      <c r="A18" s="2411"/>
      <c r="B18" s="2478" t="s">
        <v>240</v>
      </c>
      <c r="C18" s="2479">
        <v>0</v>
      </c>
      <c r="D18" s="2479">
        <v>0</v>
      </c>
      <c r="E18" s="2480">
        <v>0</v>
      </c>
      <c r="F18" s="2481">
        <v>0</v>
      </c>
      <c r="J18" s="2499"/>
      <c r="K18" s="2499"/>
    </row>
    <row r="19" spans="1:11" x14ac:dyDescent="0.2">
      <c r="A19" s="2411"/>
      <c r="B19" s="2478" t="s">
        <v>241</v>
      </c>
      <c r="C19" s="2479">
        <v>0</v>
      </c>
      <c r="D19" s="2479">
        <v>0</v>
      </c>
      <c r="E19" s="2480">
        <v>0</v>
      </c>
      <c r="F19" s="2481">
        <v>0</v>
      </c>
    </row>
    <row r="20" spans="1:11" x14ac:dyDescent="0.2">
      <c r="A20" s="2411"/>
      <c r="B20" s="2478" t="s">
        <v>242</v>
      </c>
      <c r="C20" s="2479">
        <v>20</v>
      </c>
      <c r="D20" s="2479">
        <v>113800</v>
      </c>
      <c r="E20" s="2480">
        <v>20</v>
      </c>
      <c r="F20" s="2481">
        <v>113800</v>
      </c>
    </row>
    <row r="21" spans="1:11" x14ac:dyDescent="0.2">
      <c r="A21" s="2411"/>
      <c r="B21" s="2478" t="s">
        <v>243</v>
      </c>
      <c r="C21" s="2479">
        <v>5</v>
      </c>
      <c r="D21" s="2479">
        <v>30000</v>
      </c>
      <c r="E21" s="2480">
        <v>5</v>
      </c>
      <c r="F21" s="2481">
        <v>30000</v>
      </c>
    </row>
    <row r="22" spans="1:11" x14ac:dyDescent="0.2">
      <c r="A22" s="2411"/>
      <c r="B22" s="2478" t="s">
        <v>244</v>
      </c>
      <c r="C22" s="2479">
        <v>5</v>
      </c>
      <c r="D22" s="2479">
        <v>35000</v>
      </c>
      <c r="E22" s="2480">
        <v>4</v>
      </c>
      <c r="F22" s="2481">
        <v>27000</v>
      </c>
      <c r="J22" s="2457"/>
      <c r="K22" s="2500"/>
    </row>
    <row r="23" spans="1:11" x14ac:dyDescent="0.2">
      <c r="A23" s="2411"/>
      <c r="B23" s="2478" t="s">
        <v>245</v>
      </c>
      <c r="C23" s="2479">
        <v>0</v>
      </c>
      <c r="D23" s="2479">
        <v>0</v>
      </c>
      <c r="E23" s="2480">
        <v>0</v>
      </c>
      <c r="F23" s="2481">
        <v>0</v>
      </c>
    </row>
    <row r="24" spans="1:11" x14ac:dyDescent="0.2">
      <c r="A24" s="2411"/>
      <c r="B24" s="2478" t="s">
        <v>246</v>
      </c>
      <c r="C24" s="2479">
        <v>31</v>
      </c>
      <c r="D24" s="2479">
        <v>315025</v>
      </c>
      <c r="E24" s="2480">
        <v>26</v>
      </c>
      <c r="F24" s="2481">
        <v>239291.46</v>
      </c>
    </row>
    <row r="25" spans="1:11" ht="22.5" customHeight="1" x14ac:dyDescent="0.2">
      <c r="A25" s="2411"/>
      <c r="B25" s="2482" t="s">
        <v>247</v>
      </c>
      <c r="C25" s="2483">
        <v>75</v>
      </c>
      <c r="D25" s="2483">
        <v>632025</v>
      </c>
      <c r="E25" s="2484">
        <v>69</v>
      </c>
      <c r="F25" s="2485">
        <v>548291.46</v>
      </c>
    </row>
    <row r="26" spans="1:11" x14ac:dyDescent="0.2">
      <c r="A26" s="2411"/>
      <c r="B26" s="2482" t="s">
        <v>226</v>
      </c>
      <c r="C26" s="2486"/>
      <c r="D26" s="2486"/>
      <c r="E26" s="2487"/>
      <c r="F26" s="2488"/>
    </row>
    <row r="27" spans="1:11" ht="3.75" customHeight="1" thickBot="1" x14ac:dyDescent="0.25">
      <c r="A27" s="2474"/>
      <c r="B27" s="2489"/>
      <c r="C27" s="2490"/>
      <c r="D27" s="2475"/>
      <c r="E27" s="2491"/>
      <c r="F27" s="2492"/>
    </row>
    <row r="28" spans="1:11" ht="6" customHeight="1" x14ac:dyDescent="0.2">
      <c r="A28" s="2457"/>
      <c r="B28" s="2431"/>
      <c r="C28" s="2432"/>
      <c r="D28" s="2433"/>
      <c r="E28" s="2432"/>
      <c r="F28" s="2434"/>
    </row>
    <row r="29" spans="1:11" ht="5.25" customHeight="1" x14ac:dyDescent="0.2">
      <c r="A29" s="2457"/>
      <c r="B29" s="2431"/>
      <c r="C29" s="2432"/>
      <c r="D29" s="2433"/>
      <c r="E29" s="2432"/>
      <c r="F29" s="2434"/>
    </row>
    <row r="30" spans="1:11" x14ac:dyDescent="0.2">
      <c r="B30" s="2493" t="s">
        <v>1994</v>
      </c>
      <c r="E30" s="2493" t="s">
        <v>2009</v>
      </c>
    </row>
    <row r="31" spans="1:11" x14ac:dyDescent="0.2">
      <c r="B31" s="2501" t="s">
        <v>2010</v>
      </c>
      <c r="E31" s="2502" t="s">
        <v>2011</v>
      </c>
      <c r="J31" s="2502"/>
    </row>
    <row r="32" spans="1:11" ht="9.75" customHeight="1" x14ac:dyDescent="0.2">
      <c r="B32" s="2501" t="s">
        <v>2012</v>
      </c>
      <c r="E32" s="2501" t="s">
        <v>2013</v>
      </c>
    </row>
    <row r="36" spans="1:7" ht="15.75" x14ac:dyDescent="0.25">
      <c r="B36" s="2448" t="s">
        <v>1996</v>
      </c>
      <c r="C36" s="2449"/>
      <c r="D36" s="2449"/>
      <c r="E36" s="2449"/>
      <c r="F36" s="2450"/>
    </row>
    <row r="37" spans="1:7" ht="16.5" customHeight="1" x14ac:dyDescent="0.25">
      <c r="B37" s="2451" t="s">
        <v>2014</v>
      </c>
      <c r="C37" s="2449"/>
      <c r="D37" s="2449"/>
      <c r="E37" s="2449"/>
      <c r="F37" s="2450"/>
    </row>
    <row r="38" spans="1:7" ht="18" x14ac:dyDescent="0.25">
      <c r="A38" s="2452"/>
      <c r="B38" s="2451"/>
      <c r="C38" s="2449"/>
      <c r="D38" s="2449"/>
      <c r="E38" s="2449"/>
      <c r="F38" s="2450"/>
    </row>
    <row r="39" spans="1:7" ht="14.25" x14ac:dyDescent="0.2">
      <c r="B39" s="2453" t="s">
        <v>2015</v>
      </c>
      <c r="C39" s="2454"/>
      <c r="D39" s="2454"/>
      <c r="E39" s="2454"/>
      <c r="F39" s="2450"/>
    </row>
    <row r="40" spans="1:7" ht="15" customHeight="1" x14ac:dyDescent="0.2">
      <c r="B40" s="2454" t="s">
        <v>2016</v>
      </c>
      <c r="C40" s="2454"/>
      <c r="D40" s="2454"/>
      <c r="E40" s="2454"/>
      <c r="F40" s="2450"/>
    </row>
    <row r="41" spans="1:7" ht="13.5" x14ac:dyDescent="0.2">
      <c r="A41" s="2457"/>
      <c r="B41" s="2494"/>
      <c r="C41" s="2495"/>
      <c r="D41" s="2495"/>
      <c r="E41" s="2494"/>
      <c r="F41" s="2496"/>
      <c r="G41" s="2497"/>
    </row>
    <row r="42" spans="1:7" ht="6.75" customHeight="1" x14ac:dyDescent="0.2">
      <c r="A42" s="2458"/>
      <c r="B42" s="2459"/>
      <c r="C42" s="2460"/>
      <c r="D42" s="2461"/>
      <c r="E42" s="2462"/>
      <c r="F42" s="2463"/>
    </row>
    <row r="43" spans="1:7" x14ac:dyDescent="0.2">
      <c r="A43" s="2411"/>
      <c r="B43" s="2464"/>
      <c r="C43" s="2882" t="s">
        <v>1983</v>
      </c>
      <c r="D43" s="2883"/>
      <c r="E43" s="2882" t="s">
        <v>1984</v>
      </c>
      <c r="F43" s="2884"/>
    </row>
    <row r="44" spans="1:7" x14ac:dyDescent="0.2">
      <c r="A44" s="2411"/>
      <c r="B44" s="2464" t="s">
        <v>1985</v>
      </c>
      <c r="C44" s="2879" t="s">
        <v>1986</v>
      </c>
      <c r="D44" s="2880"/>
      <c r="E44" s="2879" t="s">
        <v>1987</v>
      </c>
      <c r="F44" s="2881"/>
    </row>
    <row r="45" spans="1:7" ht="4.5" customHeight="1" x14ac:dyDescent="0.2">
      <c r="A45" s="2411"/>
      <c r="B45" s="2464"/>
      <c r="C45" s="2465"/>
      <c r="D45" s="2466"/>
      <c r="E45" s="2467"/>
      <c r="F45" s="2468"/>
    </row>
    <row r="46" spans="1:7" ht="4.5" customHeight="1" x14ac:dyDescent="0.2">
      <c r="A46" s="2411"/>
      <c r="B46" s="2412"/>
      <c r="C46" s="2469"/>
      <c r="D46" s="2470"/>
      <c r="E46" s="2469"/>
      <c r="F46" s="2471"/>
    </row>
    <row r="47" spans="1:7" x14ac:dyDescent="0.2">
      <c r="A47" s="2411"/>
      <c r="B47" s="2464" t="s">
        <v>1988</v>
      </c>
      <c r="C47" s="2473" t="s">
        <v>1989</v>
      </c>
      <c r="D47" s="2473" t="s">
        <v>1990</v>
      </c>
      <c r="E47" s="2473" t="s">
        <v>1989</v>
      </c>
      <c r="F47" s="2414" t="s">
        <v>1990</v>
      </c>
    </row>
    <row r="48" spans="1:7" x14ac:dyDescent="0.2">
      <c r="A48" s="2411"/>
      <c r="B48" s="2412"/>
      <c r="C48" s="2413" t="s">
        <v>141</v>
      </c>
      <c r="D48" s="2413" t="s">
        <v>1991</v>
      </c>
      <c r="E48" s="2413" t="s">
        <v>141</v>
      </c>
      <c r="F48" s="2414" t="s">
        <v>1991</v>
      </c>
    </row>
    <row r="49" spans="1:11" x14ac:dyDescent="0.2">
      <c r="A49" s="2411"/>
      <c r="B49" s="2412"/>
      <c r="C49" s="2413" t="s">
        <v>1992</v>
      </c>
      <c r="D49" s="2413" t="s">
        <v>1993</v>
      </c>
      <c r="E49" s="2413" t="s">
        <v>1992</v>
      </c>
      <c r="F49" s="2414" t="s">
        <v>1993</v>
      </c>
    </row>
    <row r="50" spans="1:11" ht="2.25" customHeight="1" thickBot="1" x14ac:dyDescent="0.25">
      <c r="A50" s="2474"/>
      <c r="B50" s="2475"/>
      <c r="C50" s="2476"/>
      <c r="D50" s="2476"/>
      <c r="E50" s="2476"/>
      <c r="F50" s="2477"/>
    </row>
    <row r="51" spans="1:11" ht="5.25" customHeight="1" x14ac:dyDescent="0.2">
      <c r="A51" s="2411"/>
      <c r="B51" s="2412"/>
      <c r="C51" s="2413"/>
      <c r="D51" s="2413"/>
      <c r="E51" s="2413"/>
      <c r="F51" s="2414"/>
    </row>
    <row r="52" spans="1:11" x14ac:dyDescent="0.2">
      <c r="A52" s="2411"/>
      <c r="B52" s="2478" t="s">
        <v>239</v>
      </c>
      <c r="C52" s="2479">
        <v>0</v>
      </c>
      <c r="D52" s="2479">
        <v>0</v>
      </c>
      <c r="E52" s="2480">
        <v>0</v>
      </c>
      <c r="F52" s="2481">
        <v>0</v>
      </c>
    </row>
    <row r="53" spans="1:11" x14ac:dyDescent="0.2">
      <c r="A53" s="2411"/>
      <c r="B53" s="2478" t="s">
        <v>240</v>
      </c>
      <c r="C53" s="2479">
        <v>0</v>
      </c>
      <c r="D53" s="2479">
        <v>0</v>
      </c>
      <c r="E53" s="2480">
        <v>0</v>
      </c>
      <c r="F53" s="2481">
        <v>0</v>
      </c>
    </row>
    <row r="54" spans="1:11" x14ac:dyDescent="0.2">
      <c r="A54" s="2411"/>
      <c r="B54" s="2478" t="s">
        <v>241</v>
      </c>
      <c r="C54" s="2479">
        <v>0</v>
      </c>
      <c r="D54" s="2479">
        <v>0</v>
      </c>
      <c r="E54" s="2480">
        <v>0</v>
      </c>
      <c r="F54" s="2481">
        <v>0</v>
      </c>
    </row>
    <row r="55" spans="1:11" x14ac:dyDescent="0.2">
      <c r="A55" s="2411"/>
      <c r="B55" s="2478" t="s">
        <v>242</v>
      </c>
      <c r="C55" s="2479">
        <v>0</v>
      </c>
      <c r="D55" s="2479">
        <v>0</v>
      </c>
      <c r="E55" s="2480">
        <v>0</v>
      </c>
      <c r="F55" s="2481">
        <v>0</v>
      </c>
    </row>
    <row r="56" spans="1:11" x14ac:dyDescent="0.2">
      <c r="A56" s="2411"/>
      <c r="B56" s="2478" t="s">
        <v>243</v>
      </c>
      <c r="C56" s="2479">
        <v>0</v>
      </c>
      <c r="D56" s="2479">
        <v>0</v>
      </c>
      <c r="E56" s="2480">
        <v>0</v>
      </c>
      <c r="F56" s="2481">
        <v>0</v>
      </c>
    </row>
    <row r="57" spans="1:11" x14ac:dyDescent="0.2">
      <c r="A57" s="2411"/>
      <c r="B57" s="2478" t="s">
        <v>244</v>
      </c>
      <c r="C57" s="2479">
        <v>1</v>
      </c>
      <c r="D57" s="2479">
        <v>1660</v>
      </c>
      <c r="E57" s="2480">
        <v>1</v>
      </c>
      <c r="F57" s="2481">
        <v>1660</v>
      </c>
      <c r="J57" s="2457"/>
      <c r="K57" s="2500"/>
    </row>
    <row r="58" spans="1:11" x14ac:dyDescent="0.2">
      <c r="A58" s="2411"/>
      <c r="B58" s="2478" t="s">
        <v>245</v>
      </c>
      <c r="C58" s="2479">
        <v>0</v>
      </c>
      <c r="D58" s="2479">
        <v>0</v>
      </c>
      <c r="E58" s="2480">
        <v>0</v>
      </c>
      <c r="F58" s="2481">
        <v>0</v>
      </c>
      <c r="J58" s="2457"/>
      <c r="K58" s="2500"/>
    </row>
    <row r="59" spans="1:11" x14ac:dyDescent="0.2">
      <c r="A59" s="2411"/>
      <c r="B59" s="2478" t="s">
        <v>246</v>
      </c>
      <c r="C59" s="2479">
        <v>0</v>
      </c>
      <c r="D59" s="2479">
        <v>0</v>
      </c>
      <c r="E59" s="2480">
        <v>0</v>
      </c>
      <c r="F59" s="2481">
        <v>0</v>
      </c>
    </row>
    <row r="60" spans="1:11" ht="22.5" customHeight="1" x14ac:dyDescent="0.2">
      <c r="A60" s="2411"/>
      <c r="B60" s="2482" t="s">
        <v>247</v>
      </c>
      <c r="C60" s="2483">
        <v>1</v>
      </c>
      <c r="D60" s="2483">
        <v>1660</v>
      </c>
      <c r="E60" s="2484">
        <v>1</v>
      </c>
      <c r="F60" s="2485">
        <v>1660</v>
      </c>
    </row>
    <row r="61" spans="1:11" x14ac:dyDescent="0.2">
      <c r="A61" s="2411"/>
      <c r="B61" s="2482" t="s">
        <v>226</v>
      </c>
      <c r="C61" s="2486"/>
      <c r="D61" s="2486"/>
      <c r="E61" s="2487"/>
      <c r="F61" s="2488"/>
    </row>
    <row r="62" spans="1:11" ht="3.75" customHeight="1" thickBot="1" x14ac:dyDescent="0.25">
      <c r="A62" s="2474"/>
      <c r="B62" s="2489"/>
      <c r="C62" s="2490"/>
      <c r="D62" s="2475"/>
      <c r="E62" s="2491"/>
      <c r="F62" s="2492"/>
    </row>
    <row r="63" spans="1:11" ht="6" customHeight="1" x14ac:dyDescent="0.2">
      <c r="A63" s="2457"/>
      <c r="B63" s="2431"/>
      <c r="C63" s="2432"/>
      <c r="D63" s="2433"/>
      <c r="E63" s="2432"/>
      <c r="F63" s="2434"/>
    </row>
    <row r="64" spans="1:11" ht="5.25" customHeight="1" x14ac:dyDescent="0.2">
      <c r="A64" s="2457"/>
      <c r="B64" s="2431"/>
      <c r="C64" s="2432"/>
      <c r="D64" s="2433"/>
      <c r="E64" s="2432"/>
      <c r="F64" s="2434"/>
    </row>
    <row r="65" spans="2:5" x14ac:dyDescent="0.2">
      <c r="B65" s="2493" t="s">
        <v>1994</v>
      </c>
      <c r="E65" s="2493" t="s">
        <v>2009</v>
      </c>
    </row>
    <row r="66" spans="2:5" x14ac:dyDescent="0.2">
      <c r="B66" s="2501"/>
      <c r="E66" s="2502"/>
    </row>
    <row r="67" spans="2:5" x14ac:dyDescent="0.2">
      <c r="B67" s="2501"/>
      <c r="E67" s="2501"/>
    </row>
  </sheetData>
  <mergeCells count="8">
    <mergeCell ref="C44:D44"/>
    <mergeCell ref="E44:F44"/>
    <mergeCell ref="C8:D8"/>
    <mergeCell ref="E8:F8"/>
    <mergeCell ref="C9:D9"/>
    <mergeCell ref="E9:F9"/>
    <mergeCell ref="C43:D43"/>
    <mergeCell ref="E43:F43"/>
  </mergeCells>
  <pageMargins left="0.86614173228346458" right="0.86614173228346458" top="0.98425196850393704" bottom="0.78740157480314965" header="0.31496062992125984" footer="0.31496062992125984"/>
  <pageSetup paperSize="9" scale="93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B39" sqref="B39"/>
    </sheetView>
  </sheetViews>
  <sheetFormatPr defaultRowHeight="12.75" x14ac:dyDescent="0.2"/>
  <cols>
    <col min="1" max="1" width="1.5" style="2394" customWidth="1"/>
    <col min="2" max="2" width="24.5" style="2394" customWidth="1"/>
    <col min="3" max="3" width="17.1640625" style="2394" customWidth="1"/>
    <col min="4" max="4" width="20.6640625" style="2394" customWidth="1"/>
    <col min="5" max="5" width="16.83203125" style="2394" customWidth="1"/>
    <col min="6" max="6" width="23" style="2394" customWidth="1"/>
    <col min="7" max="7" width="1.33203125" style="2394" customWidth="1"/>
    <col min="8" max="16384" width="9.33203125" style="2394"/>
  </cols>
  <sheetData>
    <row r="1" spans="1:7" ht="15.75" x14ac:dyDescent="0.25">
      <c r="B1" s="2448" t="s">
        <v>2017</v>
      </c>
      <c r="C1" s="2449"/>
      <c r="D1" s="2449"/>
      <c r="E1" s="2449"/>
      <c r="F1" s="2450"/>
    </row>
    <row r="2" spans="1:7" ht="15.75" customHeight="1" x14ac:dyDescent="0.25">
      <c r="B2" s="2451" t="s">
        <v>2018</v>
      </c>
      <c r="C2" s="2449"/>
      <c r="D2" s="2449"/>
      <c r="E2" s="2449"/>
      <c r="F2" s="2450"/>
    </row>
    <row r="3" spans="1:7" ht="18.75" customHeight="1" x14ac:dyDescent="0.25">
      <c r="A3" s="2452"/>
      <c r="B3" s="2451"/>
      <c r="C3" s="2449"/>
      <c r="D3" s="2449"/>
      <c r="E3" s="2449"/>
      <c r="F3" s="2450"/>
    </row>
    <row r="4" spans="1:7" ht="14.25" x14ac:dyDescent="0.2">
      <c r="B4" s="2453" t="s">
        <v>2019</v>
      </c>
      <c r="C4" s="2454"/>
      <c r="D4" s="2454"/>
      <c r="E4" s="2454"/>
      <c r="F4" s="2450"/>
    </row>
    <row r="5" spans="1:7" ht="15.75" customHeight="1" x14ac:dyDescent="0.2">
      <c r="B5" s="2454" t="s">
        <v>2020</v>
      </c>
      <c r="C5" s="2454"/>
      <c r="D5" s="2454"/>
      <c r="E5" s="2454"/>
      <c r="F5" s="2450"/>
    </row>
    <row r="6" spans="1:7" ht="13.5" x14ac:dyDescent="0.2">
      <c r="A6" s="2457"/>
      <c r="B6" s="2494"/>
      <c r="C6" s="2495"/>
      <c r="D6" s="2495"/>
      <c r="E6" s="2494"/>
      <c r="F6" s="2496"/>
      <c r="G6" s="2497"/>
    </row>
    <row r="7" spans="1:7" ht="4.5" customHeight="1" x14ac:dyDescent="0.2">
      <c r="A7" s="2458"/>
      <c r="B7" s="2459"/>
      <c r="C7" s="2460"/>
      <c r="D7" s="2461"/>
      <c r="E7" s="2462"/>
      <c r="F7" s="2463"/>
    </row>
    <row r="8" spans="1:7" x14ac:dyDescent="0.2">
      <c r="A8" s="2411"/>
      <c r="B8" s="2464"/>
      <c r="C8" s="2882" t="s">
        <v>1983</v>
      </c>
      <c r="D8" s="2883"/>
      <c r="E8" s="2882" t="s">
        <v>1984</v>
      </c>
      <c r="F8" s="2884"/>
    </row>
    <row r="9" spans="1:7" x14ac:dyDescent="0.2">
      <c r="A9" s="2411"/>
      <c r="B9" s="2464" t="s">
        <v>1985</v>
      </c>
      <c r="C9" s="2879" t="s">
        <v>1986</v>
      </c>
      <c r="D9" s="2880"/>
      <c r="E9" s="2879" t="s">
        <v>1987</v>
      </c>
      <c r="F9" s="2881"/>
    </row>
    <row r="10" spans="1:7" ht="6" customHeight="1" x14ac:dyDescent="0.2">
      <c r="A10" s="2411"/>
      <c r="B10" s="2464"/>
      <c r="C10" s="2465"/>
      <c r="D10" s="2466"/>
      <c r="E10" s="2467"/>
      <c r="F10" s="2468"/>
    </row>
    <row r="11" spans="1:7" ht="4.5" customHeight="1" x14ac:dyDescent="0.2">
      <c r="A11" s="2411"/>
      <c r="B11" s="2412"/>
      <c r="C11" s="2469"/>
      <c r="D11" s="2470"/>
      <c r="E11" s="2469"/>
      <c r="F11" s="2471"/>
    </row>
    <row r="12" spans="1:7" x14ac:dyDescent="0.2">
      <c r="A12" s="2411"/>
      <c r="B12" s="2464" t="s">
        <v>1988</v>
      </c>
      <c r="C12" s="2473" t="s">
        <v>1989</v>
      </c>
      <c r="D12" s="2473" t="s">
        <v>1990</v>
      </c>
      <c r="E12" s="2473" t="s">
        <v>1989</v>
      </c>
      <c r="F12" s="2414" t="s">
        <v>1990</v>
      </c>
    </row>
    <row r="13" spans="1:7" x14ac:dyDescent="0.2">
      <c r="A13" s="2411"/>
      <c r="B13" s="2412"/>
      <c r="C13" s="2413" t="s">
        <v>141</v>
      </c>
      <c r="D13" s="2413" t="s">
        <v>1991</v>
      </c>
      <c r="E13" s="2413" t="s">
        <v>141</v>
      </c>
      <c r="F13" s="2414" t="s">
        <v>1991</v>
      </c>
    </row>
    <row r="14" spans="1:7" x14ac:dyDescent="0.2">
      <c r="A14" s="2411"/>
      <c r="B14" s="2412"/>
      <c r="C14" s="2413" t="s">
        <v>1992</v>
      </c>
      <c r="D14" s="2413" t="s">
        <v>1993</v>
      </c>
      <c r="E14" s="2413" t="s">
        <v>1992</v>
      </c>
      <c r="F14" s="2414" t="s">
        <v>1993</v>
      </c>
    </row>
    <row r="15" spans="1:7" ht="4.5" customHeight="1" thickBot="1" x14ac:dyDescent="0.25">
      <c r="A15" s="2474"/>
      <c r="B15" s="2475"/>
      <c r="C15" s="2476"/>
      <c r="D15" s="2476"/>
      <c r="E15" s="2476"/>
      <c r="F15" s="2477"/>
    </row>
    <row r="16" spans="1:7" ht="4.5" customHeight="1" x14ac:dyDescent="0.2">
      <c r="A16" s="2411"/>
      <c r="B16" s="2412"/>
      <c r="C16" s="2413"/>
      <c r="D16" s="2413"/>
      <c r="E16" s="2413"/>
      <c r="F16" s="2414"/>
    </row>
    <row r="17" spans="1:10" x14ac:dyDescent="0.2">
      <c r="A17" s="2411"/>
      <c r="B17" s="2478" t="s">
        <v>239</v>
      </c>
      <c r="C17" s="2324">
        <v>0</v>
      </c>
      <c r="D17" s="2324">
        <v>0</v>
      </c>
      <c r="E17" s="2324">
        <v>0</v>
      </c>
      <c r="F17" s="2503">
        <v>0</v>
      </c>
    </row>
    <row r="18" spans="1:10" x14ac:dyDescent="0.2">
      <c r="A18" s="2411"/>
      <c r="B18" s="2478" t="s">
        <v>240</v>
      </c>
      <c r="C18" s="2324">
        <v>0</v>
      </c>
      <c r="D18" s="2324">
        <v>0</v>
      </c>
      <c r="E18" s="2324">
        <v>0</v>
      </c>
      <c r="F18" s="2503">
        <v>0</v>
      </c>
    </row>
    <row r="19" spans="1:10" x14ac:dyDescent="0.2">
      <c r="A19" s="2411"/>
      <c r="B19" s="2478" t="s">
        <v>241</v>
      </c>
      <c r="C19" s="2324">
        <v>0</v>
      </c>
      <c r="D19" s="2324">
        <v>0</v>
      </c>
      <c r="E19" s="2504">
        <v>0</v>
      </c>
      <c r="F19" s="2505">
        <v>0</v>
      </c>
    </row>
    <row r="20" spans="1:10" x14ac:dyDescent="0.2">
      <c r="A20" s="2411"/>
      <c r="B20" s="2478" t="s">
        <v>242</v>
      </c>
      <c r="C20" s="2506">
        <v>0</v>
      </c>
      <c r="D20" s="2324">
        <v>0</v>
      </c>
      <c r="E20" s="2506">
        <v>0</v>
      </c>
      <c r="F20" s="2503">
        <v>0</v>
      </c>
    </row>
    <row r="21" spans="1:10" x14ac:dyDescent="0.2">
      <c r="A21" s="2411"/>
      <c r="B21" s="2478" t="s">
        <v>243</v>
      </c>
      <c r="C21" s="2324">
        <v>0</v>
      </c>
      <c r="D21" s="2324">
        <v>0</v>
      </c>
      <c r="E21" s="2324">
        <v>0</v>
      </c>
      <c r="F21" s="2503">
        <v>0</v>
      </c>
    </row>
    <row r="22" spans="1:10" x14ac:dyDescent="0.2">
      <c r="A22" s="2411"/>
      <c r="B22" s="2478" t="s">
        <v>244</v>
      </c>
      <c r="C22" s="2324">
        <v>0</v>
      </c>
      <c r="D22" s="2324">
        <v>0</v>
      </c>
      <c r="E22" s="2324">
        <v>0</v>
      </c>
      <c r="F22" s="2503">
        <v>0</v>
      </c>
    </row>
    <row r="23" spans="1:10" x14ac:dyDescent="0.2">
      <c r="A23" s="2411"/>
      <c r="B23" s="2478" t="s">
        <v>245</v>
      </c>
      <c r="C23" s="2506">
        <v>0</v>
      </c>
      <c r="D23" s="2324">
        <v>0</v>
      </c>
      <c r="E23" s="2324">
        <v>0</v>
      </c>
      <c r="F23" s="2503">
        <v>0</v>
      </c>
    </row>
    <row r="24" spans="1:10" x14ac:dyDescent="0.2">
      <c r="A24" s="2411"/>
      <c r="B24" s="2478" t="s">
        <v>246</v>
      </c>
      <c r="C24" s="2324">
        <v>0</v>
      </c>
      <c r="D24" s="2324">
        <v>0</v>
      </c>
      <c r="E24" s="2324">
        <v>0</v>
      </c>
      <c r="F24" s="2503">
        <v>0</v>
      </c>
    </row>
    <row r="25" spans="1:10" ht="23.25" customHeight="1" x14ac:dyDescent="0.2">
      <c r="A25" s="2411"/>
      <c r="B25" s="2482" t="s">
        <v>247</v>
      </c>
      <c r="C25" s="2483">
        <v>0</v>
      </c>
      <c r="D25" s="2483">
        <v>0</v>
      </c>
      <c r="E25" s="2506">
        <v>0</v>
      </c>
      <c r="F25" s="2485">
        <v>0</v>
      </c>
    </row>
    <row r="26" spans="1:10" x14ac:dyDescent="0.2">
      <c r="A26" s="2411"/>
      <c r="B26" s="2482" t="s">
        <v>226</v>
      </c>
      <c r="C26" s="2486"/>
      <c r="D26" s="2486"/>
      <c r="E26" s="2487"/>
      <c r="F26" s="2481"/>
    </row>
    <row r="27" spans="1:10" ht="6" customHeight="1" thickBot="1" x14ac:dyDescent="0.25">
      <c r="A27" s="2474"/>
      <c r="B27" s="2489"/>
      <c r="C27" s="2490"/>
      <c r="D27" s="2475"/>
      <c r="E27" s="2491"/>
      <c r="F27" s="2492"/>
    </row>
    <row r="28" spans="1:10" ht="5.25" customHeight="1" x14ac:dyDescent="0.2">
      <c r="A28" s="2457"/>
      <c r="B28" s="2431"/>
      <c r="C28" s="2432"/>
      <c r="D28" s="2433"/>
      <c r="E28" s="2432"/>
      <c r="F28" s="2434"/>
    </row>
    <row r="29" spans="1:10" ht="7.5" customHeight="1" x14ac:dyDescent="0.2">
      <c r="A29" s="2457"/>
      <c r="B29" s="2431"/>
      <c r="C29" s="2432"/>
      <c r="D29" s="2433"/>
      <c r="E29" s="2432"/>
      <c r="F29" s="2434"/>
    </row>
    <row r="30" spans="1:10" x14ac:dyDescent="0.2">
      <c r="B30" s="2493" t="s">
        <v>1994</v>
      </c>
      <c r="E30" s="2493" t="s">
        <v>2009</v>
      </c>
    </row>
    <row r="31" spans="1:10" x14ac:dyDescent="0.2">
      <c r="B31" s="2501"/>
      <c r="E31" s="2502"/>
      <c r="J31" s="2502"/>
    </row>
    <row r="32" spans="1:10" ht="9.75" customHeight="1" x14ac:dyDescent="0.2">
      <c r="B32" s="2501"/>
      <c r="E32" s="2501"/>
    </row>
    <row r="36" spans="2:5" x14ac:dyDescent="0.2">
      <c r="B36" s="2501"/>
      <c r="E36" s="2501"/>
    </row>
  </sheetData>
  <mergeCells count="4">
    <mergeCell ref="C8:D8"/>
    <mergeCell ref="E8:F8"/>
    <mergeCell ref="C9:D9"/>
    <mergeCell ref="E9:F9"/>
  </mergeCells>
  <pageMargins left="0.86614173228346458" right="0.6692913385826772" top="0.98425196850393704" bottom="0.78740157480314965" header="0.31496062992125984" footer="0.31496062992125984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workbookViewId="0">
      <selection activeCell="B3" sqref="B3"/>
    </sheetView>
  </sheetViews>
  <sheetFormatPr defaultRowHeight="12.75" x14ac:dyDescent="0.2"/>
  <cols>
    <col min="1" max="1" width="0.83203125" style="411" customWidth="1"/>
    <col min="2" max="2" width="37.83203125" style="411" customWidth="1"/>
    <col min="3" max="7" width="7.5" style="459" customWidth="1"/>
    <col min="8" max="8" width="0.6640625" style="459" customWidth="1"/>
    <col min="9" max="9" width="37" style="411" customWidth="1"/>
    <col min="10" max="10" width="1.6640625" style="460" customWidth="1"/>
    <col min="11" max="11" width="9" style="411" customWidth="1"/>
    <col min="12" max="16384" width="9.33203125" style="411"/>
  </cols>
  <sheetData>
    <row r="1" spans="1:11" s="400" customFormat="1" ht="17.25" customHeight="1" x14ac:dyDescent="0.25">
      <c r="B1" s="401" t="s">
        <v>363</v>
      </c>
      <c r="C1" s="402"/>
      <c r="D1" s="402"/>
      <c r="E1" s="402"/>
      <c r="F1" s="402"/>
      <c r="G1" s="402"/>
      <c r="H1" s="402"/>
      <c r="I1" s="401"/>
      <c r="J1" s="403"/>
      <c r="K1" s="404"/>
    </row>
    <row r="2" spans="1:11" s="405" customFormat="1" ht="15" customHeight="1" x14ac:dyDescent="0.2">
      <c r="B2" s="406" t="s">
        <v>364</v>
      </c>
      <c r="C2" s="407"/>
      <c r="D2" s="407"/>
      <c r="E2" s="407"/>
      <c r="F2" s="407"/>
      <c r="G2" s="407"/>
      <c r="H2" s="407"/>
      <c r="I2" s="408"/>
      <c r="J2" s="409"/>
      <c r="K2" s="410"/>
    </row>
    <row r="3" spans="1:11" ht="15.95" customHeight="1" x14ac:dyDescent="0.25">
      <c r="B3" s="400"/>
      <c r="C3" s="412"/>
      <c r="D3" s="412"/>
      <c r="E3" s="412"/>
      <c r="F3" s="412"/>
      <c r="G3" s="412"/>
      <c r="H3" s="412"/>
      <c r="I3" s="413"/>
      <c r="J3" s="414"/>
      <c r="K3" s="415"/>
    </row>
    <row r="4" spans="1:11" ht="15.95" customHeight="1" x14ac:dyDescent="0.25">
      <c r="B4" s="461" t="s">
        <v>365</v>
      </c>
      <c r="D4" s="412"/>
      <c r="E4" s="412"/>
      <c r="F4" s="412"/>
      <c r="G4" s="412"/>
      <c r="H4" s="412"/>
      <c r="I4" s="462" t="s">
        <v>366</v>
      </c>
      <c r="J4" s="414"/>
      <c r="K4" s="415"/>
    </row>
    <row r="5" spans="1:11" ht="13.5" customHeight="1" thickBot="1" x14ac:dyDescent="0.25">
      <c r="B5" s="416" t="s">
        <v>290</v>
      </c>
      <c r="C5" s="417"/>
      <c r="D5" s="417"/>
      <c r="E5" s="417"/>
      <c r="F5" s="417"/>
      <c r="G5" s="417"/>
      <c r="H5" s="417"/>
      <c r="I5" s="418" t="s">
        <v>291</v>
      </c>
      <c r="J5" s="419"/>
      <c r="K5" s="420"/>
    </row>
    <row r="6" spans="1:11" ht="6" customHeight="1" x14ac:dyDescent="0.2">
      <c r="A6" s="421"/>
      <c r="B6" s="422"/>
      <c r="C6" s="423"/>
      <c r="D6" s="423"/>
      <c r="E6" s="423"/>
      <c r="F6" s="424"/>
      <c r="G6" s="424"/>
      <c r="H6" s="424"/>
      <c r="I6" s="425"/>
      <c r="J6" s="426"/>
      <c r="K6" s="427"/>
    </row>
    <row r="7" spans="1:11" ht="19.5" customHeight="1" x14ac:dyDescent="0.2">
      <c r="A7" s="428"/>
      <c r="B7" s="429" t="s">
        <v>292</v>
      </c>
      <c r="C7" s="430">
        <v>2014</v>
      </c>
      <c r="D7" s="430">
        <v>2015</v>
      </c>
      <c r="E7" s="430">
        <v>2016</v>
      </c>
      <c r="F7" s="430">
        <v>2017</v>
      </c>
      <c r="G7" s="430">
        <v>2018</v>
      </c>
      <c r="H7" s="430"/>
      <c r="I7" s="431" t="s">
        <v>292</v>
      </c>
      <c r="J7" s="426"/>
      <c r="K7" s="427"/>
    </row>
    <row r="8" spans="1:11" ht="14.25" customHeight="1" thickBot="1" x14ac:dyDescent="0.25">
      <c r="A8" s="432"/>
      <c r="B8" s="433"/>
      <c r="C8" s="434"/>
      <c r="D8" s="434"/>
      <c r="E8" s="434"/>
      <c r="F8" s="435"/>
      <c r="G8" s="435"/>
      <c r="H8" s="435"/>
      <c r="I8" s="436"/>
      <c r="J8" s="426"/>
      <c r="K8" s="427"/>
    </row>
    <row r="9" spans="1:11" x14ac:dyDescent="0.2">
      <c r="A9" s="437"/>
      <c r="B9" s="427" t="s">
        <v>293</v>
      </c>
      <c r="C9" s="438">
        <v>43.191014582303758</v>
      </c>
      <c r="D9" s="438">
        <v>65.351873784891239</v>
      </c>
      <c r="E9" s="438">
        <v>24.836951713611004</v>
      </c>
      <c r="F9" s="438">
        <v>26.279482382013786</v>
      </c>
      <c r="G9" s="438">
        <v>18.93971828220436</v>
      </c>
      <c r="H9" s="439"/>
      <c r="I9" s="440" t="s">
        <v>294</v>
      </c>
      <c r="J9" s="441"/>
    </row>
    <row r="10" spans="1:11" x14ac:dyDescent="0.2">
      <c r="A10" s="437"/>
      <c r="B10" s="427" t="s">
        <v>295</v>
      </c>
      <c r="C10" s="442"/>
      <c r="D10" s="442"/>
      <c r="E10" s="442"/>
      <c r="F10" s="442"/>
      <c r="G10" s="442"/>
      <c r="H10" s="439"/>
      <c r="I10" s="440" t="s">
        <v>296</v>
      </c>
      <c r="J10" s="441"/>
    </row>
    <row r="11" spans="1:11" x14ac:dyDescent="0.2">
      <c r="A11" s="437"/>
      <c r="B11" s="427" t="s">
        <v>297</v>
      </c>
      <c r="C11" s="442">
        <v>0.11882462737435055</v>
      </c>
      <c r="D11" s="442">
        <v>0.12780683904834914</v>
      </c>
      <c r="E11" s="443">
        <v>0.14951454901254554</v>
      </c>
      <c r="F11" s="442">
        <v>0.12472137804446466</v>
      </c>
      <c r="G11" s="442">
        <v>0.11828043484387259</v>
      </c>
      <c r="H11" s="439"/>
      <c r="I11" s="444" t="s">
        <v>298</v>
      </c>
      <c r="J11" s="441"/>
    </row>
    <row r="12" spans="1:11" x14ac:dyDescent="0.2">
      <c r="A12" s="437"/>
      <c r="B12" s="427" t="s">
        <v>299</v>
      </c>
      <c r="C12" s="445"/>
      <c r="D12" s="445"/>
      <c r="E12" s="445"/>
      <c r="F12" s="445"/>
      <c r="G12" s="445"/>
      <c r="H12" s="439"/>
      <c r="I12" s="444" t="s">
        <v>296</v>
      </c>
      <c r="J12" s="441"/>
    </row>
    <row r="13" spans="1:11" x14ac:dyDescent="0.2">
      <c r="A13" s="437"/>
      <c r="B13" s="427" t="s">
        <v>300</v>
      </c>
      <c r="C13" s="442">
        <v>0.10649989421368491</v>
      </c>
      <c r="D13" s="442">
        <v>0.10265647182055054</v>
      </c>
      <c r="E13" s="442">
        <v>0.1165867716383652</v>
      </c>
      <c r="F13" s="442">
        <v>9.7887763142467596E-2</v>
      </c>
      <c r="G13" s="442">
        <v>9.7359413085387009E-2</v>
      </c>
      <c r="H13" s="439"/>
      <c r="I13" s="444" t="s">
        <v>301</v>
      </c>
      <c r="J13" s="441"/>
    </row>
    <row r="14" spans="1:11" x14ac:dyDescent="0.2">
      <c r="A14" s="437"/>
      <c r="B14" s="427" t="s">
        <v>302</v>
      </c>
      <c r="C14" s="446"/>
      <c r="D14" s="446"/>
      <c r="E14" s="447"/>
      <c r="F14" s="446"/>
      <c r="G14" s="446"/>
      <c r="H14" s="439"/>
      <c r="I14" s="444" t="s">
        <v>303</v>
      </c>
      <c r="J14" s="441"/>
    </row>
    <row r="15" spans="1:11" x14ac:dyDescent="0.2">
      <c r="A15" s="437"/>
      <c r="B15" s="427" t="s">
        <v>304</v>
      </c>
      <c r="C15" s="443">
        <v>2.2706366270703875E-2</v>
      </c>
      <c r="D15" s="443">
        <v>3.1783531040533122E-2</v>
      </c>
      <c r="E15" s="443">
        <v>3.1896106948739032E-2</v>
      </c>
      <c r="F15" s="443">
        <v>2.7884971953647125E-2</v>
      </c>
      <c r="G15" s="443">
        <v>3.4470070367514621E-2</v>
      </c>
      <c r="H15" s="439"/>
      <c r="I15" s="444" t="s">
        <v>305</v>
      </c>
      <c r="J15" s="441"/>
    </row>
    <row r="16" spans="1:11" x14ac:dyDescent="0.2">
      <c r="A16" s="437"/>
      <c r="B16" s="427" t="s">
        <v>306</v>
      </c>
      <c r="C16" s="442">
        <v>13.328433324963079</v>
      </c>
      <c r="D16" s="442">
        <v>13.865694923495189</v>
      </c>
      <c r="E16" s="442">
        <v>14.910949423080954</v>
      </c>
      <c r="F16" s="442">
        <v>16.875805269232153</v>
      </c>
      <c r="G16" s="442">
        <v>13.737288457056225</v>
      </c>
      <c r="H16" s="439"/>
      <c r="I16" s="444" t="s">
        <v>307</v>
      </c>
      <c r="J16" s="441"/>
    </row>
    <row r="17" spans="1:10" x14ac:dyDescent="0.2">
      <c r="A17" s="437"/>
      <c r="B17" s="427" t="s">
        <v>299</v>
      </c>
      <c r="C17" s="442"/>
      <c r="D17" s="442"/>
      <c r="E17" s="442"/>
      <c r="F17" s="442"/>
      <c r="G17" s="442"/>
      <c r="H17" s="439"/>
      <c r="I17" s="444" t="s">
        <v>296</v>
      </c>
      <c r="J17" s="441"/>
    </row>
    <row r="18" spans="1:10" x14ac:dyDescent="0.2">
      <c r="A18" s="437"/>
      <c r="B18" s="427" t="s">
        <v>308</v>
      </c>
      <c r="C18" s="442">
        <v>0.22600600901358503</v>
      </c>
      <c r="D18" s="442">
        <v>0.22986402558291272</v>
      </c>
      <c r="E18" s="442">
        <v>0.20106578367085828</v>
      </c>
      <c r="F18" s="442">
        <v>0.28925951033532488</v>
      </c>
      <c r="G18" s="442">
        <v>0.22378881375810883</v>
      </c>
      <c r="H18" s="439"/>
      <c r="I18" s="444" t="s">
        <v>309</v>
      </c>
      <c r="J18" s="441"/>
    </row>
    <row r="19" spans="1:10" x14ac:dyDescent="0.2">
      <c r="A19" s="437"/>
      <c r="B19" s="427" t="s">
        <v>310</v>
      </c>
      <c r="C19" s="442">
        <v>1.4775805601489861E-2</v>
      </c>
      <c r="D19" s="442">
        <v>1.015626449228047E-2</v>
      </c>
      <c r="E19" s="442">
        <v>9.7266986347713958E-3</v>
      </c>
      <c r="F19" s="442">
        <v>1.0126876691894687E-2</v>
      </c>
      <c r="G19" s="442">
        <v>6.5880708757294392E-3</v>
      </c>
      <c r="H19" s="439"/>
      <c r="I19" s="444" t="s">
        <v>311</v>
      </c>
      <c r="J19" s="441"/>
    </row>
    <row r="20" spans="1:10" x14ac:dyDescent="0.2">
      <c r="A20" s="437"/>
      <c r="B20" s="427" t="s">
        <v>312</v>
      </c>
      <c r="C20" s="442">
        <v>0.44935820177691771</v>
      </c>
      <c r="D20" s="442">
        <v>0.45596341654172312</v>
      </c>
      <c r="E20" s="442">
        <v>0.24942622094976791</v>
      </c>
      <c r="F20" s="442">
        <v>0.4402123889974871</v>
      </c>
      <c r="G20" s="442">
        <v>0.22285457756718044</v>
      </c>
      <c r="H20" s="439"/>
      <c r="I20" s="444" t="s">
        <v>313</v>
      </c>
      <c r="J20" s="441"/>
    </row>
    <row r="21" spans="1:10" x14ac:dyDescent="0.2">
      <c r="A21" s="437"/>
      <c r="B21" s="427" t="s">
        <v>314</v>
      </c>
      <c r="C21" s="442"/>
      <c r="D21" s="442"/>
      <c r="E21" s="442"/>
      <c r="F21" s="442"/>
      <c r="G21" s="442"/>
      <c r="H21" s="439"/>
      <c r="I21" s="444" t="s">
        <v>315</v>
      </c>
      <c r="J21" s="441"/>
    </row>
    <row r="22" spans="1:10" x14ac:dyDescent="0.2">
      <c r="A22" s="437"/>
      <c r="B22" s="427" t="s">
        <v>316</v>
      </c>
      <c r="C22" s="442">
        <v>1.0497664409099936</v>
      </c>
      <c r="D22" s="442">
        <v>0.93342304065597814</v>
      </c>
      <c r="E22" s="442">
        <v>1.5151858023099485</v>
      </c>
      <c r="F22" s="442">
        <v>2.1590699350230094</v>
      </c>
      <c r="G22" s="442">
        <v>2.0065908274089361</v>
      </c>
      <c r="H22" s="439"/>
      <c r="I22" s="444" t="s">
        <v>317</v>
      </c>
      <c r="J22" s="441"/>
    </row>
    <row r="23" spans="1:10" x14ac:dyDescent="0.2">
      <c r="A23" s="437"/>
      <c r="B23" s="448" t="s">
        <v>318</v>
      </c>
      <c r="C23" s="442">
        <v>1.3521529540714841</v>
      </c>
      <c r="D23" s="442">
        <v>1.4273314276163536</v>
      </c>
      <c r="E23" s="442">
        <v>1.530875691697736</v>
      </c>
      <c r="F23" s="442">
        <v>1.4475972469116591</v>
      </c>
      <c r="G23" s="442">
        <v>1.4169943801164036</v>
      </c>
      <c r="H23" s="439"/>
      <c r="I23" s="444" t="s">
        <v>319</v>
      </c>
      <c r="J23" s="441"/>
    </row>
    <row r="24" spans="1:10" x14ac:dyDescent="0.2">
      <c r="A24" s="437"/>
      <c r="B24" s="427" t="s">
        <v>320</v>
      </c>
      <c r="C24" s="442">
        <v>0.879011096829865</v>
      </c>
      <c r="D24" s="442">
        <v>0.86330188470843749</v>
      </c>
      <c r="E24" s="442">
        <v>0.84540532993427686</v>
      </c>
      <c r="F24" s="442">
        <v>0.86701579739774692</v>
      </c>
      <c r="G24" s="442">
        <v>0.82365195249370404</v>
      </c>
      <c r="H24" s="439"/>
      <c r="I24" s="444" t="s">
        <v>321</v>
      </c>
      <c r="J24" s="441"/>
    </row>
    <row r="25" spans="1:10" x14ac:dyDescent="0.2">
      <c r="A25" s="437"/>
      <c r="B25" s="427" t="s">
        <v>322</v>
      </c>
      <c r="C25" s="442"/>
      <c r="D25" s="442"/>
      <c r="E25" s="442"/>
      <c r="F25" s="442"/>
      <c r="G25" s="442"/>
      <c r="H25" s="439"/>
      <c r="I25" s="444" t="s">
        <v>323</v>
      </c>
      <c r="J25" s="441"/>
    </row>
    <row r="26" spans="1:10" x14ac:dyDescent="0.2">
      <c r="A26" s="437"/>
      <c r="B26" s="427" t="s">
        <v>324</v>
      </c>
      <c r="C26" s="442">
        <v>9.2470293017612235</v>
      </c>
      <c r="D26" s="442">
        <v>9.8194661971602279</v>
      </c>
      <c r="E26" s="442">
        <v>10.400825600635295</v>
      </c>
      <c r="F26" s="442">
        <v>11.535379626199429</v>
      </c>
      <c r="G26" s="442">
        <v>8.9231189769761112</v>
      </c>
      <c r="H26" s="439"/>
      <c r="I26" s="444" t="s">
        <v>325</v>
      </c>
      <c r="J26" s="441"/>
    </row>
    <row r="27" spans="1:10" x14ac:dyDescent="0.2">
      <c r="A27" s="437"/>
      <c r="B27" s="427" t="s">
        <v>326</v>
      </c>
      <c r="C27" s="442">
        <v>2.7641561684473338E-2</v>
      </c>
      <c r="D27" s="442">
        <v>3.652487640312245E-2</v>
      </c>
      <c r="E27" s="442">
        <v>4.3913585736950374E-2</v>
      </c>
      <c r="F27" s="442">
        <v>3.9921065838445464E-2</v>
      </c>
      <c r="G27" s="442">
        <v>2.5335450234555197E-2</v>
      </c>
      <c r="H27" s="439"/>
      <c r="I27" s="444" t="s">
        <v>327</v>
      </c>
      <c r="J27" s="441"/>
    </row>
    <row r="28" spans="1:10" x14ac:dyDescent="0.2">
      <c r="A28" s="437"/>
      <c r="B28" s="427" t="s">
        <v>328</v>
      </c>
      <c r="C28" s="442"/>
      <c r="D28" s="442"/>
      <c r="E28" s="442"/>
      <c r="F28" s="442"/>
      <c r="G28" s="442"/>
      <c r="H28" s="439"/>
      <c r="I28" s="444" t="s">
        <v>329</v>
      </c>
      <c r="J28" s="441"/>
    </row>
    <row r="29" spans="1:10" x14ac:dyDescent="0.2">
      <c r="A29" s="437"/>
      <c r="B29" s="427" t="s">
        <v>330</v>
      </c>
      <c r="C29" s="442">
        <v>3.4412706664316881E-2</v>
      </c>
      <c r="D29" s="442">
        <v>3.8167315073351117E-2</v>
      </c>
      <c r="E29" s="442">
        <v>6.0284673031411815E-2</v>
      </c>
      <c r="F29" s="442">
        <v>3.7476312779077148E-2</v>
      </c>
      <c r="G29" s="442">
        <v>4.8988645422623607E-2</v>
      </c>
      <c r="H29" s="439"/>
      <c r="I29" s="444" t="s">
        <v>331</v>
      </c>
      <c r="J29" s="441"/>
    </row>
    <row r="30" spans="1:10" x14ac:dyDescent="0.2">
      <c r="A30" s="437"/>
      <c r="B30" s="427" t="s">
        <v>332</v>
      </c>
      <c r="C30" s="442">
        <v>4.8279246649727721E-2</v>
      </c>
      <c r="D30" s="442">
        <v>5.1496475260803594E-2</v>
      </c>
      <c r="E30" s="442">
        <v>5.4240036479938157E-2</v>
      </c>
      <c r="F30" s="442">
        <v>4.9746509058079751E-2</v>
      </c>
      <c r="G30" s="442">
        <v>3.9376762202873949E-2</v>
      </c>
      <c r="H30" s="439"/>
      <c r="I30" s="444" t="s">
        <v>333</v>
      </c>
      <c r="J30" s="441"/>
    </row>
    <row r="31" spans="1:10" x14ac:dyDescent="0.2">
      <c r="A31" s="437"/>
      <c r="B31" s="427" t="s">
        <v>334</v>
      </c>
      <c r="C31" s="442">
        <v>25.539012592926326</v>
      </c>
      <c r="D31" s="442">
        <v>44.716426098045893</v>
      </c>
      <c r="E31" s="442">
        <v>8.3220516197161754</v>
      </c>
      <c r="F31" s="442">
        <v>7.7358337797681767</v>
      </c>
      <c r="G31" s="442">
        <v>4.1810862693423489</v>
      </c>
      <c r="H31" s="439"/>
      <c r="I31" s="444" t="s">
        <v>335</v>
      </c>
      <c r="J31" s="441"/>
    </row>
    <row r="32" spans="1:10" x14ac:dyDescent="0.2">
      <c r="A32" s="437"/>
      <c r="B32" s="427" t="s">
        <v>336</v>
      </c>
      <c r="C32" s="442">
        <v>0.16333620396602169</v>
      </c>
      <c r="D32" s="442">
        <v>0.14883318852754568</v>
      </c>
      <c r="E32" s="442">
        <v>0.13127425746693064</v>
      </c>
      <c r="F32" s="442">
        <v>0.19795353338830959</v>
      </c>
      <c r="G32" s="442">
        <v>0.17246989501440982</v>
      </c>
      <c r="H32" s="439"/>
      <c r="I32" s="444" t="s">
        <v>337</v>
      </c>
      <c r="J32" s="441"/>
    </row>
    <row r="33" spans="1:10" x14ac:dyDescent="0.2">
      <c r="A33" s="437"/>
      <c r="B33" s="427" t="s">
        <v>338</v>
      </c>
      <c r="C33" s="442"/>
      <c r="D33" s="442"/>
      <c r="E33" s="442"/>
      <c r="F33" s="442"/>
      <c r="G33" s="442"/>
      <c r="H33" s="439"/>
      <c r="I33" s="444" t="s">
        <v>339</v>
      </c>
      <c r="J33" s="441"/>
    </row>
    <row r="34" spans="1:10" x14ac:dyDescent="0.2">
      <c r="A34" s="437"/>
      <c r="B34" s="427" t="s">
        <v>340</v>
      </c>
      <c r="C34" s="442">
        <v>1.9949001810699109E-2</v>
      </c>
      <c r="D34" s="442">
        <v>3.110393436773929E-2</v>
      </c>
      <c r="E34" s="442">
        <v>6.0781608466281646E-2</v>
      </c>
      <c r="F34" s="442">
        <v>4.2563906932757412E-2</v>
      </c>
      <c r="G34" s="442">
        <v>3.1084344549426171E-2</v>
      </c>
      <c r="H34" s="439"/>
      <c r="I34" s="444" t="s">
        <v>341</v>
      </c>
      <c r="J34" s="441"/>
    </row>
    <row r="35" spans="1:10" x14ac:dyDescent="0.2">
      <c r="A35" s="437"/>
      <c r="B35" s="427" t="s">
        <v>342</v>
      </c>
      <c r="C35" s="442">
        <v>0.17467510906137426</v>
      </c>
      <c r="D35" s="442">
        <v>0.24800298174730578</v>
      </c>
      <c r="E35" s="442">
        <v>0.1453843728612777</v>
      </c>
      <c r="F35" s="442">
        <v>0.11427941055671449</v>
      </c>
      <c r="G35" s="442">
        <v>9.0946373211564568E-2</v>
      </c>
      <c r="H35" s="439"/>
      <c r="I35" s="444" t="s">
        <v>343</v>
      </c>
      <c r="J35" s="441"/>
    </row>
    <row r="36" spans="1:10" x14ac:dyDescent="0.2">
      <c r="A36" s="449"/>
      <c r="B36" s="427" t="s">
        <v>344</v>
      </c>
      <c r="C36" s="442">
        <v>3.8159470568916114</v>
      </c>
      <c r="D36" s="442">
        <v>6.1613541166068453</v>
      </c>
      <c r="E36" s="442">
        <v>1.1107443455114379</v>
      </c>
      <c r="F36" s="442">
        <v>1.1677348892454891</v>
      </c>
      <c r="G36" s="442">
        <v>0.57501545396692022</v>
      </c>
      <c r="H36" s="439"/>
      <c r="I36" s="444" t="s">
        <v>345</v>
      </c>
      <c r="J36" s="441"/>
    </row>
    <row r="37" spans="1:10" x14ac:dyDescent="0.2">
      <c r="A37" s="449"/>
      <c r="B37" s="427" t="s">
        <v>346</v>
      </c>
      <c r="C37" s="446"/>
      <c r="D37" s="446"/>
      <c r="E37" s="446"/>
      <c r="F37" s="446"/>
      <c r="G37" s="446"/>
      <c r="H37" s="439"/>
      <c r="I37" s="444" t="s">
        <v>347</v>
      </c>
      <c r="J37" s="441"/>
    </row>
    <row r="38" spans="1:10" x14ac:dyDescent="0.2">
      <c r="A38" s="437"/>
      <c r="B38" s="427"/>
      <c r="C38" s="445"/>
      <c r="D38" s="445"/>
      <c r="E38" s="445"/>
      <c r="F38" s="445"/>
      <c r="G38" s="445"/>
      <c r="H38" s="439"/>
      <c r="I38" s="444"/>
      <c r="J38" s="441"/>
    </row>
    <row r="39" spans="1:10" x14ac:dyDescent="0.2">
      <c r="A39" s="437"/>
      <c r="B39" s="427" t="s">
        <v>348</v>
      </c>
      <c r="C39" s="442">
        <v>1.2762211400082699</v>
      </c>
      <c r="D39" s="442">
        <v>1.4252413402267936</v>
      </c>
      <c r="E39" s="442">
        <v>1.4187951313008089</v>
      </c>
      <c r="F39" s="442">
        <v>1.5908327248959191</v>
      </c>
      <c r="G39" s="442">
        <v>1.2861282846911992</v>
      </c>
      <c r="H39" s="439"/>
      <c r="I39" s="444" t="s">
        <v>349</v>
      </c>
      <c r="J39" s="441"/>
    </row>
    <row r="40" spans="1:10" x14ac:dyDescent="0.2">
      <c r="A40" s="437"/>
      <c r="B40" s="427" t="s">
        <v>299</v>
      </c>
      <c r="C40" s="445"/>
      <c r="D40" s="445"/>
      <c r="E40" s="445"/>
      <c r="F40" s="445"/>
      <c r="G40" s="445"/>
      <c r="H40" s="439"/>
      <c r="I40" s="444" t="s">
        <v>296</v>
      </c>
      <c r="J40" s="441"/>
    </row>
    <row r="41" spans="1:10" x14ac:dyDescent="0.2">
      <c r="A41" s="437"/>
      <c r="B41" s="427" t="s">
        <v>350</v>
      </c>
      <c r="C41" s="442">
        <v>1.0802012279710508E-2</v>
      </c>
      <c r="D41" s="442">
        <v>1.196639185202204E-2</v>
      </c>
      <c r="E41" s="442">
        <v>1.2736197634681628E-2</v>
      </c>
      <c r="F41" s="442">
        <v>1.3407047070232308E-2</v>
      </c>
      <c r="G41" s="442">
        <v>1.4169538620483991E-2</v>
      </c>
      <c r="H41" s="439"/>
      <c r="I41" s="444" t="s">
        <v>351</v>
      </c>
      <c r="J41" s="441"/>
    </row>
    <row r="42" spans="1:10" x14ac:dyDescent="0.2">
      <c r="A42" s="437"/>
      <c r="B42" s="427" t="s">
        <v>352</v>
      </c>
      <c r="C42" s="442">
        <v>1.2627487108485596</v>
      </c>
      <c r="D42" s="442">
        <v>1.4103090577147717</v>
      </c>
      <c r="E42" s="442">
        <v>1.402946310266127</v>
      </c>
      <c r="F42" s="442">
        <v>1.5733544158256869</v>
      </c>
      <c r="G42" s="442">
        <v>1.2689058190107152</v>
      </c>
      <c r="H42" s="439"/>
      <c r="I42" s="444" t="s">
        <v>353</v>
      </c>
      <c r="J42" s="441"/>
    </row>
    <row r="43" spans="1:10" ht="12.75" customHeight="1" x14ac:dyDescent="0.2">
      <c r="A43" s="437"/>
      <c r="B43" s="427" t="s">
        <v>354</v>
      </c>
      <c r="C43" s="443">
        <v>2.6704168800000001E-3</v>
      </c>
      <c r="D43" s="443">
        <v>2.9658906600000001E-3</v>
      </c>
      <c r="E43" s="443">
        <v>3.1126233999999998E-3</v>
      </c>
      <c r="F43" s="443">
        <v>4.071262E-3</v>
      </c>
      <c r="G43" s="443">
        <v>3.0529270600000006E-3</v>
      </c>
      <c r="H43" s="439"/>
      <c r="I43" s="444" t="s">
        <v>355</v>
      </c>
      <c r="J43" s="441"/>
    </row>
    <row r="44" spans="1:10" ht="12.75" customHeight="1" x14ac:dyDescent="0.2">
      <c r="A44" s="437"/>
      <c r="B44" s="427"/>
      <c r="C44" s="445"/>
      <c r="D44" s="445"/>
      <c r="E44" s="445"/>
      <c r="F44" s="445"/>
      <c r="G44" s="445"/>
      <c r="H44" s="450"/>
      <c r="I44" s="444"/>
      <c r="J44" s="441"/>
    </row>
    <row r="45" spans="1:10" ht="12.75" customHeight="1" x14ac:dyDescent="0.2">
      <c r="A45" s="437"/>
      <c r="B45" s="448" t="s">
        <v>356</v>
      </c>
      <c r="C45" s="443">
        <v>4.3485161877840029E-3</v>
      </c>
      <c r="D45" s="443">
        <v>5.1310212615340049E-3</v>
      </c>
      <c r="E45" s="443">
        <v>0.12574808074223001</v>
      </c>
      <c r="F45" s="443">
        <v>0.12436994500537898</v>
      </c>
      <c r="G45" s="443">
        <v>0.12512723701233197</v>
      </c>
      <c r="H45" s="450"/>
      <c r="I45" s="444" t="s">
        <v>357</v>
      </c>
      <c r="J45" s="441"/>
    </row>
    <row r="46" spans="1:10" ht="12.75" customHeight="1" x14ac:dyDescent="0.2">
      <c r="A46" s="437"/>
      <c r="B46" s="427" t="s">
        <v>299</v>
      </c>
      <c r="C46" s="445"/>
      <c r="D46" s="445"/>
      <c r="E46" s="445"/>
      <c r="F46" s="445"/>
      <c r="G46" s="445"/>
      <c r="H46" s="450"/>
      <c r="I46" s="444" t="s">
        <v>296</v>
      </c>
      <c r="J46" s="441"/>
    </row>
    <row r="47" spans="1:10" ht="12.75" customHeight="1" x14ac:dyDescent="0.2">
      <c r="A47" s="437"/>
      <c r="B47" s="427" t="s">
        <v>358</v>
      </c>
      <c r="C47" s="445" t="s">
        <v>359</v>
      </c>
      <c r="D47" s="445" t="s">
        <v>359</v>
      </c>
      <c r="E47" s="445" t="s">
        <v>359</v>
      </c>
      <c r="F47" s="445" t="s">
        <v>359</v>
      </c>
      <c r="G47" s="445" t="s">
        <v>359</v>
      </c>
      <c r="H47" s="450"/>
      <c r="I47" s="444" t="s">
        <v>360</v>
      </c>
      <c r="J47" s="441"/>
    </row>
    <row r="48" spans="1:10" ht="12.75" customHeight="1" thickBot="1" x14ac:dyDescent="0.25">
      <c r="A48" s="451"/>
      <c r="B48" s="452" t="s">
        <v>361</v>
      </c>
      <c r="C48" s="453">
        <v>4.3485161877840029E-3</v>
      </c>
      <c r="D48" s="453">
        <v>5.1310212615340049E-3</v>
      </c>
      <c r="E48" s="453">
        <v>0.12574808074223001</v>
      </c>
      <c r="F48" s="453">
        <v>0.12436994500537898</v>
      </c>
      <c r="G48" s="453">
        <v>0.12512723701233197</v>
      </c>
      <c r="H48" s="454"/>
      <c r="I48" s="455" t="s">
        <v>362</v>
      </c>
      <c r="J48" s="441"/>
    </row>
    <row r="49" spans="2:11" ht="7.5" customHeight="1" x14ac:dyDescent="0.2">
      <c r="B49" s="456"/>
      <c r="C49" s="457"/>
      <c r="D49" s="457"/>
      <c r="E49" s="457"/>
      <c r="F49" s="457"/>
      <c r="G49" s="457"/>
      <c r="H49" s="457"/>
      <c r="I49" s="456"/>
      <c r="J49" s="458"/>
      <c r="K49" s="427"/>
    </row>
  </sheetData>
  <printOptions horizontalCentered="1" gridLinesSet="0"/>
  <pageMargins left="0.86614173228346458" right="0.86614173228346458" top="0.98425196850393704" bottom="0.78740157480314965" header="0.51181102362204722" footer="0.51181102362204722"/>
  <pageSetup paperSize="9" scale="85" firstPageNumber="24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workbookViewId="0">
      <selection activeCell="B3" sqref="B3"/>
    </sheetView>
  </sheetViews>
  <sheetFormatPr defaultRowHeight="12.75" x14ac:dyDescent="0.2"/>
  <cols>
    <col min="1" max="1" width="0.83203125" style="411" customWidth="1"/>
    <col min="2" max="2" width="37.83203125" style="411" customWidth="1"/>
    <col min="3" max="7" width="7.5" style="459" customWidth="1"/>
    <col min="8" max="8" width="0.6640625" style="459" customWidth="1"/>
    <col min="9" max="9" width="37" style="411" customWidth="1"/>
    <col min="10" max="10" width="1.6640625" style="460" customWidth="1"/>
    <col min="11" max="11" width="9" style="411" customWidth="1"/>
    <col min="12" max="16384" width="9.33203125" style="411"/>
  </cols>
  <sheetData>
    <row r="1" spans="1:11" s="400" customFormat="1" ht="17.25" customHeight="1" x14ac:dyDescent="0.25">
      <c r="B1" s="401" t="s">
        <v>367</v>
      </c>
      <c r="C1" s="402"/>
      <c r="D1" s="402"/>
      <c r="E1" s="402"/>
      <c r="F1" s="402"/>
      <c r="G1" s="402"/>
      <c r="H1" s="402"/>
      <c r="I1" s="401"/>
      <c r="K1" s="404"/>
    </row>
    <row r="2" spans="1:11" s="405" customFormat="1" ht="15" customHeight="1" x14ac:dyDescent="0.2">
      <c r="B2" s="406" t="s">
        <v>368</v>
      </c>
      <c r="C2" s="407"/>
      <c r="D2" s="407"/>
      <c r="E2" s="407"/>
      <c r="F2" s="407"/>
      <c r="G2" s="407"/>
      <c r="H2" s="407"/>
      <c r="I2" s="408"/>
      <c r="K2" s="410"/>
    </row>
    <row r="3" spans="1:11" ht="15.95" customHeight="1" x14ac:dyDescent="0.25">
      <c r="B3" s="400"/>
      <c r="C3" s="412"/>
      <c r="D3" s="412"/>
      <c r="E3" s="412"/>
      <c r="F3" s="412"/>
      <c r="G3" s="412"/>
      <c r="H3" s="412"/>
      <c r="I3" s="413"/>
      <c r="J3" s="411"/>
      <c r="K3" s="415"/>
    </row>
    <row r="4" spans="1:11" ht="15.95" customHeight="1" x14ac:dyDescent="0.25">
      <c r="B4" s="463" t="s">
        <v>369</v>
      </c>
      <c r="C4" s="464"/>
      <c r="D4" s="412"/>
      <c r="E4" s="412"/>
      <c r="F4" s="412"/>
      <c r="G4" s="412"/>
      <c r="H4" s="412"/>
      <c r="I4" s="465" t="s">
        <v>370</v>
      </c>
      <c r="J4" s="411"/>
      <c r="K4" s="415"/>
    </row>
    <row r="5" spans="1:11" ht="13.5" customHeight="1" thickBot="1" x14ac:dyDescent="0.25">
      <c r="B5" s="416" t="s">
        <v>290</v>
      </c>
      <c r="C5" s="417"/>
      <c r="D5" s="417"/>
      <c r="E5" s="417"/>
      <c r="F5" s="417"/>
      <c r="G5" s="417"/>
      <c r="H5" s="417"/>
      <c r="I5" s="418" t="s">
        <v>291</v>
      </c>
      <c r="J5" s="411"/>
      <c r="K5" s="420"/>
    </row>
    <row r="6" spans="1:11" ht="6" customHeight="1" x14ac:dyDescent="0.2">
      <c r="A6" s="421"/>
      <c r="B6" s="422"/>
      <c r="C6" s="423"/>
      <c r="D6" s="423"/>
      <c r="E6" s="423"/>
      <c r="F6" s="424"/>
      <c r="G6" s="424"/>
      <c r="H6" s="424"/>
      <c r="I6" s="425"/>
      <c r="J6" s="426"/>
      <c r="K6" s="427"/>
    </row>
    <row r="7" spans="1:11" ht="19.5" customHeight="1" x14ac:dyDescent="0.2">
      <c r="A7" s="428"/>
      <c r="B7" s="429" t="s">
        <v>292</v>
      </c>
      <c r="C7" s="466">
        <v>2014</v>
      </c>
      <c r="D7" s="466">
        <v>2015</v>
      </c>
      <c r="E7" s="466">
        <v>2016</v>
      </c>
      <c r="F7" s="430">
        <v>2017</v>
      </c>
      <c r="G7" s="430">
        <v>2018</v>
      </c>
      <c r="H7" s="430"/>
      <c r="I7" s="431" t="s">
        <v>292</v>
      </c>
      <c r="J7" s="426"/>
      <c r="K7" s="427"/>
    </row>
    <row r="8" spans="1:11" ht="14.25" customHeight="1" thickBot="1" x14ac:dyDescent="0.25">
      <c r="A8" s="432"/>
      <c r="B8" s="433"/>
      <c r="C8" s="434"/>
      <c r="D8" s="434"/>
      <c r="E8" s="434"/>
      <c r="F8" s="435"/>
      <c r="G8" s="435"/>
      <c r="H8" s="435"/>
      <c r="I8" s="436"/>
      <c r="J8" s="426"/>
      <c r="K8" s="427"/>
    </row>
    <row r="9" spans="1:11" x14ac:dyDescent="0.2">
      <c r="A9" s="437"/>
      <c r="B9" s="427" t="s">
        <v>293</v>
      </c>
      <c r="C9" s="438">
        <v>31.63697475288042</v>
      </c>
      <c r="D9" s="438">
        <v>30.815814593435434</v>
      </c>
      <c r="E9" s="438">
        <v>31.235208897655067</v>
      </c>
      <c r="F9" s="438">
        <v>33.024741253767957</v>
      </c>
      <c r="G9" s="438">
        <v>28.732077462931439</v>
      </c>
      <c r="H9" s="439"/>
      <c r="I9" s="440" t="s">
        <v>294</v>
      </c>
      <c r="J9" s="441"/>
    </row>
    <row r="10" spans="1:11" x14ac:dyDescent="0.2">
      <c r="A10" s="437"/>
      <c r="B10" s="427" t="s">
        <v>295</v>
      </c>
      <c r="C10" s="442"/>
      <c r="D10" s="442"/>
      <c r="E10" s="442"/>
      <c r="F10" s="442"/>
      <c r="G10" s="442"/>
      <c r="H10" s="439"/>
      <c r="I10" s="440" t="s">
        <v>296</v>
      </c>
      <c r="J10" s="441"/>
    </row>
    <row r="11" spans="1:11" x14ac:dyDescent="0.2">
      <c r="A11" s="437"/>
      <c r="B11" s="427" t="s">
        <v>297</v>
      </c>
      <c r="C11" s="442">
        <v>24.4651922222853</v>
      </c>
      <c r="D11" s="442">
        <v>23.798041166738425</v>
      </c>
      <c r="E11" s="443">
        <v>23.958308376924922</v>
      </c>
      <c r="F11" s="442">
        <v>25.296686011641018</v>
      </c>
      <c r="G11" s="442">
        <v>22.425547423015718</v>
      </c>
      <c r="H11" s="439"/>
      <c r="I11" s="444" t="s">
        <v>298</v>
      </c>
      <c r="J11" s="441"/>
    </row>
    <row r="12" spans="1:11" x14ac:dyDescent="0.2">
      <c r="A12" s="437"/>
      <c r="B12" s="427" t="s">
        <v>299</v>
      </c>
      <c r="C12" s="445"/>
      <c r="D12" s="445"/>
      <c r="E12" s="445"/>
      <c r="F12" s="445"/>
      <c r="G12" s="445"/>
      <c r="H12" s="439"/>
      <c r="I12" s="444" t="s">
        <v>296</v>
      </c>
      <c r="J12" s="441"/>
    </row>
    <row r="13" spans="1:11" x14ac:dyDescent="0.2">
      <c r="A13" s="437"/>
      <c r="B13" s="427" t="s">
        <v>300</v>
      </c>
      <c r="C13" s="442">
        <v>24.463763533994378</v>
      </c>
      <c r="D13" s="442">
        <v>23.796905115336799</v>
      </c>
      <c r="E13" s="442">
        <v>23.956955571427454</v>
      </c>
      <c r="F13" s="442">
        <v>25.295468073932661</v>
      </c>
      <c r="G13" s="442">
        <v>22.424480835982671</v>
      </c>
      <c r="H13" s="439"/>
      <c r="I13" s="444" t="s">
        <v>301</v>
      </c>
      <c r="J13" s="441"/>
    </row>
    <row r="14" spans="1:11" x14ac:dyDescent="0.2">
      <c r="A14" s="437"/>
      <c r="B14" s="427" t="s">
        <v>302</v>
      </c>
      <c r="C14" s="446"/>
      <c r="D14" s="446"/>
      <c r="E14" s="447"/>
      <c r="F14" s="446"/>
      <c r="G14" s="446"/>
      <c r="H14" s="439"/>
      <c r="I14" s="444" t="s">
        <v>303</v>
      </c>
      <c r="J14" s="441"/>
    </row>
    <row r="15" spans="1:11" x14ac:dyDescent="0.2">
      <c r="A15" s="437"/>
      <c r="B15" s="427" t="s">
        <v>304</v>
      </c>
      <c r="C15" s="443">
        <v>6.4420857103124275E-4</v>
      </c>
      <c r="D15" s="443">
        <v>7.7229338797142177E-4</v>
      </c>
      <c r="E15" s="443">
        <v>5.5741355419314546E-4</v>
      </c>
      <c r="F15" s="443">
        <v>4.3272656464833409E-4</v>
      </c>
      <c r="G15" s="443">
        <v>5.6287785185791877E-4</v>
      </c>
      <c r="H15" s="439"/>
      <c r="I15" s="444" t="s">
        <v>305</v>
      </c>
      <c r="J15" s="441"/>
    </row>
    <row r="16" spans="1:11" x14ac:dyDescent="0.2">
      <c r="A16" s="437"/>
      <c r="B16" s="427" t="s">
        <v>306</v>
      </c>
      <c r="C16" s="442">
        <v>6.5896200870239747</v>
      </c>
      <c r="D16" s="442">
        <v>6.3613627008349134</v>
      </c>
      <c r="E16" s="442">
        <v>6.7383289948166842</v>
      </c>
      <c r="F16" s="442">
        <v>7.2481783425970816</v>
      </c>
      <c r="G16" s="442">
        <v>5.8628929184613705</v>
      </c>
      <c r="H16" s="439"/>
      <c r="I16" s="444" t="s">
        <v>307</v>
      </c>
      <c r="J16" s="441"/>
    </row>
    <row r="17" spans="1:10" x14ac:dyDescent="0.2">
      <c r="A17" s="437"/>
      <c r="B17" s="427" t="s">
        <v>299</v>
      </c>
      <c r="C17" s="442"/>
      <c r="D17" s="442"/>
      <c r="E17" s="442"/>
      <c r="F17" s="442"/>
      <c r="G17" s="442"/>
      <c r="H17" s="439"/>
      <c r="I17" s="444" t="s">
        <v>296</v>
      </c>
      <c r="J17" s="441"/>
    </row>
    <row r="18" spans="1:10" x14ac:dyDescent="0.2">
      <c r="A18" s="437"/>
      <c r="B18" s="427" t="s">
        <v>308</v>
      </c>
      <c r="C18" s="442">
        <v>6.4296538553632185</v>
      </c>
      <c r="D18" s="442">
        <v>6.1392478504256873</v>
      </c>
      <c r="E18" s="442">
        <v>6.415873158689557</v>
      </c>
      <c r="F18" s="442">
        <v>6.9312152043280149</v>
      </c>
      <c r="G18" s="442">
        <v>5.5551029410252548</v>
      </c>
      <c r="H18" s="439"/>
      <c r="I18" s="444" t="s">
        <v>309</v>
      </c>
      <c r="J18" s="441"/>
    </row>
    <row r="19" spans="1:10" x14ac:dyDescent="0.2">
      <c r="A19" s="437"/>
      <c r="B19" s="427" t="s">
        <v>310</v>
      </c>
      <c r="C19" s="442">
        <v>9.194551831671169E-4</v>
      </c>
      <c r="D19" s="442">
        <v>7.6580326550724489E-4</v>
      </c>
      <c r="E19" s="442">
        <v>7.9091649426685901E-4</v>
      </c>
      <c r="F19" s="442">
        <v>8.018543532451514E-4</v>
      </c>
      <c r="G19" s="442">
        <v>9.0504138483871925E-4</v>
      </c>
      <c r="H19" s="439"/>
      <c r="I19" s="444" t="s">
        <v>311</v>
      </c>
      <c r="J19" s="441"/>
    </row>
    <row r="20" spans="1:10" x14ac:dyDescent="0.2">
      <c r="A20" s="437"/>
      <c r="B20" s="427" t="s">
        <v>312</v>
      </c>
      <c r="C20" s="442">
        <v>8.5305492004523406E-3</v>
      </c>
      <c r="D20" s="442">
        <v>1.4111747313178194E-2</v>
      </c>
      <c r="E20" s="442">
        <v>1.5594413650570025E-2</v>
      </c>
      <c r="F20" s="442">
        <v>2.1905173932869049E-2</v>
      </c>
      <c r="G20" s="442">
        <v>2.3460169032977533E-2</v>
      </c>
      <c r="H20" s="439"/>
      <c r="I20" s="444" t="s">
        <v>313</v>
      </c>
      <c r="J20" s="441"/>
    </row>
    <row r="21" spans="1:10" x14ac:dyDescent="0.2">
      <c r="A21" s="437"/>
      <c r="B21" s="427" t="s">
        <v>314</v>
      </c>
      <c r="C21" s="442"/>
      <c r="D21" s="442"/>
      <c r="E21" s="442"/>
      <c r="F21" s="442"/>
      <c r="G21" s="442"/>
      <c r="H21" s="439"/>
      <c r="I21" s="444" t="s">
        <v>315</v>
      </c>
      <c r="J21" s="441"/>
    </row>
    <row r="22" spans="1:10" x14ac:dyDescent="0.2">
      <c r="A22" s="437"/>
      <c r="B22" s="427" t="s">
        <v>316</v>
      </c>
      <c r="C22" s="442">
        <v>2.9598433466728876E-3</v>
      </c>
      <c r="D22" s="442">
        <v>3.3775159312322157E-3</v>
      </c>
      <c r="E22" s="442">
        <v>1.8603739622521938E-2</v>
      </c>
      <c r="F22" s="442">
        <v>1.9464179708523134E-2</v>
      </c>
      <c r="G22" s="442">
        <v>2.6790790423344511E-3</v>
      </c>
      <c r="H22" s="439"/>
      <c r="I22" s="444" t="s">
        <v>317</v>
      </c>
      <c r="J22" s="441"/>
    </row>
    <row r="23" spans="1:10" x14ac:dyDescent="0.2">
      <c r="A23" s="437"/>
      <c r="B23" s="448" t="s">
        <v>318</v>
      </c>
      <c r="C23" s="442">
        <v>6.4513222920344671E-2</v>
      </c>
      <c r="D23" s="442">
        <v>9.5088386115749893E-2</v>
      </c>
      <c r="E23" s="442">
        <v>0.15792002353087867</v>
      </c>
      <c r="F23" s="442">
        <v>0.14613360558584332</v>
      </c>
      <c r="G23" s="442">
        <v>0.16324841231299225</v>
      </c>
      <c r="H23" s="439"/>
      <c r="I23" s="444" t="s">
        <v>319</v>
      </c>
      <c r="J23" s="441"/>
    </row>
    <row r="24" spans="1:10" x14ac:dyDescent="0.2">
      <c r="A24" s="437"/>
      <c r="B24" s="427" t="s">
        <v>320</v>
      </c>
      <c r="C24" s="442">
        <v>2.3085409417626771E-2</v>
      </c>
      <c r="D24" s="442">
        <v>4.9915309212567802E-2</v>
      </c>
      <c r="E24" s="442">
        <v>6.7844311419190853E-2</v>
      </c>
      <c r="F24" s="442">
        <v>6.9973228170239224E-2</v>
      </c>
      <c r="G24" s="442">
        <v>6.3871975441812792E-2</v>
      </c>
      <c r="H24" s="439"/>
      <c r="I24" s="444" t="s">
        <v>321</v>
      </c>
      <c r="J24" s="441"/>
    </row>
    <row r="25" spans="1:10" x14ac:dyDescent="0.2">
      <c r="A25" s="437"/>
      <c r="B25" s="427" t="s">
        <v>322</v>
      </c>
      <c r="C25" s="442"/>
      <c r="D25" s="442"/>
      <c r="E25" s="442"/>
      <c r="F25" s="442"/>
      <c r="G25" s="442"/>
      <c r="H25" s="439"/>
      <c r="I25" s="444" t="s">
        <v>323</v>
      </c>
      <c r="J25" s="441"/>
    </row>
    <row r="26" spans="1:10" x14ac:dyDescent="0.2">
      <c r="A26" s="437"/>
      <c r="B26" s="427" t="s">
        <v>324</v>
      </c>
      <c r="C26" s="467">
        <v>4.6633616945428023E-2</v>
      </c>
      <c r="D26" s="442">
        <v>4.6189765831982789E-2</v>
      </c>
      <c r="E26" s="442">
        <v>4.797121983776273E-2</v>
      </c>
      <c r="F26" s="442">
        <v>4.6768720700775021E-2</v>
      </c>
      <c r="G26" s="442">
        <v>4.2529166640242491E-2</v>
      </c>
      <c r="H26" s="439"/>
      <c r="I26" s="444" t="s">
        <v>325</v>
      </c>
      <c r="J26" s="441"/>
    </row>
    <row r="27" spans="1:10" x14ac:dyDescent="0.2">
      <c r="A27" s="437"/>
      <c r="B27" s="427" t="s">
        <v>326</v>
      </c>
      <c r="C27" s="442">
        <v>4.8216171027951451E-3</v>
      </c>
      <c r="D27" s="442">
        <v>4.2279445691442239E-3</v>
      </c>
      <c r="E27" s="442">
        <v>4.6447188168698582E-3</v>
      </c>
      <c r="F27" s="442">
        <v>4.1677216865640219E-3</v>
      </c>
      <c r="G27" s="442">
        <v>3.5203698621780843E-3</v>
      </c>
      <c r="H27" s="439"/>
      <c r="I27" s="444" t="s">
        <v>327</v>
      </c>
      <c r="J27" s="441"/>
    </row>
    <row r="28" spans="1:10" x14ac:dyDescent="0.2">
      <c r="A28" s="437"/>
      <c r="B28" s="427" t="s">
        <v>328</v>
      </c>
      <c r="C28" s="442"/>
      <c r="D28" s="442"/>
      <c r="E28" s="442"/>
      <c r="F28" s="442"/>
      <c r="G28" s="442"/>
      <c r="H28" s="439"/>
      <c r="I28" s="444" t="s">
        <v>329</v>
      </c>
      <c r="J28" s="441"/>
    </row>
    <row r="29" spans="1:10" x14ac:dyDescent="0.2">
      <c r="A29" s="437"/>
      <c r="B29" s="427" t="s">
        <v>330</v>
      </c>
      <c r="C29" s="442">
        <v>5.125799333470198E-3</v>
      </c>
      <c r="D29" s="442">
        <v>5.2201018155791055E-3</v>
      </c>
      <c r="E29" s="442">
        <v>6.2183559271565469E-3</v>
      </c>
      <c r="F29" s="442">
        <v>5.407215689829192E-3</v>
      </c>
      <c r="G29" s="442">
        <v>5.0947055215147061E-3</v>
      </c>
      <c r="H29" s="439"/>
      <c r="I29" s="444" t="s">
        <v>331</v>
      </c>
      <c r="J29" s="441"/>
    </row>
    <row r="30" spans="1:10" x14ac:dyDescent="0.2">
      <c r="A30" s="437"/>
      <c r="B30" s="427" t="s">
        <v>332</v>
      </c>
      <c r="C30" s="442">
        <v>3.3767182107993891E-3</v>
      </c>
      <c r="D30" s="442">
        <v>3.2182763542830087E-3</v>
      </c>
      <c r="E30" s="442">
        <v>2.8681368279089899E-3</v>
      </c>
      <c r="F30" s="442">
        <v>2.341438441179768E-3</v>
      </c>
      <c r="G30" s="442">
        <v>2.4810581972254326E-3</v>
      </c>
      <c r="H30" s="439"/>
      <c r="I30" s="444" t="s">
        <v>333</v>
      </c>
      <c r="J30" s="441"/>
    </row>
    <row r="31" spans="1:10" x14ac:dyDescent="0.2">
      <c r="A31" s="437"/>
      <c r="B31" s="427" t="s">
        <v>334</v>
      </c>
      <c r="C31" s="442">
        <v>3.702275454753076E-3</v>
      </c>
      <c r="D31" s="442">
        <v>1.5913954905334711E-2</v>
      </c>
      <c r="E31" s="442">
        <v>2.1081811314907099E-2</v>
      </c>
      <c r="F31" s="442">
        <v>1.9812885393510483E-2</v>
      </c>
      <c r="G31" s="442">
        <v>1.7104260475807596E-3</v>
      </c>
      <c r="H31" s="439"/>
      <c r="I31" s="444" t="s">
        <v>335</v>
      </c>
      <c r="J31" s="441"/>
    </row>
    <row r="32" spans="1:10" x14ac:dyDescent="0.2">
      <c r="A32" s="437"/>
      <c r="B32" s="427" t="s">
        <v>336</v>
      </c>
      <c r="C32" s="442">
        <v>0.48038888999639906</v>
      </c>
      <c r="D32" s="442">
        <v>0.53679779183566867</v>
      </c>
      <c r="E32" s="442">
        <v>0.41028212259283919</v>
      </c>
      <c r="F32" s="442">
        <v>0.35748116546380798</v>
      </c>
      <c r="G32" s="442">
        <v>0.34080996915081452</v>
      </c>
      <c r="H32" s="439"/>
      <c r="I32" s="444" t="s">
        <v>337</v>
      </c>
      <c r="J32" s="441"/>
    </row>
    <row r="33" spans="1:10" x14ac:dyDescent="0.2">
      <c r="A33" s="437"/>
      <c r="B33" s="427" t="s">
        <v>338</v>
      </c>
      <c r="C33" s="442"/>
      <c r="D33" s="442"/>
      <c r="E33" s="442"/>
      <c r="F33" s="442"/>
      <c r="G33" s="442"/>
      <c r="H33" s="439"/>
      <c r="I33" s="444" t="s">
        <v>339</v>
      </c>
      <c r="J33" s="441"/>
    </row>
    <row r="34" spans="1:10" x14ac:dyDescent="0.2">
      <c r="A34" s="437"/>
      <c r="B34" s="427" t="s">
        <v>340</v>
      </c>
      <c r="C34" s="442">
        <v>8.8164374058633203E-3</v>
      </c>
      <c r="D34" s="442">
        <v>8.04949078475857E-3</v>
      </c>
      <c r="E34" s="442">
        <v>8.4161769585971279E-3</v>
      </c>
      <c r="F34" s="442">
        <v>7.8448882245832942E-3</v>
      </c>
      <c r="G34" s="442">
        <v>6.9933360447371109E-3</v>
      </c>
      <c r="H34" s="439"/>
      <c r="I34" s="444" t="s">
        <v>341</v>
      </c>
      <c r="J34" s="441"/>
    </row>
    <row r="35" spans="1:10" x14ac:dyDescent="0.2">
      <c r="A35" s="437"/>
      <c r="B35" s="427" t="s">
        <v>342</v>
      </c>
      <c r="C35" s="442">
        <v>3.6901793900609256E-2</v>
      </c>
      <c r="D35" s="442">
        <v>4.9830610718891243E-2</v>
      </c>
      <c r="E35" s="442">
        <v>5.0764627772136584E-2</v>
      </c>
      <c r="F35" s="442">
        <v>4.9609127315127156E-2</v>
      </c>
      <c r="G35" s="442">
        <v>5.0612924280407166E-2</v>
      </c>
      <c r="H35" s="439"/>
      <c r="I35" s="444" t="s">
        <v>343</v>
      </c>
      <c r="J35" s="441"/>
    </row>
    <row r="36" spans="1:10" x14ac:dyDescent="0.2">
      <c r="A36" s="449"/>
      <c r="B36" s="427" t="s">
        <v>344</v>
      </c>
      <c r="C36" s="442">
        <v>5.1708838242497494E-2</v>
      </c>
      <c r="D36" s="442">
        <v>4.5046584229475529E-2</v>
      </c>
      <c r="E36" s="442">
        <v>4.7469373720791241E-2</v>
      </c>
      <c r="F36" s="442">
        <v>4.4696106568163842E-2</v>
      </c>
      <c r="G36" s="442">
        <v>4.2947588078957696E-2</v>
      </c>
      <c r="H36" s="439"/>
      <c r="I36" s="444" t="s">
        <v>345</v>
      </c>
      <c r="J36" s="441"/>
    </row>
    <row r="37" spans="1:10" x14ac:dyDescent="0.2">
      <c r="A37" s="449"/>
      <c r="B37" s="427" t="s">
        <v>346</v>
      </c>
      <c r="C37" s="446"/>
      <c r="D37" s="446"/>
      <c r="E37" s="446"/>
      <c r="F37" s="446"/>
      <c r="G37" s="446"/>
      <c r="H37" s="439"/>
      <c r="I37" s="444" t="s">
        <v>347</v>
      </c>
      <c r="J37" s="441"/>
    </row>
    <row r="38" spans="1:10" x14ac:dyDescent="0.2">
      <c r="A38" s="437"/>
      <c r="B38" s="427"/>
      <c r="C38" s="445"/>
      <c r="D38" s="445"/>
      <c r="E38" s="445"/>
      <c r="F38" s="445"/>
      <c r="G38" s="445"/>
      <c r="H38" s="439"/>
      <c r="I38" s="444"/>
      <c r="J38" s="441"/>
    </row>
    <row r="39" spans="1:10" x14ac:dyDescent="0.2">
      <c r="A39" s="437"/>
      <c r="B39" s="427" t="s">
        <v>348</v>
      </c>
      <c r="C39" s="443">
        <v>1.561025246185056</v>
      </c>
      <c r="D39" s="443">
        <v>1.7627934338711087</v>
      </c>
      <c r="E39" s="443">
        <v>1.8794028000821761</v>
      </c>
      <c r="F39" s="443">
        <v>1.698437584389251</v>
      </c>
      <c r="G39" s="443">
        <v>1.3928868917849988</v>
      </c>
      <c r="H39" s="439"/>
      <c r="I39" s="444" t="s">
        <v>349</v>
      </c>
      <c r="J39" s="441"/>
    </row>
    <row r="40" spans="1:10" x14ac:dyDescent="0.2">
      <c r="A40" s="437"/>
      <c r="B40" s="427" t="s">
        <v>299</v>
      </c>
      <c r="C40" s="443"/>
      <c r="D40" s="443"/>
      <c r="E40" s="443"/>
      <c r="F40" s="443"/>
      <c r="G40" s="443"/>
      <c r="H40" s="439"/>
      <c r="I40" s="444" t="s">
        <v>296</v>
      </c>
      <c r="J40" s="441"/>
    </row>
    <row r="41" spans="1:10" x14ac:dyDescent="0.2">
      <c r="A41" s="437"/>
      <c r="B41" s="427" t="s">
        <v>350</v>
      </c>
      <c r="C41" s="443">
        <v>0.23075600270193486</v>
      </c>
      <c r="D41" s="443">
        <v>0.23940438940119896</v>
      </c>
      <c r="E41" s="443">
        <v>0.24035508005029849</v>
      </c>
      <c r="F41" s="443">
        <v>0.22791516168330328</v>
      </c>
      <c r="G41" s="443">
        <v>0.22217949535924114</v>
      </c>
      <c r="H41" s="439"/>
      <c r="I41" s="444" t="s">
        <v>351</v>
      </c>
      <c r="J41" s="441"/>
    </row>
    <row r="42" spans="1:10" x14ac:dyDescent="0.2">
      <c r="A42" s="437"/>
      <c r="B42" s="427" t="s">
        <v>352</v>
      </c>
      <c r="C42" s="443">
        <v>1.2956357297331211</v>
      </c>
      <c r="D42" s="443">
        <v>1.4882194254199097</v>
      </c>
      <c r="E42" s="443">
        <v>1.6040003184818776</v>
      </c>
      <c r="F42" s="443">
        <v>1.4329093085559477</v>
      </c>
      <c r="G42" s="443">
        <v>1.1339864160757578</v>
      </c>
      <c r="H42" s="439"/>
      <c r="I42" s="444" t="s">
        <v>353</v>
      </c>
      <c r="J42" s="441"/>
    </row>
    <row r="43" spans="1:10" ht="12.75" customHeight="1" x14ac:dyDescent="0.2">
      <c r="A43" s="437"/>
      <c r="B43" s="427" t="s">
        <v>354</v>
      </c>
      <c r="C43" s="443">
        <v>3.4633513750000004E-2</v>
      </c>
      <c r="D43" s="443">
        <v>3.516961905000001E-2</v>
      </c>
      <c r="E43" s="443">
        <v>3.5047401550000003E-2</v>
      </c>
      <c r="F43" s="443">
        <v>3.7613114150000009E-2</v>
      </c>
      <c r="G43" s="443">
        <v>3.6720980349999995E-2</v>
      </c>
      <c r="H43" s="439"/>
      <c r="I43" s="444" t="s">
        <v>355</v>
      </c>
      <c r="J43" s="441"/>
    </row>
    <row r="44" spans="1:10" ht="12.75" customHeight="1" x14ac:dyDescent="0.2">
      <c r="A44" s="437"/>
      <c r="B44" s="427"/>
      <c r="C44" s="445"/>
      <c r="D44" s="445"/>
      <c r="E44" s="445"/>
      <c r="F44" s="445"/>
      <c r="G44" s="445"/>
      <c r="H44" s="450"/>
      <c r="I44" s="444"/>
      <c r="J44" s="441"/>
    </row>
    <row r="45" spans="1:10" ht="12.75" customHeight="1" x14ac:dyDescent="0.2">
      <c r="A45" s="437"/>
      <c r="B45" s="448" t="s">
        <v>356</v>
      </c>
      <c r="C45" s="443">
        <v>0</v>
      </c>
      <c r="D45" s="443">
        <v>0</v>
      </c>
      <c r="E45" s="443">
        <v>4.2045255000000006E-5</v>
      </c>
      <c r="F45" s="443">
        <v>4.14248975E-5</v>
      </c>
      <c r="G45" s="443">
        <v>4.14248975E-5</v>
      </c>
      <c r="H45" s="450"/>
      <c r="I45" s="444" t="s">
        <v>357</v>
      </c>
      <c r="J45" s="441"/>
    </row>
    <row r="46" spans="1:10" ht="12.75" customHeight="1" x14ac:dyDescent="0.2">
      <c r="A46" s="437"/>
      <c r="B46" s="427" t="s">
        <v>299</v>
      </c>
      <c r="C46" s="445"/>
      <c r="D46" s="445"/>
      <c r="E46" s="445"/>
      <c r="F46" s="445"/>
      <c r="G46" s="445"/>
      <c r="H46" s="450"/>
      <c r="I46" s="444" t="s">
        <v>296</v>
      </c>
      <c r="J46" s="441"/>
    </row>
    <row r="47" spans="1:10" ht="12.75" customHeight="1" x14ac:dyDescent="0.2">
      <c r="A47" s="437"/>
      <c r="B47" s="427" t="s">
        <v>358</v>
      </c>
      <c r="C47" s="445" t="s">
        <v>359</v>
      </c>
      <c r="D47" s="445" t="s">
        <v>359</v>
      </c>
      <c r="E47" s="445" t="s">
        <v>359</v>
      </c>
      <c r="F47" s="445" t="s">
        <v>359</v>
      </c>
      <c r="G47" s="445" t="s">
        <v>359</v>
      </c>
      <c r="H47" s="450"/>
      <c r="I47" s="444" t="s">
        <v>360</v>
      </c>
      <c r="J47" s="441"/>
    </row>
    <row r="48" spans="1:10" ht="12.75" customHeight="1" thickBot="1" x14ac:dyDescent="0.25">
      <c r="A48" s="451"/>
      <c r="B48" s="452" t="s">
        <v>361</v>
      </c>
      <c r="C48" s="453">
        <v>0</v>
      </c>
      <c r="D48" s="453">
        <v>0</v>
      </c>
      <c r="E48" s="453">
        <v>4.2045255000000006E-5</v>
      </c>
      <c r="F48" s="453">
        <v>4.14248975E-5</v>
      </c>
      <c r="G48" s="453">
        <v>4.14248975E-5</v>
      </c>
      <c r="H48" s="454"/>
      <c r="I48" s="455" t="s">
        <v>362</v>
      </c>
      <c r="J48" s="441"/>
    </row>
    <row r="49" spans="2:11" ht="7.5" customHeight="1" x14ac:dyDescent="0.2">
      <c r="B49" s="456"/>
      <c r="C49" s="457"/>
      <c r="D49" s="457"/>
      <c r="E49" s="457"/>
      <c r="F49" s="457"/>
      <c r="G49" s="457"/>
      <c r="H49" s="457"/>
      <c r="I49" s="456"/>
      <c r="J49" s="458"/>
      <c r="K49" s="427"/>
    </row>
  </sheetData>
  <printOptions horizontalCentered="1" gridLinesSet="0"/>
  <pageMargins left="0.86614173228346458" right="0.86614173228346458" top="0.98425196850393704" bottom="0.78740157480314965" header="0.51181102362204722" footer="0.51181102362204722"/>
  <pageSetup paperSize="9" scale="85" firstPageNumber="2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77</vt:i4>
      </vt:variant>
      <vt:variant>
        <vt:lpstr>Pomenované rozsahy</vt:lpstr>
      </vt:variant>
      <vt:variant>
        <vt:i4>31</vt:i4>
      </vt:variant>
    </vt:vector>
  </HeadingPairs>
  <TitlesOfParts>
    <vt:vector size="108" baseType="lpstr">
      <vt:lpstr>Zoznam tabuliek</vt:lpstr>
      <vt:lpstr>T1</vt:lpstr>
      <vt:lpstr>T2, T3, T4</vt:lpstr>
      <vt:lpstr>T5, T6</vt:lpstr>
      <vt:lpstr>T7, T8</vt:lpstr>
      <vt:lpstr>T9, T10</vt:lpstr>
      <vt:lpstr>T11.1</vt:lpstr>
      <vt:lpstr>T11.2</vt:lpstr>
      <vt:lpstr>T11.3</vt:lpstr>
      <vt:lpstr>T11.4</vt:lpstr>
      <vt:lpstr>T11.5</vt:lpstr>
      <vt:lpstr>T11.6</vt:lpstr>
      <vt:lpstr>T11.7</vt:lpstr>
      <vt:lpstr>T12.1</vt:lpstr>
      <vt:lpstr>T12.2</vt:lpstr>
      <vt:lpstr>T12.3</vt:lpstr>
      <vt:lpstr>T12.4</vt:lpstr>
      <vt:lpstr>T12.5</vt:lpstr>
      <vt:lpstr>T13</vt:lpstr>
      <vt:lpstr>T14</vt:lpstr>
      <vt:lpstr>T15</vt:lpstr>
      <vt:lpstr>T16</vt:lpstr>
      <vt:lpstr>T17</vt:lpstr>
      <vt:lpstr>T18</vt:lpstr>
      <vt:lpstr>T19</vt:lpstr>
      <vt:lpstr>T20</vt:lpstr>
      <vt:lpstr>T21, T22</vt:lpstr>
      <vt:lpstr>T23</vt:lpstr>
      <vt:lpstr>T24</vt:lpstr>
      <vt:lpstr>T25</vt:lpstr>
      <vt:lpstr>T26</vt:lpstr>
      <vt:lpstr>T27</vt:lpstr>
      <vt:lpstr>T28</vt:lpstr>
      <vt:lpstr>T29.1</vt:lpstr>
      <vt:lpstr>T29.2</vt:lpstr>
      <vt:lpstr>T29.3</vt:lpstr>
      <vt:lpstr>T29.4</vt:lpstr>
      <vt:lpstr>T29.5</vt:lpstr>
      <vt:lpstr>T29.6</vt:lpstr>
      <vt:lpstr>T29.7</vt:lpstr>
      <vt:lpstr>T29.8</vt:lpstr>
      <vt:lpstr>T29.9</vt:lpstr>
      <vt:lpstr>T29.10</vt:lpstr>
      <vt:lpstr>T29.11</vt:lpstr>
      <vt:lpstr>T29.12</vt:lpstr>
      <vt:lpstr>T29.13</vt:lpstr>
      <vt:lpstr>T29.14</vt:lpstr>
      <vt:lpstr>T29.15</vt:lpstr>
      <vt:lpstr>T29.16</vt:lpstr>
      <vt:lpstr>T29.17</vt:lpstr>
      <vt:lpstr>T29.18</vt:lpstr>
      <vt:lpstr>T29.19</vt:lpstr>
      <vt:lpstr>T29.20</vt:lpstr>
      <vt:lpstr>T29.21</vt:lpstr>
      <vt:lpstr>T29.22</vt:lpstr>
      <vt:lpstr>T29.23</vt:lpstr>
      <vt:lpstr>T29.24</vt:lpstr>
      <vt:lpstr>T30, T31</vt:lpstr>
      <vt:lpstr>T32, T33</vt:lpstr>
      <vt:lpstr>T34</vt:lpstr>
      <vt:lpstr>T35</vt:lpstr>
      <vt:lpstr>T36</vt:lpstr>
      <vt:lpstr>T37</vt:lpstr>
      <vt:lpstr>T38</vt:lpstr>
      <vt:lpstr>T39, T40</vt:lpstr>
      <vt:lpstr>T41</vt:lpstr>
      <vt:lpstr>T42</vt:lpstr>
      <vt:lpstr>T43</vt:lpstr>
      <vt:lpstr>T44</vt:lpstr>
      <vt:lpstr>T45</vt:lpstr>
      <vt:lpstr>T46</vt:lpstr>
      <vt:lpstr>T47</vt:lpstr>
      <vt:lpstr>T48</vt:lpstr>
      <vt:lpstr>T49.1</vt:lpstr>
      <vt:lpstr>T49.2</vt:lpstr>
      <vt:lpstr>T49.3</vt:lpstr>
      <vt:lpstr>T49.4</vt:lpstr>
      <vt:lpstr>'T1'!Oblasť_tlače</vt:lpstr>
      <vt:lpstr>T11.1!Oblasť_tlače</vt:lpstr>
      <vt:lpstr>T11.2!Oblasť_tlače</vt:lpstr>
      <vt:lpstr>T11.3!Oblasť_tlače</vt:lpstr>
      <vt:lpstr>T11.4!Oblasť_tlače</vt:lpstr>
      <vt:lpstr>T11.5!Oblasť_tlače</vt:lpstr>
      <vt:lpstr>T11.6!Oblasť_tlače</vt:lpstr>
      <vt:lpstr>T11.7!Oblasť_tlače</vt:lpstr>
      <vt:lpstr>T12.1!Oblasť_tlače</vt:lpstr>
      <vt:lpstr>T12.2!Oblasť_tlače</vt:lpstr>
      <vt:lpstr>T12.3!Oblasť_tlače</vt:lpstr>
      <vt:lpstr>T12.4!Oblasť_tlače</vt:lpstr>
      <vt:lpstr>T12.5!Oblasť_tlače</vt:lpstr>
      <vt:lpstr>'T13'!Oblasť_tlače</vt:lpstr>
      <vt:lpstr>'T15'!Oblasť_tlače</vt:lpstr>
      <vt:lpstr>'T23'!Oblasť_tlače</vt:lpstr>
      <vt:lpstr>'T24'!Oblasť_tlače</vt:lpstr>
      <vt:lpstr>'T25'!Oblasť_tlače</vt:lpstr>
      <vt:lpstr>'T28'!Oblasť_tlače</vt:lpstr>
      <vt:lpstr>'T38'!Oblasť_tlače</vt:lpstr>
      <vt:lpstr>'T39, T40'!Oblasť_tlače</vt:lpstr>
      <vt:lpstr>'T41'!Oblasť_tlače</vt:lpstr>
      <vt:lpstr>'T42'!Oblasť_tlače</vt:lpstr>
      <vt:lpstr>'T43'!Oblasť_tlače</vt:lpstr>
      <vt:lpstr>'T44'!Oblasť_tlače</vt:lpstr>
      <vt:lpstr>'T45'!Oblasť_tlače</vt:lpstr>
      <vt:lpstr>T49.1!Oblasť_tlače</vt:lpstr>
      <vt:lpstr>T49.2!Oblasť_tlače</vt:lpstr>
      <vt:lpstr>T49.3!Oblasť_tlače</vt:lpstr>
      <vt:lpstr>T49.4!Oblasť_tlače</vt:lpstr>
      <vt:lpstr>'T7, T8'!Oblasť_tlače</vt:lpstr>
    </vt:vector>
  </TitlesOfParts>
  <Company>ŠUSR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Varholová Daniela</dc:creator>
  <cp:lastModifiedBy>Varholová Daniela</cp:lastModifiedBy>
  <dcterms:created xsi:type="dcterms:W3CDTF">2020-11-23T07:22:59Z</dcterms:created>
  <dcterms:modified xsi:type="dcterms:W3CDTF">2020-11-26T08:37:11Z</dcterms:modified>
</cp:coreProperties>
</file>