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kumenty\Gender publikácia 2020\Na web\na web v exceli a worde\"/>
    </mc:Choice>
  </mc:AlternateContent>
  <bookViews>
    <workbookView xWindow="-180" yWindow="400" windowWidth="17400" windowHeight="11320" activeTab="7"/>
  </bookViews>
  <sheets>
    <sheet name="152-153" sheetId="5" r:id="rId1"/>
    <sheet name="154-155" sheetId="1" r:id="rId2"/>
    <sheet name="156-157" sheetId="6" r:id="rId3"/>
    <sheet name="158-159" sheetId="7" r:id="rId4"/>
    <sheet name="160-161" sheetId="2" r:id="rId5"/>
    <sheet name="162-163" sheetId="3" r:id="rId6"/>
    <sheet name="164-165" sheetId="4" r:id="rId7"/>
    <sheet name="Grafy" sheetId="10" r:id="rId8"/>
  </sheets>
  <externalReferences>
    <externalReference r:id="rId9"/>
  </externalReferences>
  <definedNames>
    <definedName name="_xlnm.Print_Area" localSheetId="0">'152-153'!$A$1:$Q$36</definedName>
    <definedName name="_xlnm.Print_Area" localSheetId="1">'154-155'!$A$1:$R$34</definedName>
    <definedName name="_xlnm.Print_Area" localSheetId="2">'156-157'!$A$1:$Q$21</definedName>
    <definedName name="_xlnm.Print_Area" localSheetId="3">'158-159'!$A$1:$R$22</definedName>
    <definedName name="_xlnm.Print_Area" localSheetId="4">'160-161'!$A$1:$P$34</definedName>
    <definedName name="_xlnm.Print_Area" localSheetId="5">'162-163'!$A$1:$R$34</definedName>
    <definedName name="_xlnm.Print_Area" localSheetId="6">'164-165'!$A$1:$R$38</definedName>
  </definedNames>
  <calcPr calcId="152511"/>
</workbook>
</file>

<file path=xl/calcChain.xml><?xml version="1.0" encoding="utf-8"?>
<calcChain xmlns="http://schemas.openxmlformats.org/spreadsheetml/2006/main">
  <c r="O8" i="10" l="1"/>
  <c r="P8" i="10" s="1"/>
  <c r="O7" i="10"/>
  <c r="P7" i="10" s="1"/>
  <c r="O6" i="10"/>
  <c r="P6" i="10" s="1"/>
  <c r="Q5" i="10"/>
  <c r="O5" i="10"/>
  <c r="P5" i="10" s="1"/>
  <c r="Q7" i="10" l="1"/>
  <c r="Q8" i="10"/>
  <c r="R8" i="10" s="1"/>
  <c r="R5" i="10"/>
  <c r="R7" i="10"/>
  <c r="Q6" i="10"/>
  <c r="R6" i="10" s="1"/>
  <c r="G29" i="2" l="1"/>
  <c r="G28" i="2"/>
  <c r="N21" i="2"/>
  <c r="G21" i="2"/>
  <c r="N20" i="2"/>
  <c r="G20" i="2"/>
  <c r="N19" i="2"/>
  <c r="G19" i="2"/>
  <c r="N18" i="2"/>
  <c r="N17" i="2"/>
  <c r="N15" i="2"/>
  <c r="G15" i="2"/>
  <c r="M12" i="6" l="1"/>
  <c r="L12" i="6"/>
  <c r="F12" i="6"/>
  <c r="E12" i="6"/>
  <c r="P15" i="7" l="1"/>
  <c r="P16" i="7"/>
  <c r="P17" i="7"/>
  <c r="P18" i="7"/>
  <c r="P19" i="7"/>
  <c r="P14" i="7"/>
  <c r="H15" i="7"/>
  <c r="H16" i="7"/>
  <c r="H17" i="7"/>
  <c r="H18" i="7"/>
  <c r="H19" i="7"/>
  <c r="H14" i="7"/>
  <c r="P30" i="3" l="1"/>
  <c r="P31" i="3"/>
  <c r="P32" i="3"/>
  <c r="P33" i="3"/>
  <c r="P28" i="3"/>
  <c r="H20" i="3"/>
  <c r="P17" i="3"/>
  <c r="H17" i="3"/>
  <c r="P16" i="3"/>
  <c r="H16" i="3"/>
  <c r="P15" i="3"/>
  <c r="H14" i="3"/>
  <c r="H13" i="3"/>
  <c r="P12" i="3"/>
  <c r="H12" i="3"/>
  <c r="Q34" i="4" l="1"/>
  <c r="Q35" i="4"/>
  <c r="Q36" i="4"/>
  <c r="Q31" i="4"/>
  <c r="H34" i="4"/>
  <c r="H35" i="4"/>
  <c r="H36" i="4"/>
  <c r="H31" i="4"/>
  <c r="Q13" i="4" l="1"/>
  <c r="Q16" i="4"/>
  <c r="Q17" i="4"/>
  <c r="Q18" i="4"/>
  <c r="Q22" i="4"/>
  <c r="Q24" i="4"/>
  <c r="Q25" i="4"/>
  <c r="Q26" i="4"/>
  <c r="Q27" i="4"/>
  <c r="H13" i="4"/>
  <c r="H17" i="4"/>
  <c r="H18" i="4"/>
  <c r="H22" i="4"/>
  <c r="H25" i="4"/>
  <c r="H26" i="4"/>
  <c r="H27" i="4"/>
  <c r="H28" i="3" l="1"/>
  <c r="N28" i="2" l="1"/>
  <c r="N29" i="2"/>
  <c r="N30" i="2"/>
  <c r="N31" i="2"/>
  <c r="N32" i="2"/>
  <c r="N26" i="2"/>
  <c r="G30" i="2"/>
  <c r="G31" i="2"/>
  <c r="G32" i="2"/>
  <c r="G26" i="2"/>
</calcChain>
</file>

<file path=xl/sharedStrings.xml><?xml version="1.0" encoding="utf-8"?>
<sst xmlns="http://schemas.openxmlformats.org/spreadsheetml/2006/main" count="561" uniqueCount="257">
  <si>
    <t>Predsedovia samosprávnych krajov</t>
  </si>
  <si>
    <t>Poslanci zastupiteľstiev samosprávnych krajov</t>
  </si>
  <si>
    <t>Rektori univerzít</t>
  </si>
  <si>
    <t>Sudcovia Ústavného súdu SR</t>
  </si>
  <si>
    <t>Poslanci Európskeho parlamentu</t>
  </si>
  <si>
    <t>Primátori a starostovia miest a obcí</t>
  </si>
  <si>
    <t>Share of females/males in per cent</t>
  </si>
  <si>
    <t>of which: Ministers of Core Ministries</t>
  </si>
  <si>
    <t>Central bank board members</t>
  </si>
  <si>
    <t>Government Ministers</t>
  </si>
  <si>
    <t>Verejný život a rozhodovanie</t>
  </si>
  <si>
    <t>Heads of universities</t>
  </si>
  <si>
    <t>Ministri národnej vlády</t>
  </si>
  <si>
    <t>x</t>
  </si>
  <si>
    <t>Kandidáti na poslancov samosprávnych krajov</t>
  </si>
  <si>
    <t>Elected representatives of self-governing regions</t>
  </si>
  <si>
    <t>Presidents of self-governing regions</t>
  </si>
  <si>
    <t>Candidates for representatives of self-governing regions</t>
  </si>
  <si>
    <t>Členovia Bankovej rady Národnej banky Slovenska</t>
  </si>
  <si>
    <t>Elected mayors of towns and municipalities</t>
  </si>
  <si>
    <t>Voľby do Národnej rady SR</t>
  </si>
  <si>
    <t>Celkový počet</t>
  </si>
  <si>
    <t>Kandidáti</t>
  </si>
  <si>
    <t>poslanci</t>
  </si>
  <si>
    <t>v tom vo veku:</t>
  </si>
  <si>
    <t>Priemerný vek</t>
  </si>
  <si>
    <t xml:space="preserve">Zvolení </t>
  </si>
  <si>
    <t xml:space="preserve">Úspešnosť </t>
  </si>
  <si>
    <t>Candidates</t>
  </si>
  <si>
    <t xml:space="preserve">Success </t>
  </si>
  <si>
    <t>rate in %</t>
  </si>
  <si>
    <t>Total</t>
  </si>
  <si>
    <t>31 - 40</t>
  </si>
  <si>
    <t>41 - 50</t>
  </si>
  <si>
    <t>51 - 60</t>
  </si>
  <si>
    <t>61 and more</t>
  </si>
  <si>
    <t>Average age</t>
  </si>
  <si>
    <t>-</t>
  </si>
  <si>
    <t>Elected</t>
  </si>
  <si>
    <t>Voľby do Európskeho parlamentu</t>
  </si>
  <si>
    <t xml:space="preserve">Elections to the European Parliament </t>
  </si>
  <si>
    <t>Voľby do Európskeho parlamentu dňa 13. júna 2004</t>
  </si>
  <si>
    <t>Voľby do orgánov samosprávnych krajov</t>
  </si>
  <si>
    <t>Elections to the bodies of self-governing regions</t>
  </si>
  <si>
    <t>dňa 26. novembra 2005</t>
  </si>
  <si>
    <t>dňa 14. novembra 2009</t>
  </si>
  <si>
    <t>Kandidáti na</t>
  </si>
  <si>
    <t>predsedu</t>
  </si>
  <si>
    <t>poslancov</t>
  </si>
  <si>
    <t>representatives</t>
  </si>
  <si>
    <t>Voľby do Európskeho parlamentu dňa 6. júna 2009</t>
  </si>
  <si>
    <t>(zvolený dňa 4. apríla 2009 v 2. kole)</t>
  </si>
  <si>
    <t>Voľby do orgánov samosprávnych krajov - poslanci</t>
  </si>
  <si>
    <t>Výsledky volieb podľa pohlavia</t>
  </si>
  <si>
    <t>Voľby do NR SR dňa 12. júna 2010</t>
  </si>
  <si>
    <t>Poslanci NR SR</t>
  </si>
  <si>
    <t>Kandidáti za poslancov do NR SR</t>
  </si>
  <si>
    <t>z toho ministri kľúčových ministerstiev</t>
  </si>
  <si>
    <t>Candidates for representatives of the NC of the SR</t>
  </si>
  <si>
    <t>Kandidáti na prezidenta SR</t>
  </si>
  <si>
    <t>Voľba prezidenta SR dňa 21. marca 2009 - 1. kolo</t>
  </si>
  <si>
    <t>Elected members of the National Council of the SR</t>
  </si>
  <si>
    <t>Elections to the National Council of the Slovak Republic</t>
  </si>
  <si>
    <t>Results of elections by sex</t>
  </si>
  <si>
    <t>podiel žien/mužov v %</t>
  </si>
  <si>
    <t>do 30 rokov</t>
  </si>
  <si>
    <t>61 a viac</t>
  </si>
  <si>
    <t>18 - 24</t>
  </si>
  <si>
    <t>25 - 34</t>
  </si>
  <si>
    <t>35 - 54</t>
  </si>
  <si>
    <t>55 a viac</t>
  </si>
  <si>
    <t>Index ženy / muži v %</t>
  </si>
  <si>
    <t>Index females / males in per cent</t>
  </si>
  <si>
    <t>Elected members of the European Parliament</t>
  </si>
  <si>
    <t>Candidates for representatives of the European Parliament</t>
  </si>
  <si>
    <t>Candidates for President of the Slovak Republic</t>
  </si>
  <si>
    <t>Members of Constitutional Court of the Slovak Republic</t>
  </si>
  <si>
    <r>
      <t xml:space="preserve">Celkový počet / </t>
    </r>
    <r>
      <rPr>
        <i/>
        <sz val="9"/>
        <color theme="1"/>
        <rFont val="Tahoma"/>
        <family val="2"/>
        <charset val="238"/>
      </rPr>
      <t>Total</t>
    </r>
  </si>
  <si>
    <r>
      <t xml:space="preserve">v tom vo veku / </t>
    </r>
    <r>
      <rPr>
        <i/>
        <sz val="9"/>
        <color theme="1"/>
        <rFont val="Tahoma"/>
        <family val="2"/>
        <charset val="238"/>
      </rPr>
      <t>of which in the age group</t>
    </r>
    <r>
      <rPr>
        <sz val="9"/>
        <color theme="1"/>
        <rFont val="Tahoma"/>
        <family val="2"/>
        <charset val="238"/>
      </rPr>
      <t>:</t>
    </r>
  </si>
  <si>
    <r>
      <t xml:space="preserve">Priemerný vek / </t>
    </r>
    <r>
      <rPr>
        <i/>
        <sz val="9"/>
        <color theme="1"/>
        <rFont val="Tahoma"/>
        <family val="2"/>
        <charset val="238"/>
      </rPr>
      <t>Average age</t>
    </r>
  </si>
  <si>
    <r>
      <t xml:space="preserve">61 a viac / </t>
    </r>
    <r>
      <rPr>
        <i/>
        <sz val="9"/>
        <color theme="1"/>
        <rFont val="Tahoma"/>
        <family val="2"/>
        <charset val="238"/>
      </rPr>
      <t>61 and more</t>
    </r>
  </si>
  <si>
    <r>
      <t xml:space="preserve">do 30 rokov / </t>
    </r>
    <r>
      <rPr>
        <i/>
        <sz val="9"/>
        <color theme="1"/>
        <rFont val="Tahoma"/>
        <family val="2"/>
        <charset val="238"/>
      </rPr>
      <t>up to 30 years</t>
    </r>
  </si>
  <si>
    <t>up to 30 years</t>
  </si>
  <si>
    <t>Voľby do NR SR dňa 10. marca 2012</t>
  </si>
  <si>
    <t>v %</t>
  </si>
  <si>
    <t>Public life and decision making</t>
  </si>
  <si>
    <t>in %</t>
  </si>
  <si>
    <t>Success rate</t>
  </si>
  <si>
    <t xml:space="preserve">   president</t>
  </si>
  <si>
    <t>Election to the National Council of the SR on 12 June 2010</t>
  </si>
  <si>
    <t>Election to the National Council of the SR on 10 March 2012</t>
  </si>
  <si>
    <t>Election  to the European Parliament on 13 June 2004</t>
  </si>
  <si>
    <t>Election  to the European Parliament on 6 June 2009</t>
  </si>
  <si>
    <r>
      <t>Election of the President of the SR on 21 March 2009 - 1</t>
    </r>
    <r>
      <rPr>
        <vertAlign val="superscript"/>
        <sz val="9"/>
        <color theme="1"/>
        <rFont val="Tahoma"/>
        <family val="2"/>
        <charset val="238"/>
      </rPr>
      <t>st</t>
    </r>
    <r>
      <rPr>
        <sz val="9"/>
        <color theme="1"/>
        <rFont val="Tahoma"/>
        <family val="2"/>
        <charset val="238"/>
      </rPr>
      <t xml:space="preserve"> round</t>
    </r>
  </si>
  <si>
    <r>
      <t>(elected on 4 April 2009 in 2</t>
    </r>
    <r>
      <rPr>
        <vertAlign val="superscript"/>
        <sz val="9"/>
        <color theme="1"/>
        <rFont val="Tahoma"/>
        <family val="2"/>
        <charset val="238"/>
      </rPr>
      <t>nd</t>
    </r>
    <r>
      <rPr>
        <sz val="9"/>
        <color theme="1"/>
        <rFont val="Tahoma"/>
        <family val="2"/>
        <charset val="238"/>
      </rPr>
      <t xml:space="preserve"> round)</t>
    </r>
  </si>
  <si>
    <t>Zvolení</t>
  </si>
  <si>
    <t>dňa 9. novembra 2013</t>
  </si>
  <si>
    <t>Voľba prezidenta SR dňa 15. marca 2014 - 1. kolo</t>
  </si>
  <si>
    <t>(zvolený dňa 29. marca 2014 v 2. kole)</t>
  </si>
  <si>
    <t>Voľby do Európskeho parlamentu dňa 24. mája 2014</t>
  </si>
  <si>
    <t>Election  to the European Parliament on 24 May 2014</t>
  </si>
  <si>
    <r>
      <t>(elected on 29 March 2014 in 2</t>
    </r>
    <r>
      <rPr>
        <vertAlign val="superscript"/>
        <sz val="9"/>
        <color theme="1"/>
        <rFont val="Tahoma"/>
        <family val="2"/>
        <charset val="238"/>
      </rPr>
      <t>nd</t>
    </r>
    <r>
      <rPr>
        <sz val="9"/>
        <color theme="1"/>
        <rFont val="Tahoma"/>
        <family val="2"/>
        <charset val="238"/>
      </rPr>
      <t xml:space="preserve"> round)</t>
    </r>
  </si>
  <si>
    <t>Voľby do Európskeho parlamentu (6. jún 2009)</t>
  </si>
  <si>
    <t>Election to the European Parliament (6. 6. 2009)</t>
  </si>
  <si>
    <t>Voľby do Európskeho parlamentu (24. máj 2014)</t>
  </si>
  <si>
    <t>Election to the European Parliament (24. 5. 2014)</t>
  </si>
  <si>
    <t>Elected deputies to the bodies of communal self-government</t>
  </si>
  <si>
    <t>Poslanci do orgánov samosprávy obcí</t>
  </si>
  <si>
    <t>tatives</t>
  </si>
  <si>
    <t>Candidates for</t>
  </si>
  <si>
    <t>Úspešnosť</t>
  </si>
  <si>
    <t>represen-</t>
  </si>
  <si>
    <t>Kandidáti na poslancov do Európskeho parlamentu</t>
  </si>
  <si>
    <t>Spolu / Total</t>
  </si>
  <si>
    <t>Muži / Males</t>
  </si>
  <si>
    <t>Ženy / Females</t>
  </si>
  <si>
    <t>Voľby do NR SR dňa 5. marca 2016</t>
  </si>
  <si>
    <t>Election to the National Council of the SR on 5 March 2016</t>
  </si>
  <si>
    <t xml:space="preserve">Sudcovia spolu </t>
  </si>
  <si>
    <t>Judges in total</t>
  </si>
  <si>
    <t>z toho typ súdu:</t>
  </si>
  <si>
    <t>of which by court type:</t>
  </si>
  <si>
    <t>Krajské súdy</t>
  </si>
  <si>
    <t>Okresné súdy</t>
  </si>
  <si>
    <t>Špecializovaný trestný súd</t>
  </si>
  <si>
    <t>District Courts</t>
  </si>
  <si>
    <t>County Courts</t>
  </si>
  <si>
    <t>The Supreme Court of the Slovak Republic</t>
  </si>
  <si>
    <t xml:space="preserve">The Specialized Criminal Court </t>
  </si>
  <si>
    <t>Najvyšší súd Slovenskej republiky</t>
  </si>
  <si>
    <t>dňa 4. novembra 2017</t>
  </si>
  <si>
    <t>Voľby do Európskeho parlamentu dňa 25. mája 2019</t>
  </si>
  <si>
    <t>Election  to the European Parliament on 25 May 2019</t>
  </si>
  <si>
    <t>Voľba prezidenta SR dňa 16. marca 2019 - 1. kolo</t>
  </si>
  <si>
    <t>(zvolený dňa 30. marca 2019 v 2. kole)</t>
  </si>
  <si>
    <t>9 November 2013</t>
  </si>
  <si>
    <t>4 November 2017</t>
  </si>
  <si>
    <t>26 November 2005</t>
  </si>
  <si>
    <t>14 November 2009</t>
  </si>
  <si>
    <r>
      <t>Election of the President of the SR on 16 March 2019 - 1</t>
    </r>
    <r>
      <rPr>
        <vertAlign val="superscript"/>
        <sz val="9"/>
        <color theme="1"/>
        <rFont val="Tahoma"/>
        <family val="2"/>
        <charset val="238"/>
      </rPr>
      <t>st</t>
    </r>
    <r>
      <rPr>
        <sz val="9"/>
        <color theme="1"/>
        <rFont val="Tahoma"/>
        <family val="2"/>
        <charset val="238"/>
      </rPr>
      <t xml:space="preserve"> round</t>
    </r>
  </si>
  <si>
    <r>
      <t>(elected on 30 March 2019 in 2</t>
    </r>
    <r>
      <rPr>
        <vertAlign val="superscript"/>
        <sz val="9"/>
        <color theme="1"/>
        <rFont val="Tahoma"/>
        <family val="2"/>
        <charset val="238"/>
      </rPr>
      <t>nd</t>
    </r>
    <r>
      <rPr>
        <sz val="9"/>
        <color theme="1"/>
        <rFont val="Tahoma"/>
        <family val="2"/>
        <charset val="238"/>
      </rPr>
      <t xml:space="preserve"> round)</t>
    </r>
  </si>
  <si>
    <t>Election to the bodies of self-governing regions - representatives:</t>
  </si>
  <si>
    <t>Voľby do Európskeho parlamentu (25. máj 2019)</t>
  </si>
  <si>
    <t>Election to the European Parliament (25. 5. 2019)</t>
  </si>
  <si>
    <r>
      <t>Election of the President of the SR on 15 March 2014 - 1</t>
    </r>
    <r>
      <rPr>
        <vertAlign val="superscript"/>
        <sz val="9"/>
        <color theme="1"/>
        <rFont val="Tahoma"/>
        <family val="2"/>
        <charset val="238"/>
      </rPr>
      <t>st</t>
    </r>
    <r>
      <rPr>
        <sz val="9"/>
        <color theme="1"/>
        <rFont val="Tahoma"/>
        <family val="2"/>
        <charset val="238"/>
      </rPr>
      <t xml:space="preserve"> round</t>
    </r>
  </si>
  <si>
    <t>1</t>
  </si>
  <si>
    <t>2</t>
  </si>
  <si>
    <t>3</t>
  </si>
  <si>
    <t>6,7</t>
  </si>
  <si>
    <t>13,3</t>
  </si>
  <si>
    <t>20,0</t>
  </si>
  <si>
    <r>
      <t>5</t>
    </r>
    <r>
      <rPr>
        <vertAlign val="superscript"/>
        <sz val="9"/>
        <color theme="1"/>
        <rFont val="Tahoma"/>
        <family val="2"/>
        <charset val="238"/>
      </rPr>
      <t xml:space="preserve"> 10)</t>
    </r>
  </si>
  <si>
    <r>
      <t>27</t>
    </r>
    <r>
      <rPr>
        <vertAlign val="superscript"/>
        <sz val="9"/>
        <color theme="1"/>
        <rFont val="Tahoma"/>
        <family val="2"/>
        <charset val="238"/>
      </rPr>
      <t xml:space="preserve"> 10)</t>
    </r>
  </si>
  <si>
    <r>
      <t xml:space="preserve">79,4 </t>
    </r>
    <r>
      <rPr>
        <vertAlign val="superscript"/>
        <sz val="9"/>
        <color theme="1"/>
        <rFont val="Tahoma"/>
        <family val="2"/>
        <charset val="238"/>
      </rPr>
      <t>10)</t>
    </r>
  </si>
  <si>
    <r>
      <t xml:space="preserve">2 </t>
    </r>
    <r>
      <rPr>
        <vertAlign val="superscript"/>
        <sz val="9"/>
        <color theme="1"/>
        <rFont val="Tahoma"/>
        <family val="2"/>
        <charset val="238"/>
      </rPr>
      <t>10)</t>
    </r>
  </si>
  <si>
    <r>
      <t>-</t>
    </r>
    <r>
      <rPr>
        <vertAlign val="superscript"/>
        <sz val="9"/>
        <color theme="1"/>
        <rFont val="Tahoma"/>
        <family val="2"/>
        <charset val="238"/>
      </rPr>
      <t xml:space="preserve"> 10)</t>
    </r>
  </si>
  <si>
    <r>
      <t xml:space="preserve">7 </t>
    </r>
    <r>
      <rPr>
        <vertAlign val="superscript"/>
        <sz val="9"/>
        <color theme="1"/>
        <rFont val="Tahoma"/>
        <family val="2"/>
        <charset val="238"/>
      </rPr>
      <t>10)</t>
    </r>
  </si>
  <si>
    <t>Starostovia obcí a primátori miest</t>
  </si>
  <si>
    <t>Elected mayors of municipalities and towns</t>
  </si>
  <si>
    <t>Voľby do orgánov samosprávy obcí</t>
  </si>
  <si>
    <t>(10. novembra 2018)</t>
  </si>
  <si>
    <t>Elections to the bodies of communal self-government</t>
  </si>
  <si>
    <t>1) údaje Ministerstva spravodlivosti SR, aktívni sudcovia</t>
  </si>
  <si>
    <t xml:space="preserve">       1) Source: The Ministry of Justice of the SR, the active judges</t>
  </si>
  <si>
    <t>Voľby do NR SR dňa 29. februára 2020</t>
  </si>
  <si>
    <t>Election to the National Council of the SR on 29 February 2020</t>
  </si>
  <si>
    <r>
      <t xml:space="preserve">10 </t>
    </r>
    <r>
      <rPr>
        <vertAlign val="superscript"/>
        <sz val="9"/>
        <color theme="1"/>
        <rFont val="Tahoma"/>
        <family val="2"/>
        <charset val="238"/>
      </rPr>
      <t>10)</t>
    </r>
  </si>
  <si>
    <r>
      <t xml:space="preserve">678 </t>
    </r>
    <r>
      <rPr>
        <vertAlign val="superscript"/>
        <sz val="9"/>
        <color theme="1"/>
        <rFont val="Tahoma"/>
        <family val="2"/>
        <charset val="238"/>
      </rPr>
      <t>1)</t>
    </r>
  </si>
  <si>
    <r>
      <t xml:space="preserve">23,3 </t>
    </r>
    <r>
      <rPr>
        <vertAlign val="superscript"/>
        <sz val="9"/>
        <color theme="1"/>
        <rFont val="Tahoma"/>
        <family val="2"/>
        <charset val="238"/>
      </rPr>
      <t>1)</t>
    </r>
  </si>
  <si>
    <r>
      <t xml:space="preserve">5 360 </t>
    </r>
    <r>
      <rPr>
        <vertAlign val="superscript"/>
        <sz val="9"/>
        <color theme="1"/>
        <rFont val="Tahoma"/>
        <family val="2"/>
        <charset val="238"/>
      </rPr>
      <t>1)</t>
    </r>
  </si>
  <si>
    <r>
      <t>2 233</t>
    </r>
    <r>
      <rPr>
        <vertAlign val="superscript"/>
        <sz val="9"/>
        <color theme="1"/>
        <rFont val="Tahoma"/>
        <family val="2"/>
        <charset val="238"/>
      </rPr>
      <t xml:space="preserve"> 1)</t>
    </r>
  </si>
  <si>
    <r>
      <t xml:space="preserve">76,7 </t>
    </r>
    <r>
      <rPr>
        <vertAlign val="superscript"/>
        <sz val="9"/>
        <color theme="1"/>
        <rFont val="Tahoma"/>
        <family val="2"/>
        <charset val="238"/>
      </rPr>
      <t>1)</t>
    </r>
  </si>
  <si>
    <r>
      <t>15 470</t>
    </r>
    <r>
      <rPr>
        <vertAlign val="superscript"/>
        <sz val="9"/>
        <color theme="1"/>
        <rFont val="Tahoma"/>
        <family val="2"/>
        <charset val="238"/>
      </rPr>
      <t xml:space="preserve"> 1)</t>
    </r>
  </si>
  <si>
    <r>
      <t>686</t>
    </r>
    <r>
      <rPr>
        <vertAlign val="superscript"/>
        <sz val="9"/>
        <color theme="1"/>
        <rFont val="Tahoma"/>
        <family val="2"/>
        <charset val="238"/>
      </rPr>
      <t xml:space="preserve"> 2)</t>
    </r>
  </si>
  <si>
    <r>
      <t xml:space="preserve">23,5 </t>
    </r>
    <r>
      <rPr>
        <vertAlign val="superscript"/>
        <sz val="9"/>
        <color theme="1"/>
        <rFont val="Tahoma"/>
        <family val="2"/>
        <charset val="238"/>
      </rPr>
      <t>2)</t>
    </r>
  </si>
  <si>
    <r>
      <t>2 238</t>
    </r>
    <r>
      <rPr>
        <vertAlign val="superscript"/>
        <sz val="9"/>
        <color theme="1"/>
        <rFont val="Tahoma"/>
        <family val="2"/>
        <charset val="238"/>
      </rPr>
      <t xml:space="preserve"> 2)</t>
    </r>
  </si>
  <si>
    <r>
      <t xml:space="preserve">76,5 </t>
    </r>
    <r>
      <rPr>
        <vertAlign val="superscript"/>
        <sz val="9"/>
        <color theme="1"/>
        <rFont val="Tahoma"/>
        <family val="2"/>
        <charset val="238"/>
      </rPr>
      <t>2)</t>
    </r>
  </si>
  <si>
    <r>
      <t>29</t>
    </r>
    <r>
      <rPr>
        <vertAlign val="superscript"/>
        <sz val="9"/>
        <color theme="1"/>
        <rFont val="Tahoma"/>
        <family val="2"/>
        <charset val="238"/>
      </rPr>
      <t xml:space="preserve"> 3)</t>
    </r>
  </si>
  <si>
    <r>
      <t>19,3</t>
    </r>
    <r>
      <rPr>
        <vertAlign val="superscript"/>
        <sz val="9"/>
        <color theme="1"/>
        <rFont val="Tahoma"/>
        <family val="2"/>
        <charset val="238"/>
      </rPr>
      <t xml:space="preserve"> 3)</t>
    </r>
  </si>
  <si>
    <r>
      <t xml:space="preserve">707 </t>
    </r>
    <r>
      <rPr>
        <vertAlign val="superscript"/>
        <sz val="9"/>
        <color theme="1"/>
        <rFont val="Tahoma"/>
        <family val="2"/>
        <charset val="238"/>
      </rPr>
      <t>3)</t>
    </r>
  </si>
  <si>
    <r>
      <t xml:space="preserve">24,5 </t>
    </r>
    <r>
      <rPr>
        <vertAlign val="superscript"/>
        <sz val="9"/>
        <color theme="1"/>
        <rFont val="Tahoma"/>
        <family val="2"/>
        <charset val="238"/>
      </rPr>
      <t>3)</t>
    </r>
  </si>
  <si>
    <r>
      <t>121</t>
    </r>
    <r>
      <rPr>
        <vertAlign val="superscript"/>
        <sz val="9"/>
        <color theme="1"/>
        <rFont val="Tahoma"/>
        <family val="2"/>
        <charset val="238"/>
      </rPr>
      <t xml:space="preserve"> 3)</t>
    </r>
  </si>
  <si>
    <r>
      <t>80,7</t>
    </r>
    <r>
      <rPr>
        <vertAlign val="superscript"/>
        <sz val="9"/>
        <color theme="1"/>
        <rFont val="Tahoma"/>
        <family val="2"/>
        <charset val="238"/>
      </rPr>
      <t xml:space="preserve"> 3)</t>
    </r>
  </si>
  <si>
    <r>
      <t xml:space="preserve">2 175 </t>
    </r>
    <r>
      <rPr>
        <vertAlign val="superscript"/>
        <sz val="9"/>
        <color theme="1"/>
        <rFont val="Tahoma"/>
        <family val="2"/>
        <charset val="238"/>
      </rPr>
      <t>3)</t>
    </r>
  </si>
  <si>
    <r>
      <t>75,5</t>
    </r>
    <r>
      <rPr>
        <vertAlign val="superscript"/>
        <sz val="9"/>
        <color theme="1"/>
        <rFont val="Tahoma"/>
        <family val="2"/>
        <charset val="238"/>
      </rPr>
      <t xml:space="preserve"> 3)</t>
    </r>
  </si>
  <si>
    <r>
      <t>1</t>
    </r>
    <r>
      <rPr>
        <vertAlign val="superscript"/>
        <sz val="9"/>
        <color theme="1"/>
        <rFont val="Tahoma"/>
        <family val="2"/>
        <charset val="238"/>
      </rPr>
      <t xml:space="preserve"> 4)</t>
    </r>
  </si>
  <si>
    <r>
      <t xml:space="preserve">58 </t>
    </r>
    <r>
      <rPr>
        <vertAlign val="superscript"/>
        <sz val="9"/>
        <color theme="1"/>
        <rFont val="Tahoma"/>
        <family val="2"/>
        <charset val="238"/>
      </rPr>
      <t>4)</t>
    </r>
  </si>
  <si>
    <r>
      <t xml:space="preserve">13,9 </t>
    </r>
    <r>
      <rPr>
        <vertAlign val="superscript"/>
        <sz val="9"/>
        <color theme="1"/>
        <rFont val="Tahoma"/>
        <family val="2"/>
        <charset val="238"/>
      </rPr>
      <t>4)</t>
    </r>
  </si>
  <si>
    <r>
      <t>569</t>
    </r>
    <r>
      <rPr>
        <vertAlign val="superscript"/>
        <sz val="9"/>
        <color theme="1"/>
        <rFont val="Tahoma"/>
        <family val="2"/>
        <charset val="238"/>
      </rPr>
      <t xml:space="preserve"> 4)</t>
    </r>
  </si>
  <si>
    <r>
      <t>19,6</t>
    </r>
    <r>
      <rPr>
        <vertAlign val="superscript"/>
        <sz val="9"/>
        <color theme="1"/>
        <rFont val="Tahoma"/>
        <family val="2"/>
        <charset val="238"/>
      </rPr>
      <t xml:space="preserve"> 4)</t>
    </r>
  </si>
  <si>
    <r>
      <t xml:space="preserve">358 </t>
    </r>
    <r>
      <rPr>
        <vertAlign val="superscript"/>
        <sz val="9"/>
        <color theme="1"/>
        <rFont val="Tahoma"/>
        <family val="2"/>
        <charset val="238"/>
      </rPr>
      <t>4)</t>
    </r>
  </si>
  <si>
    <r>
      <t xml:space="preserve">86,1 </t>
    </r>
    <r>
      <rPr>
        <vertAlign val="superscript"/>
        <sz val="9"/>
        <color theme="1"/>
        <rFont val="Tahoma"/>
        <family val="2"/>
        <charset val="238"/>
      </rPr>
      <t>4)</t>
    </r>
  </si>
  <si>
    <r>
      <t>2 333</t>
    </r>
    <r>
      <rPr>
        <vertAlign val="superscript"/>
        <sz val="9"/>
        <color theme="1"/>
        <rFont val="Tahoma"/>
        <family val="2"/>
        <charset val="238"/>
      </rPr>
      <t xml:space="preserve"> 4)</t>
    </r>
  </si>
  <si>
    <r>
      <t>80,4</t>
    </r>
    <r>
      <rPr>
        <vertAlign val="superscript"/>
        <sz val="9"/>
        <color theme="1"/>
        <rFont val="Tahoma"/>
        <family val="2"/>
        <charset val="238"/>
      </rPr>
      <t xml:space="preserve"> 4)</t>
    </r>
  </si>
  <si>
    <r>
      <t>7</t>
    </r>
    <r>
      <rPr>
        <vertAlign val="superscript"/>
        <sz val="9"/>
        <color theme="1"/>
        <rFont val="Tahoma"/>
        <family val="2"/>
        <charset val="238"/>
      </rPr>
      <t xml:space="preserve"> 4)</t>
    </r>
  </si>
  <si>
    <r>
      <t>740</t>
    </r>
    <r>
      <rPr>
        <vertAlign val="superscript"/>
        <sz val="9"/>
        <color theme="1"/>
        <rFont val="Tahoma"/>
        <family val="2"/>
        <charset val="238"/>
      </rPr>
      <t xml:space="preserve"> 5)</t>
    </r>
  </si>
  <si>
    <r>
      <t xml:space="preserve">25,5 </t>
    </r>
    <r>
      <rPr>
        <vertAlign val="superscript"/>
        <sz val="9"/>
        <color theme="1"/>
        <rFont val="Tahoma"/>
        <family val="2"/>
        <charset val="238"/>
      </rPr>
      <t>5)</t>
    </r>
  </si>
  <si>
    <r>
      <t xml:space="preserve">5 422 </t>
    </r>
    <r>
      <rPr>
        <vertAlign val="superscript"/>
        <sz val="9"/>
        <color theme="1"/>
        <rFont val="Tahoma"/>
        <family val="2"/>
        <charset val="238"/>
      </rPr>
      <t>5)</t>
    </r>
  </si>
  <si>
    <r>
      <t>2 166</t>
    </r>
    <r>
      <rPr>
        <vertAlign val="superscript"/>
        <sz val="9"/>
        <color theme="1"/>
        <rFont val="Tahoma"/>
        <family val="2"/>
        <charset val="238"/>
      </rPr>
      <t xml:space="preserve"> 5)</t>
    </r>
  </si>
  <si>
    <r>
      <t xml:space="preserve">74,5 </t>
    </r>
    <r>
      <rPr>
        <vertAlign val="superscript"/>
        <sz val="9"/>
        <color theme="1"/>
        <rFont val="Tahoma"/>
        <family val="2"/>
        <charset val="238"/>
      </rPr>
      <t>5)</t>
    </r>
  </si>
  <si>
    <r>
      <t>15 310</t>
    </r>
    <r>
      <rPr>
        <vertAlign val="superscript"/>
        <sz val="9"/>
        <color theme="1"/>
        <rFont val="Tahoma"/>
        <family val="2"/>
        <charset val="238"/>
      </rPr>
      <t xml:space="preserve"> 5)</t>
    </r>
  </si>
  <si>
    <r>
      <t>5</t>
    </r>
    <r>
      <rPr>
        <vertAlign val="superscript"/>
        <sz val="9"/>
        <color theme="1"/>
        <rFont val="Tahoma"/>
        <family val="2"/>
        <charset val="238"/>
      </rPr>
      <t xml:space="preserve"> 6)</t>
    </r>
  </si>
  <si>
    <r>
      <rPr>
        <sz val="9"/>
        <color theme="1"/>
        <rFont val="Tahoma"/>
        <family val="2"/>
        <charset val="238"/>
      </rPr>
      <t>33,3</t>
    </r>
    <r>
      <rPr>
        <vertAlign val="superscript"/>
        <sz val="9"/>
        <color theme="1"/>
        <rFont val="Tahoma"/>
        <family val="2"/>
        <charset val="238"/>
      </rPr>
      <t xml:space="preserve"> 6)</t>
    </r>
  </si>
  <si>
    <r>
      <t>1</t>
    </r>
    <r>
      <rPr>
        <vertAlign val="superscript"/>
        <sz val="9"/>
        <color theme="1"/>
        <rFont val="Tahoma"/>
        <family val="2"/>
        <charset val="238"/>
      </rPr>
      <t xml:space="preserve"> 6)</t>
    </r>
  </si>
  <si>
    <r>
      <t xml:space="preserve">2 </t>
    </r>
    <r>
      <rPr>
        <vertAlign val="superscript"/>
        <sz val="9"/>
        <color theme="1"/>
        <rFont val="Tahoma"/>
        <family val="2"/>
        <charset val="238"/>
      </rPr>
      <t>6)</t>
    </r>
  </si>
  <si>
    <r>
      <t>-</t>
    </r>
    <r>
      <rPr>
        <vertAlign val="superscript"/>
        <sz val="9"/>
        <color theme="1"/>
        <rFont val="Tahoma"/>
        <family val="2"/>
        <charset val="238"/>
      </rPr>
      <t xml:space="preserve"> 6)</t>
    </r>
  </si>
  <si>
    <r>
      <t xml:space="preserve">7 </t>
    </r>
    <r>
      <rPr>
        <vertAlign val="superscript"/>
        <sz val="9"/>
        <color theme="1"/>
        <rFont val="Tahoma"/>
        <family val="2"/>
        <charset val="238"/>
      </rPr>
      <t>6)</t>
    </r>
  </si>
  <si>
    <r>
      <t>20,6</t>
    </r>
    <r>
      <rPr>
        <vertAlign val="superscript"/>
        <sz val="9"/>
        <color theme="1"/>
        <rFont val="Tahoma"/>
        <family val="2"/>
        <charset val="238"/>
      </rPr>
      <t xml:space="preserve"> 6)</t>
    </r>
  </si>
  <si>
    <r>
      <t>10</t>
    </r>
    <r>
      <rPr>
        <vertAlign val="superscript"/>
        <sz val="9"/>
        <color theme="1"/>
        <rFont val="Tahoma"/>
        <family val="2"/>
        <charset val="238"/>
      </rPr>
      <t xml:space="preserve"> 6)</t>
    </r>
  </si>
  <si>
    <r>
      <t xml:space="preserve">66,7 </t>
    </r>
    <r>
      <rPr>
        <vertAlign val="superscript"/>
        <sz val="9"/>
        <color theme="1"/>
        <rFont val="Tahoma"/>
        <family val="2"/>
        <charset val="238"/>
      </rPr>
      <t>6)</t>
    </r>
  </si>
  <si>
    <r>
      <t xml:space="preserve">5 </t>
    </r>
    <r>
      <rPr>
        <vertAlign val="superscript"/>
        <sz val="9"/>
        <color theme="1"/>
        <rFont val="Tahoma"/>
        <family val="2"/>
        <charset val="238"/>
      </rPr>
      <t>6)</t>
    </r>
  </si>
  <si>
    <r>
      <t>27</t>
    </r>
    <r>
      <rPr>
        <vertAlign val="superscript"/>
        <sz val="9"/>
        <color theme="1"/>
        <rFont val="Tahoma"/>
        <family val="2"/>
        <charset val="238"/>
      </rPr>
      <t xml:space="preserve"> 6)</t>
    </r>
  </si>
  <si>
    <r>
      <t xml:space="preserve">79,4 </t>
    </r>
    <r>
      <rPr>
        <vertAlign val="superscript"/>
        <sz val="9"/>
        <color theme="1"/>
        <rFont val="Tahoma"/>
        <family val="2"/>
        <charset val="238"/>
      </rPr>
      <t>6)</t>
    </r>
  </si>
  <si>
    <r>
      <t xml:space="preserve">20,6 </t>
    </r>
    <r>
      <rPr>
        <vertAlign val="superscript"/>
        <sz val="9"/>
        <color theme="1"/>
        <rFont val="Tahoma"/>
        <family val="2"/>
        <charset val="238"/>
      </rPr>
      <t>10)</t>
    </r>
  </si>
  <si>
    <t>1) k 15. novembru 2014    2) k 24. októbru 2015    3) k 5. marcu 2016      4) k 4. novembru 2017    5) k 10. novembru 2018    6) k 30. júnu 2019
7) k 29. februáru 2020      8) k 25. máju 2019        9) k 16. marcu 2019   10) k 14. júlu 2020</t>
  </si>
  <si>
    <r>
      <t>118</t>
    </r>
    <r>
      <rPr>
        <vertAlign val="superscript"/>
        <sz val="9"/>
        <color theme="1"/>
        <rFont val="Tahoma"/>
        <family val="2"/>
        <charset val="238"/>
      </rPr>
      <t xml:space="preserve"> 7)</t>
    </r>
  </si>
  <si>
    <r>
      <t>78,7</t>
    </r>
    <r>
      <rPr>
        <vertAlign val="superscript"/>
        <sz val="9"/>
        <color theme="1"/>
        <rFont val="Tahoma"/>
        <family val="2"/>
        <charset val="238"/>
      </rPr>
      <t xml:space="preserve"> 7)</t>
    </r>
  </si>
  <si>
    <r>
      <t xml:space="preserve">2 054 </t>
    </r>
    <r>
      <rPr>
        <vertAlign val="superscript"/>
        <sz val="9"/>
        <color theme="1"/>
        <rFont val="Tahoma"/>
        <family val="2"/>
        <charset val="238"/>
      </rPr>
      <t>7)</t>
    </r>
  </si>
  <si>
    <r>
      <t>76,9</t>
    </r>
    <r>
      <rPr>
        <vertAlign val="superscript"/>
        <sz val="9"/>
        <color theme="1"/>
        <rFont val="Tahoma"/>
        <family val="2"/>
        <charset val="238"/>
      </rPr>
      <t xml:space="preserve"> 7)</t>
    </r>
  </si>
  <si>
    <r>
      <t>32</t>
    </r>
    <r>
      <rPr>
        <vertAlign val="superscript"/>
        <sz val="9"/>
        <color theme="1"/>
        <rFont val="Tahoma"/>
        <family val="2"/>
        <charset val="238"/>
      </rPr>
      <t xml:space="preserve"> 7)</t>
    </r>
  </si>
  <si>
    <r>
      <t>21,3</t>
    </r>
    <r>
      <rPr>
        <vertAlign val="superscript"/>
        <sz val="9"/>
        <color theme="1"/>
        <rFont val="Tahoma"/>
        <family val="2"/>
        <charset val="238"/>
      </rPr>
      <t xml:space="preserve"> 7)</t>
    </r>
  </si>
  <si>
    <r>
      <t xml:space="preserve">616 </t>
    </r>
    <r>
      <rPr>
        <vertAlign val="superscript"/>
        <sz val="9"/>
        <color theme="1"/>
        <rFont val="Tahoma"/>
        <family val="2"/>
        <charset val="238"/>
      </rPr>
      <t>7)</t>
    </r>
  </si>
  <si>
    <r>
      <t xml:space="preserve">23,1 </t>
    </r>
    <r>
      <rPr>
        <vertAlign val="superscript"/>
        <sz val="9"/>
        <color theme="1"/>
        <rFont val="Tahoma"/>
        <family val="2"/>
        <charset val="238"/>
      </rPr>
      <t>7)</t>
    </r>
  </si>
  <si>
    <r>
      <t xml:space="preserve">3 </t>
    </r>
    <r>
      <rPr>
        <vertAlign val="superscript"/>
        <sz val="9"/>
        <color theme="1"/>
        <rFont val="Tahoma"/>
        <family val="2"/>
        <charset val="238"/>
      </rPr>
      <t>8)</t>
    </r>
  </si>
  <si>
    <r>
      <t xml:space="preserve">11 </t>
    </r>
    <r>
      <rPr>
        <vertAlign val="superscript"/>
        <sz val="9"/>
        <color theme="1"/>
        <rFont val="Tahoma"/>
        <family val="2"/>
        <charset val="238"/>
      </rPr>
      <t>8)</t>
    </r>
  </si>
  <si>
    <r>
      <t xml:space="preserve">259 </t>
    </r>
    <r>
      <rPr>
        <vertAlign val="superscript"/>
        <sz val="9"/>
        <color theme="1"/>
        <rFont val="Tahoma"/>
        <family val="2"/>
        <charset val="238"/>
      </rPr>
      <t>8)</t>
    </r>
  </si>
  <si>
    <r>
      <t xml:space="preserve">78 </t>
    </r>
    <r>
      <rPr>
        <vertAlign val="superscript"/>
        <sz val="9"/>
        <color theme="1"/>
        <rFont val="Tahoma"/>
        <family val="2"/>
        <charset val="238"/>
      </rPr>
      <t>8)</t>
    </r>
  </si>
  <si>
    <r>
      <t xml:space="preserve">2 </t>
    </r>
    <r>
      <rPr>
        <vertAlign val="superscript"/>
        <sz val="9"/>
        <color theme="1"/>
        <rFont val="Tahoma"/>
        <family val="2"/>
        <charset val="238"/>
      </rPr>
      <t>9)</t>
    </r>
  </si>
  <si>
    <r>
      <t xml:space="preserve">11 </t>
    </r>
    <r>
      <rPr>
        <vertAlign val="superscript"/>
        <sz val="9"/>
        <color theme="1"/>
        <rFont val="Tahoma"/>
        <family val="2"/>
        <charset val="238"/>
      </rPr>
      <t>9)</t>
    </r>
  </si>
  <si>
    <t>1) As of November 15, 2014  2) As of October 24, 2015   3) As of March 5, 2016   4) As of  November 4, 2017  5) As of November 10, 2018
6) As of June 30, 2019          7) As of February 29, 2020   8) As of May 25, 2019    9) As of March 16, 2019     10) As of July 14, 2020</t>
  </si>
  <si>
    <r>
      <t>Election to the National Council of the SR (March 5</t>
    </r>
    <r>
      <rPr>
        <b/>
        <i/>
        <vertAlign val="superscript"/>
        <sz val="9"/>
        <color theme="1"/>
        <rFont val="Tahoma"/>
        <family val="2"/>
        <charset val="238"/>
      </rPr>
      <t>th</t>
    </r>
    <r>
      <rPr>
        <b/>
        <i/>
        <sz val="9"/>
        <color theme="1"/>
        <rFont val="Tahoma"/>
        <family val="2"/>
        <charset val="238"/>
      </rPr>
      <t xml:space="preserve"> 2016)</t>
    </r>
  </si>
  <si>
    <r>
      <t>Election to the National Council of the SR (February 29</t>
    </r>
    <r>
      <rPr>
        <b/>
        <i/>
        <vertAlign val="superscript"/>
        <sz val="9"/>
        <color theme="1"/>
        <rFont val="Tahoma"/>
        <family val="2"/>
        <charset val="238"/>
      </rPr>
      <t>th</t>
    </r>
    <r>
      <rPr>
        <b/>
        <i/>
        <sz val="9"/>
        <color theme="1"/>
        <rFont val="Tahoma"/>
        <family val="2"/>
        <charset val="238"/>
      </rPr>
      <t xml:space="preserve"> 2020)</t>
    </r>
  </si>
  <si>
    <r>
      <t>(November 10</t>
    </r>
    <r>
      <rPr>
        <b/>
        <vertAlign val="superscript"/>
        <sz val="9"/>
        <color theme="1"/>
        <rFont val="Tahoma"/>
        <family val="2"/>
        <charset val="238"/>
      </rPr>
      <t>th</t>
    </r>
    <r>
      <rPr>
        <b/>
        <sz val="9"/>
        <color theme="1"/>
        <rFont val="Tahoma"/>
        <family val="2"/>
        <charset val="238"/>
      </rPr>
      <t xml:space="preserve"> 2018)</t>
    </r>
  </si>
  <si>
    <r>
      <t xml:space="preserve">Sudcovia </t>
    </r>
    <r>
      <rPr>
        <b/>
        <vertAlign val="superscript"/>
        <sz val="14"/>
        <color theme="1"/>
        <rFont val="Century Gothic"/>
        <family val="2"/>
        <charset val="238"/>
      </rPr>
      <t>1)</t>
    </r>
  </si>
  <si>
    <r>
      <t xml:space="preserve">Judges </t>
    </r>
    <r>
      <rPr>
        <b/>
        <vertAlign val="superscript"/>
        <sz val="14"/>
        <color theme="1"/>
        <rFont val="Century Gothic"/>
        <family val="2"/>
        <charset val="238"/>
      </rPr>
      <t>1)</t>
    </r>
  </si>
  <si>
    <t>Graf 1</t>
  </si>
  <si>
    <t>Graf 2</t>
  </si>
  <si>
    <t>Graf 3</t>
  </si>
  <si>
    <t>Zdrojové údaje 1:</t>
  </si>
  <si>
    <t>Štruktúra sudcov podľa pohlavia v roku 2019</t>
  </si>
  <si>
    <t>Judges by gender in 2019</t>
  </si>
  <si>
    <t>ženy / Females</t>
  </si>
  <si>
    <t>muži / Males</t>
  </si>
  <si>
    <t>Spolu</t>
  </si>
  <si>
    <r>
      <t xml:space="preserve">Okresné súdy / </t>
    </r>
    <r>
      <rPr>
        <i/>
        <sz val="9"/>
        <color theme="1"/>
        <rFont val="Tahoma"/>
        <family val="2"/>
        <charset val="238"/>
      </rPr>
      <t>District Courts</t>
    </r>
  </si>
  <si>
    <r>
      <t xml:space="preserve">Krajské súdy / </t>
    </r>
    <r>
      <rPr>
        <i/>
        <sz val="9"/>
        <color theme="1"/>
        <rFont val="Tahoma"/>
        <family val="2"/>
        <charset val="238"/>
      </rPr>
      <t>County Courts</t>
    </r>
  </si>
  <si>
    <r>
      <t xml:space="preserve">Najvyšší súd SR / </t>
    </r>
    <r>
      <rPr>
        <i/>
        <sz val="9"/>
        <color theme="1"/>
        <rFont val="Tahoma"/>
        <family val="2"/>
        <charset val="238"/>
      </rPr>
      <t>The Supreme Court of the SR</t>
    </r>
  </si>
  <si>
    <r>
      <t xml:space="preserve">Špecializovaný trestný súd / </t>
    </r>
    <r>
      <rPr>
        <i/>
        <sz val="9"/>
        <color theme="1"/>
        <rFont val="Tahoma"/>
        <family val="2"/>
        <charset val="238"/>
      </rPr>
      <t>The Specialized Criminal Court</t>
    </r>
  </si>
  <si>
    <t>Zdrojové údaje 2:</t>
  </si>
  <si>
    <t>Zdrojové údaje 3:</t>
  </si>
  <si>
    <t>Poslanci do orgánov samosprávy obcí / Elected deputies to the bodies of communal self-government</t>
  </si>
  <si>
    <t>Primátori miest a starostovia obcí / Mayors of towns and municipalities</t>
  </si>
  <si>
    <t>Miera úspešnosti vo voľbách podľa pohlavia</t>
  </si>
  <si>
    <t>(Podiel zvolených poslancov a kandidátov)</t>
  </si>
  <si>
    <t>Národná rada SR   National Council of the SR                                                              (29. 2. 2020)</t>
  </si>
  <si>
    <t>Poslanci samospr. krajov                                   Elected to the bodies of self-governing regions                                                                      (4. 11. 2017)</t>
  </si>
  <si>
    <t>Európsky parlament   European Parliament                                       (25. 5.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</si>
</sst>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S_k_-;\-* #,##0.00\ _S_k_-;_-* &quot;-&quot;??\ _S_k_-;_-@_-"/>
    <numFmt numFmtId="165" formatCode="#,##0_ ;\-#,##0\ "/>
    <numFmt numFmtId="166" formatCode="#,##0.0"/>
    <numFmt numFmtId="167" formatCode="#,##0.0_ ;\-#,##0.0\ "/>
    <numFmt numFmtId="168" formatCode="0.0"/>
  </numFmts>
  <fonts count="27" x14ac:knownFonts="1">
    <font>
      <sz val="11"/>
      <color theme="1"/>
      <name val="Calibri"/>
      <family val="2"/>
      <charset val="238"/>
      <scheme val="minor"/>
    </font>
    <font>
      <sz val="11"/>
      <color theme="1"/>
      <name val="Calibri"/>
      <family val="2"/>
      <charset val="238"/>
      <scheme val="minor"/>
    </font>
    <font>
      <sz val="10"/>
      <color theme="1"/>
      <name val="Arial"/>
      <family val="2"/>
      <charset val="238"/>
    </font>
    <font>
      <sz val="10"/>
      <color theme="1"/>
      <name val="Tahoma"/>
      <family val="2"/>
      <charset val="238"/>
    </font>
    <font>
      <sz val="10"/>
      <name val="Arial"/>
      <family val="2"/>
      <charset val="238"/>
    </font>
    <font>
      <sz val="8"/>
      <color theme="1"/>
      <name val="Tahoma"/>
      <family val="2"/>
      <charset val="238"/>
    </font>
    <font>
      <b/>
      <sz val="11"/>
      <color theme="1"/>
      <name val="Calibri"/>
      <family val="2"/>
      <charset val="238"/>
      <scheme val="minor"/>
    </font>
    <font>
      <sz val="11"/>
      <color theme="1"/>
      <name val="Tahoma"/>
      <family val="2"/>
      <charset val="238"/>
    </font>
    <font>
      <sz val="9"/>
      <color theme="1"/>
      <name val="Tahoma"/>
      <family val="2"/>
      <charset val="238"/>
    </font>
    <font>
      <vertAlign val="superscript"/>
      <sz val="9"/>
      <color theme="1"/>
      <name val="Tahoma"/>
      <family val="2"/>
      <charset val="238"/>
    </font>
    <font>
      <sz val="9"/>
      <color theme="1"/>
      <name val="Calibri"/>
      <family val="2"/>
      <charset val="238"/>
      <scheme val="minor"/>
    </font>
    <font>
      <b/>
      <sz val="9"/>
      <color theme="1"/>
      <name val="Tahoma"/>
      <family val="2"/>
      <charset val="238"/>
    </font>
    <font>
      <i/>
      <sz val="9"/>
      <color theme="1"/>
      <name val="Tahoma"/>
      <family val="2"/>
      <charset val="238"/>
    </font>
    <font>
      <sz val="11"/>
      <color rgb="FF9C6500"/>
      <name val="Calibri"/>
      <family val="2"/>
      <charset val="238"/>
      <scheme val="minor"/>
    </font>
    <font>
      <b/>
      <sz val="10"/>
      <color theme="1"/>
      <name val="Tahoma"/>
      <family val="2"/>
      <charset val="238"/>
    </font>
    <font>
      <b/>
      <i/>
      <sz val="10"/>
      <color theme="1"/>
      <name val="Tahoma"/>
      <family val="2"/>
      <charset val="238"/>
    </font>
    <font>
      <b/>
      <sz val="14"/>
      <color theme="1"/>
      <name val="Century Gothic"/>
      <family val="2"/>
      <charset val="238"/>
    </font>
    <font>
      <b/>
      <sz val="20"/>
      <color theme="1"/>
      <name val="Century Gothic"/>
      <family val="2"/>
      <charset val="238"/>
    </font>
    <font>
      <b/>
      <sz val="10"/>
      <color theme="1"/>
      <name val="Arial"/>
      <family val="2"/>
      <charset val="238"/>
    </font>
    <font>
      <b/>
      <sz val="12"/>
      <color theme="1"/>
      <name val="Tahoma"/>
      <family val="2"/>
      <charset val="238"/>
    </font>
    <font>
      <b/>
      <sz val="12"/>
      <color theme="1"/>
      <name val="Bodoni MT Black"/>
      <family val="1"/>
    </font>
    <font>
      <b/>
      <sz val="8"/>
      <color theme="1"/>
      <name val="Tahoma"/>
      <family val="2"/>
      <charset val="238"/>
    </font>
    <font>
      <b/>
      <sz val="11"/>
      <color theme="1"/>
      <name val="Tahoma"/>
      <family val="2"/>
      <charset val="238"/>
    </font>
    <font>
      <b/>
      <i/>
      <sz val="9"/>
      <color theme="1"/>
      <name val="Tahoma"/>
      <family val="2"/>
      <charset val="238"/>
    </font>
    <font>
      <b/>
      <i/>
      <vertAlign val="superscript"/>
      <sz val="9"/>
      <color theme="1"/>
      <name val="Tahoma"/>
      <family val="2"/>
      <charset val="238"/>
    </font>
    <font>
      <b/>
      <vertAlign val="superscript"/>
      <sz val="9"/>
      <color theme="1"/>
      <name val="Tahoma"/>
      <family val="2"/>
      <charset val="238"/>
    </font>
    <font>
      <b/>
      <vertAlign val="superscript"/>
      <sz val="14"/>
      <color theme="1"/>
      <name val="Century Gothic"/>
      <family val="2"/>
      <charset val="238"/>
    </font>
  </fonts>
  <fills count="4">
    <fill>
      <patternFill patternType="none"/>
    </fill>
    <fill>
      <patternFill patternType="gray125"/>
    </fill>
    <fill>
      <patternFill patternType="solid">
        <fgColor rgb="FFFFEB9C"/>
      </patternFill>
    </fill>
    <fill>
      <patternFill patternType="solid">
        <fgColor theme="0"/>
        <bgColor indexed="64"/>
      </patternFill>
    </fill>
  </fills>
  <borders count="5">
    <border>
      <left/>
      <right/>
      <top/>
      <bottom/>
      <diagonal/>
    </border>
    <border>
      <left/>
      <right/>
      <top style="medium">
        <color theme="1"/>
      </top>
      <bottom style="medium">
        <color theme="1"/>
      </bottom>
      <diagonal/>
    </border>
    <border>
      <left/>
      <right/>
      <top style="medium">
        <color auto="1"/>
      </top>
      <bottom style="medium">
        <color auto="1"/>
      </bottom>
      <diagonal/>
    </border>
    <border>
      <left/>
      <right/>
      <top style="medium">
        <color theme="1"/>
      </top>
      <bottom/>
      <diagonal/>
    </border>
    <border>
      <left/>
      <right/>
      <top style="medium">
        <color auto="1"/>
      </top>
      <bottom/>
      <diagonal/>
    </border>
  </borders>
  <cellStyleXfs count="4">
    <xf numFmtId="0" fontId="0" fillId="0" borderId="0"/>
    <xf numFmtId="164" fontId="1" fillId="0" borderId="0" applyFont="0" applyFill="0" applyBorder="0" applyAlignment="0" applyProtection="0"/>
    <xf numFmtId="0" fontId="4" fillId="0" borderId="0"/>
    <xf numFmtId="0" fontId="13" fillId="2" borderId="0" applyNumberFormat="0" applyBorder="0" applyAlignment="0" applyProtection="0"/>
  </cellStyleXfs>
  <cellXfs count="323">
    <xf numFmtId="0" fontId="0" fillId="0" borderId="0" xfId="0"/>
    <xf numFmtId="0" fontId="3" fillId="0" borderId="0" xfId="0" applyFont="1"/>
    <xf numFmtId="165" fontId="3" fillId="0" borderId="0" xfId="1" applyNumberFormat="1" applyFont="1" applyBorder="1" applyAlignment="1">
      <alignment horizontal="right" readingOrder="1"/>
    </xf>
    <xf numFmtId="165" fontId="3" fillId="0" borderId="0" xfId="1" applyNumberFormat="1" applyFont="1" applyBorder="1" applyAlignment="1">
      <alignment horizontal="right"/>
    </xf>
    <xf numFmtId="0" fontId="3" fillId="0" borderId="0" xfId="0" applyFont="1" applyBorder="1" applyAlignment="1">
      <alignment horizontal="right"/>
    </xf>
    <xf numFmtId="0" fontId="3" fillId="0" borderId="0" xfId="0" applyFont="1" applyBorder="1" applyAlignment="1">
      <alignment horizontal="right" readingOrder="1"/>
    </xf>
    <xf numFmtId="3" fontId="3" fillId="0" borderId="0" xfId="0" applyNumberFormat="1" applyFont="1" applyBorder="1" applyAlignment="1">
      <alignment horizontal="right" readingOrder="1"/>
    </xf>
    <xf numFmtId="0" fontId="6" fillId="0" borderId="0" xfId="0" applyFont="1"/>
    <xf numFmtId="0" fontId="3" fillId="0" borderId="0" xfId="0" applyFont="1" applyAlignment="1">
      <alignment vertical="center"/>
    </xf>
    <xf numFmtId="0" fontId="3" fillId="0" borderId="0" xfId="0" applyFont="1" applyAlignment="1">
      <alignment horizontal="left" vertical="center" wrapText="1"/>
    </xf>
    <xf numFmtId="0" fontId="7"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8" fillId="0" borderId="0" xfId="0" applyFont="1" applyAlignment="1">
      <alignment horizontal="left" vertical="center" wrapText="1"/>
    </xf>
    <xf numFmtId="3" fontId="8" fillId="0" borderId="0" xfId="0" applyNumberFormat="1" applyFont="1" applyAlignment="1">
      <alignment horizontal="right" vertical="center" wrapText="1"/>
    </xf>
    <xf numFmtId="3" fontId="8" fillId="0" borderId="0" xfId="0" applyNumberFormat="1" applyFont="1" applyAlignment="1">
      <alignment vertical="center"/>
    </xf>
    <xf numFmtId="166" fontId="8" fillId="0" borderId="0" xfId="0" applyNumberFormat="1" applyFont="1" applyAlignment="1">
      <alignment horizontal="right" vertical="center" wrapText="1"/>
    </xf>
    <xf numFmtId="166" fontId="8" fillId="0" borderId="0" xfId="0" applyNumberFormat="1" applyFont="1" applyAlignment="1">
      <alignment horizontal="right" vertical="center"/>
    </xf>
    <xf numFmtId="0" fontId="8" fillId="0" borderId="0" xfId="2" applyFont="1" applyAlignment="1">
      <alignment vertical="center"/>
    </xf>
    <xf numFmtId="0" fontId="10" fillId="0" borderId="0" xfId="0" applyFont="1" applyAlignment="1">
      <alignment vertical="center"/>
    </xf>
    <xf numFmtId="166" fontId="8" fillId="0" borderId="0" xfId="0" applyNumberFormat="1" applyFont="1" applyAlignment="1">
      <alignment horizontal="center" vertical="center" wrapText="1"/>
    </xf>
    <xf numFmtId="166" fontId="8" fillId="0" borderId="0" xfId="0" applyNumberFormat="1" applyFont="1" applyAlignment="1">
      <alignment horizontal="center" vertical="center"/>
    </xf>
    <xf numFmtId="0" fontId="7" fillId="0" borderId="0" xfId="0" applyFont="1"/>
    <xf numFmtId="0" fontId="10" fillId="0" borderId="0" xfId="0" applyFont="1"/>
    <xf numFmtId="0" fontId="8" fillId="0" borderId="0" xfId="0" applyFont="1" applyAlignment="1">
      <alignment horizontal="left" vertical="center" readingOrder="1"/>
    </xf>
    <xf numFmtId="0" fontId="8" fillId="0" borderId="0" xfId="0" applyFont="1" applyAlignment="1">
      <alignment horizontal="right" vertical="center" wrapText="1"/>
    </xf>
    <xf numFmtId="0" fontId="8" fillId="0" borderId="0" xfId="0" applyFont="1" applyAlignment="1">
      <alignment horizontal="right" vertical="center"/>
    </xf>
    <xf numFmtId="0" fontId="8" fillId="0" borderId="0" xfId="0" applyFont="1" applyAlignment="1">
      <alignment horizontal="left" vertical="center" indent="2"/>
    </xf>
    <xf numFmtId="0" fontId="8" fillId="0" borderId="0" xfId="0" applyFont="1" applyAlignment="1">
      <alignment horizontal="left" vertical="center" indent="2" readingOrder="1"/>
    </xf>
    <xf numFmtId="0" fontId="8" fillId="0" borderId="0" xfId="0" applyFont="1" applyAlignment="1">
      <alignment horizontal="left" vertical="center" indent="4"/>
    </xf>
    <xf numFmtId="3" fontId="8" fillId="0" borderId="0" xfId="0" applyNumberFormat="1" applyFont="1" applyAlignment="1">
      <alignment horizontal="left" vertical="center" indent="2" readingOrder="1"/>
    </xf>
    <xf numFmtId="0" fontId="8" fillId="0" borderId="0" xfId="2" applyFont="1" applyFill="1" applyAlignment="1">
      <alignment vertical="center"/>
    </xf>
    <xf numFmtId="0" fontId="7" fillId="0" borderId="0" xfId="0" applyFont="1" applyAlignment="1">
      <alignment horizontal="right"/>
    </xf>
    <xf numFmtId="0" fontId="8" fillId="0" borderId="0" xfId="0" applyFont="1" applyAlignment="1">
      <alignment vertical="center" readingOrder="1"/>
    </xf>
    <xf numFmtId="0" fontId="8" fillId="0" borderId="0" xfId="0" applyFont="1" applyAlignment="1">
      <alignment horizontal="left" vertical="center" wrapText="1" readingOrder="1"/>
    </xf>
    <xf numFmtId="3" fontId="8" fillId="0" borderId="0" xfId="0" applyNumberFormat="1" applyFont="1" applyAlignment="1">
      <alignment horizontal="right" vertical="center" wrapText="1" readingOrder="1"/>
    </xf>
    <xf numFmtId="165" fontId="8" fillId="0" borderId="0" xfId="1" applyNumberFormat="1" applyFont="1" applyAlignment="1">
      <alignment horizontal="right" vertical="center" readingOrder="1"/>
    </xf>
    <xf numFmtId="0" fontId="8" fillId="0" borderId="0" xfId="0" applyFont="1" applyAlignment="1">
      <alignment horizontal="right" vertical="center" readingOrder="1"/>
    </xf>
    <xf numFmtId="165" fontId="8" fillId="0" borderId="0" xfId="1" applyNumberFormat="1" applyFont="1" applyAlignment="1">
      <alignment horizontal="right" vertical="center" wrapText="1" readingOrder="1"/>
    </xf>
    <xf numFmtId="0" fontId="8" fillId="0" borderId="0" xfId="0" applyFont="1" applyAlignment="1">
      <alignment horizontal="left" vertical="center" wrapText="1" indent="2" readingOrder="1"/>
    </xf>
    <xf numFmtId="3" fontId="8" fillId="0" borderId="0" xfId="0" applyNumberFormat="1" applyFont="1" applyAlignment="1">
      <alignment horizontal="left" vertical="center" indent="4" readingOrder="1"/>
    </xf>
    <xf numFmtId="0" fontId="8" fillId="0" borderId="0" xfId="0" applyFont="1" applyAlignment="1">
      <alignment horizontal="left" vertical="center" indent="4" readingOrder="1"/>
    </xf>
    <xf numFmtId="0" fontId="8" fillId="0" borderId="0" xfId="2" applyFont="1" applyAlignment="1">
      <alignment horizontal="left" vertical="center" indent="2"/>
    </xf>
    <xf numFmtId="3" fontId="8" fillId="0" borderId="0" xfId="0" applyNumberFormat="1" applyFont="1" applyAlignment="1">
      <alignment horizontal="left" vertical="center" wrapText="1" indent="2" readingOrder="1"/>
    </xf>
    <xf numFmtId="0" fontId="8" fillId="0" borderId="0" xfId="0" applyFont="1" applyAlignment="1">
      <alignment horizontal="right" vertical="center" indent="2"/>
    </xf>
    <xf numFmtId="3" fontId="8" fillId="0" borderId="0" xfId="0" applyNumberFormat="1" applyFont="1" applyAlignment="1">
      <alignment horizontal="right" vertical="center" indent="2"/>
    </xf>
    <xf numFmtId="3" fontId="8" fillId="0" borderId="0" xfId="0" applyNumberFormat="1" applyFont="1" applyAlignment="1">
      <alignment horizontal="right" vertical="center" indent="2" readingOrder="1"/>
    </xf>
    <xf numFmtId="166" fontId="8" fillId="0" borderId="0" xfId="0" applyNumberFormat="1" applyFont="1" applyAlignment="1">
      <alignment horizontal="right" vertical="center" indent="2" readingOrder="1"/>
    </xf>
    <xf numFmtId="168" fontId="8" fillId="0" borderId="0" xfId="0" applyNumberFormat="1" applyFont="1" applyAlignment="1">
      <alignment horizontal="right" vertical="center" readingOrder="1"/>
    </xf>
    <xf numFmtId="3" fontId="8" fillId="0" borderId="0" xfId="0" applyNumberFormat="1" applyFont="1" applyAlignment="1">
      <alignment horizontal="right" vertical="center"/>
    </xf>
    <xf numFmtId="3" fontId="8" fillId="0" borderId="0" xfId="0" applyNumberFormat="1" applyFont="1" applyAlignment="1">
      <alignment vertical="center" readingOrder="1"/>
    </xf>
    <xf numFmtId="166" fontId="8" fillId="0" borderId="0" xfId="0" applyNumberFormat="1" applyFont="1" applyAlignment="1">
      <alignment horizontal="right" vertical="center" readingOrder="1"/>
    </xf>
    <xf numFmtId="3" fontId="8" fillId="0" borderId="0" xfId="0" applyNumberFormat="1" applyFont="1" applyAlignment="1">
      <alignment horizontal="right" vertical="center" readingOrder="1"/>
    </xf>
    <xf numFmtId="3" fontId="8" fillId="0" borderId="0" xfId="0" applyNumberFormat="1" applyFont="1" applyAlignment="1">
      <alignment vertical="center" wrapText="1" readingOrder="1"/>
    </xf>
    <xf numFmtId="168" fontId="8" fillId="0" borderId="0" xfId="0" applyNumberFormat="1" applyFont="1" applyAlignment="1">
      <alignment horizontal="right" vertical="center" indent="1" readingOrder="1"/>
    </xf>
    <xf numFmtId="168" fontId="8" fillId="0" borderId="0" xfId="0" applyNumberFormat="1" applyFont="1" applyAlignment="1">
      <alignment horizontal="right" vertical="center" indent="2" readingOrder="1"/>
    </xf>
    <xf numFmtId="0" fontId="8" fillId="0" borderId="0" xfId="0" applyFont="1"/>
    <xf numFmtId="0" fontId="5" fillId="0" borderId="0" xfId="0" applyFont="1"/>
    <xf numFmtId="0" fontId="3" fillId="0" borderId="0" xfId="0" applyFont="1" applyAlignment="1">
      <alignment horizontal="left" wrapText="1" readingOrder="1"/>
    </xf>
    <xf numFmtId="0" fontId="3" fillId="0" borderId="0" xfId="2" applyFont="1"/>
    <xf numFmtId="0" fontId="7" fillId="0" borderId="0" xfId="0" applyFont="1" applyAlignment="1">
      <alignment horizontal="right" vertical="center"/>
    </xf>
    <xf numFmtId="0" fontId="8" fillId="0" borderId="0" xfId="0" applyFont="1" applyAlignment="1">
      <alignment horizontal="right"/>
    </xf>
    <xf numFmtId="0" fontId="8" fillId="0" borderId="0" xfId="0" applyFont="1" applyAlignment="1">
      <alignment horizontal="left" vertical="center" indent="1" readingOrder="1"/>
    </xf>
    <xf numFmtId="166" fontId="8" fillId="0" borderId="0" xfId="0" applyNumberFormat="1" applyFont="1" applyAlignment="1">
      <alignment horizontal="right"/>
    </xf>
    <xf numFmtId="0" fontId="8" fillId="0" borderId="0" xfId="0" applyFont="1" applyAlignment="1">
      <alignment horizontal="left" vertical="center" indent="1"/>
    </xf>
    <xf numFmtId="0" fontId="8" fillId="0" borderId="0" xfId="0" applyFont="1" applyAlignment="1">
      <alignment horizontal="left" wrapText="1" readingOrder="1"/>
    </xf>
    <xf numFmtId="165" fontId="3" fillId="0" borderId="0" xfId="1" applyNumberFormat="1" applyFont="1" applyBorder="1" applyAlignment="1">
      <alignment horizontal="left"/>
    </xf>
    <xf numFmtId="3" fontId="8" fillId="0" borderId="0" xfId="1" applyNumberFormat="1" applyFont="1" applyAlignment="1">
      <alignment horizontal="right" vertical="center" wrapText="1" readingOrder="1"/>
    </xf>
    <xf numFmtId="0" fontId="8" fillId="0" borderId="0" xfId="0" applyFont="1" applyAlignment="1">
      <alignment horizontal="right" vertical="center" indent="3"/>
    </xf>
    <xf numFmtId="167" fontId="8" fillId="0" borderId="0" xfId="1" applyNumberFormat="1" applyFont="1" applyAlignment="1">
      <alignment horizontal="right" vertical="center" wrapText="1" indent="3"/>
    </xf>
    <xf numFmtId="0" fontId="8" fillId="0" borderId="0" xfId="0" applyFont="1" applyAlignment="1">
      <alignment horizontal="right" vertical="center" wrapText="1" indent="3"/>
    </xf>
    <xf numFmtId="165" fontId="8" fillId="0" borderId="0" xfId="1" applyNumberFormat="1" applyFont="1" applyAlignment="1">
      <alignment horizontal="right" vertical="center" wrapText="1" indent="3"/>
    </xf>
    <xf numFmtId="3" fontId="8" fillId="0" borderId="0" xfId="0" applyNumberFormat="1" applyFont="1" applyAlignment="1">
      <alignment horizontal="left" vertical="center" wrapText="1" indent="1" readingOrder="1"/>
    </xf>
    <xf numFmtId="0" fontId="8" fillId="0" borderId="0" xfId="2" applyFont="1" applyAlignment="1">
      <alignment horizontal="left" vertical="center" indent="3"/>
    </xf>
    <xf numFmtId="165" fontId="8" fillId="0" borderId="0" xfId="1" applyNumberFormat="1" applyFont="1" applyAlignment="1">
      <alignment horizontal="right" vertical="center" indent="1" readingOrder="1"/>
    </xf>
    <xf numFmtId="0" fontId="8" fillId="0" borderId="0" xfId="0" applyFont="1" applyAlignment="1">
      <alignment horizontal="right" vertical="center" indent="1" readingOrder="1"/>
    </xf>
    <xf numFmtId="0" fontId="8" fillId="0" borderId="0" xfId="0" applyFont="1" applyFill="1" applyAlignment="1">
      <alignment horizontal="left" vertical="center" wrapText="1"/>
    </xf>
    <xf numFmtId="0" fontId="5" fillId="0" borderId="0" xfId="0" applyFont="1" applyAlignment="1">
      <alignment horizontal="left" readingOrder="1"/>
    </xf>
    <xf numFmtId="0" fontId="8" fillId="0" borderId="0" xfId="2" applyFont="1" applyAlignment="1">
      <alignment vertical="top"/>
    </xf>
    <xf numFmtId="3" fontId="8" fillId="0" borderId="0" xfId="0" applyNumberFormat="1" applyFont="1" applyAlignment="1">
      <alignment horizontal="left" vertical="top" wrapText="1" indent="1" readingOrder="1"/>
    </xf>
    <xf numFmtId="3" fontId="8" fillId="0" borderId="0" xfId="0" applyNumberFormat="1" applyFont="1" applyAlignment="1">
      <alignment horizontal="left" vertical="center" indent="3" readingOrder="1"/>
    </xf>
    <xf numFmtId="0" fontId="8" fillId="0" borderId="0" xfId="0" applyFont="1" applyAlignment="1">
      <alignment horizontal="left" vertical="center" indent="3" readingOrder="1"/>
    </xf>
    <xf numFmtId="0" fontId="8" fillId="0" borderId="0" xfId="0" applyFont="1" applyAlignment="1">
      <alignment horizontal="left" vertical="center" indent="3"/>
    </xf>
    <xf numFmtId="168" fontId="8" fillId="0" borderId="0" xfId="0" applyNumberFormat="1" applyFont="1"/>
    <xf numFmtId="0" fontId="8" fillId="0" borderId="0" xfId="0" applyFont="1" applyAlignment="1">
      <alignment vertical="top"/>
    </xf>
    <xf numFmtId="1" fontId="8" fillId="0" borderId="0" xfId="0" applyNumberFormat="1" applyFont="1" applyAlignment="1">
      <alignment vertical="top"/>
    </xf>
    <xf numFmtId="1" fontId="8" fillId="0" borderId="0" xfId="0" applyNumberFormat="1" applyFont="1" applyAlignment="1">
      <alignment horizontal="right" vertical="top"/>
    </xf>
    <xf numFmtId="3" fontId="8" fillId="0" borderId="0" xfId="0" applyNumberFormat="1" applyFont="1" applyAlignment="1">
      <alignment horizontal="left" vertical="center" readingOrder="1"/>
    </xf>
    <xf numFmtId="168" fontId="8" fillId="0" borderId="0" xfId="1" applyNumberFormat="1" applyFont="1" applyAlignment="1">
      <alignment horizontal="right" vertical="center" wrapText="1" readingOrder="1"/>
    </xf>
    <xf numFmtId="168" fontId="8" fillId="0" borderId="0" xfId="0" applyNumberFormat="1" applyFont="1" applyAlignment="1">
      <alignment horizontal="right" vertical="center" wrapText="1"/>
    </xf>
    <xf numFmtId="0" fontId="8" fillId="0" borderId="0" xfId="0" applyFont="1" applyFill="1" applyAlignment="1">
      <alignment horizontal="right" vertical="center" indent="1" readingOrder="1"/>
    </xf>
    <xf numFmtId="168" fontId="8" fillId="0" borderId="0" xfId="0" applyNumberFormat="1" applyFont="1" applyFill="1" applyAlignment="1">
      <alignment horizontal="right" vertical="center" indent="1" readingOrder="1"/>
    </xf>
    <xf numFmtId="3" fontId="8" fillId="0" borderId="0" xfId="0" applyNumberFormat="1" applyFont="1" applyFill="1" applyAlignment="1">
      <alignment horizontal="right" vertical="center" indent="1" readingOrder="1"/>
    </xf>
    <xf numFmtId="165" fontId="8" fillId="0" borderId="0" xfId="1" applyNumberFormat="1" applyFont="1" applyFill="1" applyAlignment="1">
      <alignment horizontal="right" vertical="center" wrapText="1" indent="1" readingOrder="1"/>
    </xf>
    <xf numFmtId="0" fontId="8" fillId="0" borderId="0" xfId="0" applyFont="1" applyFill="1" applyAlignment="1">
      <alignment horizontal="right" vertical="center" wrapText="1" indent="1" readingOrder="1"/>
    </xf>
    <xf numFmtId="3" fontId="8" fillId="0" borderId="0" xfId="0" applyNumberFormat="1" applyFont="1" applyFill="1" applyAlignment="1">
      <alignment horizontal="right" vertical="center" wrapText="1" indent="1" readingOrder="1"/>
    </xf>
    <xf numFmtId="0" fontId="8" fillId="0" borderId="0" xfId="0" applyFont="1" applyFill="1" applyAlignment="1">
      <alignment horizontal="left" vertical="center" readingOrder="1"/>
    </xf>
    <xf numFmtId="0" fontId="8" fillId="0" borderId="0" xfId="0" applyFont="1" applyFill="1" applyAlignment="1">
      <alignment vertical="center"/>
    </xf>
    <xf numFmtId="0" fontId="8" fillId="0" borderId="0" xfId="0" applyFont="1" applyBorder="1" applyAlignment="1">
      <alignment horizontal="right" indent="1"/>
    </xf>
    <xf numFmtId="165" fontId="8" fillId="0" borderId="0" xfId="1" applyNumberFormat="1" applyFont="1" applyBorder="1" applyAlignment="1">
      <alignment horizontal="right" indent="1"/>
    </xf>
    <xf numFmtId="0" fontId="8" fillId="0" borderId="0" xfId="0" applyFont="1" applyBorder="1" applyAlignment="1">
      <alignment horizontal="right" readingOrder="1"/>
    </xf>
    <xf numFmtId="165" fontId="8" fillId="0" borderId="0" xfId="1" applyNumberFormat="1" applyFont="1" applyBorder="1" applyAlignment="1">
      <alignment horizontal="left"/>
    </xf>
    <xf numFmtId="0" fontId="11" fillId="0" borderId="0" xfId="0" applyFont="1" applyAlignment="1">
      <alignment horizontal="right"/>
    </xf>
    <xf numFmtId="0" fontId="8" fillId="0" borderId="0" xfId="0" applyFont="1" applyAlignment="1">
      <alignment horizontal="left" readingOrder="1"/>
    </xf>
    <xf numFmtId="0" fontId="8" fillId="0" borderId="0" xfId="0" applyFont="1" applyAlignment="1">
      <alignment horizontal="right" vertical="top" indent="1"/>
    </xf>
    <xf numFmtId="0" fontId="8" fillId="0" borderId="0" xfId="0" applyFont="1" applyAlignment="1">
      <alignment horizontal="left"/>
    </xf>
    <xf numFmtId="0" fontId="8" fillId="0" borderId="0" xfId="0" applyFont="1" applyBorder="1" applyAlignment="1">
      <alignment horizontal="left"/>
    </xf>
    <xf numFmtId="0" fontId="5" fillId="0" borderId="0" xfId="0" applyFont="1" applyAlignment="1">
      <alignment vertical="top"/>
    </xf>
    <xf numFmtId="0" fontId="8" fillId="0" borderId="0" xfId="0" applyFont="1" applyBorder="1" applyAlignment="1">
      <alignment horizontal="left" indent="2"/>
    </xf>
    <xf numFmtId="3" fontId="8" fillId="0" borderId="0" xfId="0" applyNumberFormat="1" applyFont="1" applyBorder="1" applyAlignment="1">
      <alignment horizontal="left" indent="2" readingOrder="1"/>
    </xf>
    <xf numFmtId="0" fontId="8" fillId="0" borderId="0" xfId="0" applyFont="1" applyBorder="1" applyAlignment="1">
      <alignment horizontal="left" indent="2" readingOrder="1"/>
    </xf>
    <xf numFmtId="0" fontId="8" fillId="0" borderId="0" xfId="0" applyFont="1" applyAlignment="1">
      <alignment horizontal="left" indent="2"/>
    </xf>
    <xf numFmtId="0" fontId="8" fillId="0" borderId="0" xfId="0" applyFont="1" applyAlignment="1">
      <alignment horizontal="left" vertical="center" wrapText="1" indent="2"/>
    </xf>
    <xf numFmtId="3" fontId="8" fillId="0" borderId="0" xfId="0" applyNumberFormat="1" applyFont="1"/>
    <xf numFmtId="3" fontId="8" fillId="0" borderId="0" xfId="1" applyNumberFormat="1" applyFont="1" applyBorder="1" applyAlignment="1">
      <alignment horizontal="right" readingOrder="1"/>
    </xf>
    <xf numFmtId="3" fontId="8" fillId="0" borderId="0" xfId="0" applyNumberFormat="1" applyFont="1" applyAlignment="1">
      <alignment horizontal="center" vertical="center"/>
    </xf>
    <xf numFmtId="3" fontId="8" fillId="0" borderId="0" xfId="0" applyNumberFormat="1" applyFont="1" applyAlignment="1">
      <alignment horizontal="right"/>
    </xf>
    <xf numFmtId="3" fontId="8" fillId="0" borderId="0" xfId="0" applyNumberFormat="1" applyFont="1" applyBorder="1" applyAlignment="1">
      <alignment horizontal="right"/>
    </xf>
    <xf numFmtId="3" fontId="8" fillId="0" borderId="0" xfId="1" applyNumberFormat="1" applyFont="1" applyBorder="1" applyAlignment="1">
      <alignment horizontal="right"/>
    </xf>
    <xf numFmtId="0" fontId="3" fillId="0" borderId="0" xfId="0" applyFont="1" applyAlignment="1">
      <alignment horizontal="left" vertical="center"/>
    </xf>
    <xf numFmtId="0" fontId="3" fillId="0" borderId="0" xfId="0" applyFont="1" applyAlignment="1">
      <alignment horizontal="left"/>
    </xf>
    <xf numFmtId="3" fontId="3" fillId="0" borderId="0" xfId="0" applyNumberFormat="1" applyFont="1"/>
    <xf numFmtId="0" fontId="8" fillId="0" borderId="0" xfId="0" applyFont="1" applyAlignment="1">
      <alignment horizontal="right" indent="1"/>
    </xf>
    <xf numFmtId="166" fontId="8" fillId="0" borderId="0" xfId="0" applyNumberFormat="1" applyFont="1" applyAlignment="1">
      <alignment horizontal="right" indent="3"/>
    </xf>
    <xf numFmtId="166" fontId="8" fillId="0" borderId="0" xfId="0" applyNumberFormat="1" applyFont="1"/>
    <xf numFmtId="166" fontId="8" fillId="0" borderId="0" xfId="1" applyNumberFormat="1" applyFont="1" applyAlignment="1">
      <alignment horizontal="right" vertical="center" wrapText="1" readingOrder="1"/>
    </xf>
    <xf numFmtId="0" fontId="8" fillId="0" borderId="0" xfId="0" applyFont="1" applyAlignment="1">
      <alignment horizontal="right" vertical="center" indent="1"/>
    </xf>
    <xf numFmtId="0" fontId="8" fillId="0" borderId="0" xfId="0" applyFont="1" applyFill="1" applyAlignment="1">
      <alignment horizontal="right" vertical="center" indent="1"/>
    </xf>
    <xf numFmtId="0" fontId="8" fillId="0" borderId="0" xfId="0" applyFont="1" applyAlignment="1">
      <alignment horizontal="right" vertical="center" wrapText="1" indent="1"/>
    </xf>
    <xf numFmtId="0" fontId="8" fillId="0" borderId="0" xfId="0" applyFont="1" applyFill="1" applyAlignment="1">
      <alignment horizontal="right" vertical="center" wrapText="1" indent="1"/>
    </xf>
    <xf numFmtId="165" fontId="8" fillId="0" borderId="0" xfId="1" applyNumberFormat="1" applyFont="1" applyFill="1" applyAlignment="1">
      <alignment horizontal="right" vertical="center" wrapText="1" indent="1"/>
    </xf>
    <xf numFmtId="167" fontId="8" fillId="0" borderId="0" xfId="1" applyNumberFormat="1" applyFont="1" applyFill="1" applyAlignment="1">
      <alignment horizontal="right" vertical="center" wrapText="1" indent="1"/>
    </xf>
    <xf numFmtId="3" fontId="8" fillId="0" borderId="0" xfId="0" applyNumberFormat="1" applyFont="1" applyFill="1" applyAlignment="1">
      <alignment horizontal="right" vertical="center" wrapText="1" indent="1"/>
    </xf>
    <xf numFmtId="166" fontId="8" fillId="0" borderId="0" xfId="0" applyNumberFormat="1" applyFont="1" applyFill="1" applyAlignment="1">
      <alignment horizontal="right" vertical="center" wrapText="1" indent="1" readingOrder="1"/>
    </xf>
    <xf numFmtId="168" fontId="8" fillId="0" borderId="0" xfId="0" applyNumberFormat="1" applyFont="1" applyFill="1" applyAlignment="1">
      <alignment horizontal="right" vertical="center" wrapText="1" indent="1" readingOrder="1"/>
    </xf>
    <xf numFmtId="49" fontId="8" fillId="0" borderId="0" xfId="0" applyNumberFormat="1" applyFont="1" applyFill="1" applyAlignment="1">
      <alignment horizontal="right" vertical="center" wrapText="1" indent="1" readingOrder="1"/>
    </xf>
    <xf numFmtId="0" fontId="8" fillId="0" borderId="0" xfId="0" applyNumberFormat="1" applyFont="1" applyFill="1" applyAlignment="1">
      <alignment horizontal="right" vertical="center" indent="1"/>
    </xf>
    <xf numFmtId="49" fontId="9" fillId="0" borderId="0" xfId="0" applyNumberFormat="1" applyFont="1" applyFill="1" applyAlignment="1">
      <alignment horizontal="right" vertical="center" wrapText="1" indent="1" readingOrder="1"/>
    </xf>
    <xf numFmtId="165" fontId="8" fillId="0" borderId="0" xfId="1" applyNumberFormat="1" applyFont="1" applyAlignment="1">
      <alignment horizontal="right" vertical="center" wrapText="1" indent="1" readingOrder="1"/>
    </xf>
    <xf numFmtId="167" fontId="8" fillId="0" borderId="0" xfId="1" applyNumberFormat="1" applyFont="1" applyAlignment="1">
      <alignment horizontal="right" vertical="center" wrapText="1" indent="1" readingOrder="1"/>
    </xf>
    <xf numFmtId="168" fontId="8" fillId="0" borderId="0" xfId="0" applyNumberFormat="1" applyFont="1" applyAlignment="1">
      <alignment horizontal="right" indent="1"/>
    </xf>
    <xf numFmtId="0" fontId="8" fillId="0" borderId="0" xfId="0" applyFont="1" applyAlignment="1">
      <alignment vertical="center" wrapText="1"/>
    </xf>
    <xf numFmtId="0" fontId="8" fillId="0" borderId="0" xfId="0" applyFont="1" applyAlignment="1">
      <alignment horizontal="left" vertical="center" wrapText="1" indent="3"/>
    </xf>
    <xf numFmtId="49" fontId="8" fillId="0" borderId="0" xfId="2" applyNumberFormat="1" applyFont="1" applyAlignment="1">
      <alignment horizontal="left" vertical="center" indent="3"/>
    </xf>
    <xf numFmtId="168" fontId="8" fillId="0" borderId="0" xfId="0" applyNumberFormat="1" applyFont="1" applyAlignment="1">
      <alignment horizontal="right"/>
    </xf>
    <xf numFmtId="1" fontId="8" fillId="0" borderId="0" xfId="0" applyNumberFormat="1" applyFont="1" applyAlignment="1">
      <alignment vertical="center"/>
    </xf>
    <xf numFmtId="1" fontId="8" fillId="0" borderId="0" xfId="0" applyNumberFormat="1" applyFont="1" applyAlignment="1">
      <alignment horizontal="right" vertical="center"/>
    </xf>
    <xf numFmtId="3" fontId="8" fillId="0" borderId="0" xfId="0" applyNumberFormat="1" applyFont="1" applyAlignment="1">
      <alignment horizontal="left" vertical="center" wrapText="1" indent="1"/>
    </xf>
    <xf numFmtId="166" fontId="8" fillId="0" borderId="0" xfId="0" applyNumberFormat="1" applyFont="1" applyFill="1" applyAlignment="1">
      <alignment horizontal="right" vertical="center"/>
    </xf>
    <xf numFmtId="166" fontId="8" fillId="0" borderId="0" xfId="0" applyNumberFormat="1" applyFont="1" applyFill="1" applyAlignment="1">
      <alignment horizontal="center" vertical="center"/>
    </xf>
    <xf numFmtId="3" fontId="10" fillId="0" borderId="0" xfId="0" applyNumberFormat="1" applyFont="1" applyAlignment="1">
      <alignment vertical="center"/>
    </xf>
    <xf numFmtId="0" fontId="11" fillId="0" borderId="0" xfId="0" applyFont="1"/>
    <xf numFmtId="166" fontId="8" fillId="0" borderId="0" xfId="1" applyNumberFormat="1" applyFont="1" applyAlignment="1">
      <alignment horizontal="right" vertical="center" wrapText="1" indent="2" readingOrder="1"/>
    </xf>
    <xf numFmtId="3" fontId="8" fillId="0" borderId="0" xfId="1" applyNumberFormat="1" applyFont="1" applyAlignment="1">
      <alignment horizontal="right" vertical="center" wrapText="1" indent="2" readingOrder="1"/>
    </xf>
    <xf numFmtId="3" fontId="8" fillId="0" borderId="0" xfId="0" applyNumberFormat="1" applyFont="1" applyAlignment="1">
      <alignment horizontal="right" vertical="center" wrapText="1" indent="2"/>
    </xf>
    <xf numFmtId="4" fontId="8" fillId="0" borderId="0" xfId="0" applyNumberFormat="1" applyFont="1" applyAlignment="1">
      <alignment vertical="center"/>
    </xf>
    <xf numFmtId="3" fontId="8" fillId="0" borderId="0" xfId="1" applyNumberFormat="1" applyFont="1" applyAlignment="1">
      <alignment horizontal="right" vertical="center"/>
    </xf>
    <xf numFmtId="3" fontId="8" fillId="0" borderId="0" xfId="0" applyNumberFormat="1" applyFont="1" applyAlignment="1">
      <alignment horizontal="left" vertical="center" indent="6"/>
    </xf>
    <xf numFmtId="4" fontId="3" fillId="0" borderId="0" xfId="0" applyNumberFormat="1" applyFont="1" applyAlignment="1">
      <alignment vertical="center"/>
    </xf>
    <xf numFmtId="4" fontId="3" fillId="0" borderId="0" xfId="0" applyNumberFormat="1" applyFont="1" applyAlignment="1">
      <alignment horizontal="right" vertical="center"/>
    </xf>
    <xf numFmtId="0" fontId="8" fillId="0" borderId="0" xfId="0" applyFont="1" applyAlignment="1">
      <alignment horizontal="left" vertical="center" wrapText="1" indent="1"/>
    </xf>
    <xf numFmtId="0" fontId="8" fillId="0" borderId="0" xfId="2" applyFont="1" applyAlignment="1">
      <alignment horizontal="left" vertical="center" indent="1"/>
    </xf>
    <xf numFmtId="0" fontId="8" fillId="0" borderId="0" xfId="0" applyFont="1" applyAlignment="1">
      <alignment horizontal="left" indent="1"/>
    </xf>
    <xf numFmtId="0" fontId="8" fillId="0" borderId="0" xfId="0" applyFont="1" applyAlignment="1">
      <alignment horizontal="left" wrapText="1" indent="1"/>
    </xf>
    <xf numFmtId="0" fontId="8" fillId="0" borderId="0" xfId="2" applyFont="1" applyAlignment="1">
      <alignment horizontal="left" indent="1"/>
    </xf>
    <xf numFmtId="165" fontId="8" fillId="0" borderId="0" xfId="0" applyNumberFormat="1" applyFont="1" applyAlignment="1">
      <alignment horizontal="right" vertical="center" wrapText="1"/>
    </xf>
    <xf numFmtId="1" fontId="8" fillId="0" borderId="0" xfId="0" applyNumberFormat="1" applyFont="1" applyAlignment="1">
      <alignment horizontal="right" vertical="center" wrapText="1"/>
    </xf>
    <xf numFmtId="0" fontId="8" fillId="0" borderId="0" xfId="0" applyFont="1" applyAlignment="1">
      <alignment horizontal="left" vertical="center"/>
    </xf>
    <xf numFmtId="0" fontId="8" fillId="0" borderId="0" xfId="2" applyFont="1" applyAlignment="1">
      <alignment horizontal="left" vertical="center"/>
    </xf>
    <xf numFmtId="0" fontId="5" fillId="0" borderId="0" xfId="0" applyFont="1" applyAlignment="1">
      <alignment horizontal="left"/>
    </xf>
    <xf numFmtId="0" fontId="2" fillId="0" borderId="0" xfId="0" applyFont="1" applyFill="1" applyBorder="1"/>
    <xf numFmtId="0" fontId="2" fillId="0" borderId="0" xfId="0" applyFont="1" applyFill="1" applyBorder="1" applyAlignment="1">
      <alignment horizontal="right"/>
    </xf>
    <xf numFmtId="0" fontId="16" fillId="0" borderId="0" xfId="0" applyFont="1" applyFill="1" applyBorder="1" applyAlignment="1">
      <alignment horizontal="center" vertical="center" textRotation="90" wrapText="1"/>
    </xf>
    <xf numFmtId="0" fontId="0" fillId="0" borderId="0" xfId="0" applyFont="1" applyFill="1" applyBorder="1" applyAlignment="1">
      <alignment horizontal="center"/>
    </xf>
    <xf numFmtId="0" fontId="0" fillId="0" borderId="0" xfId="0" applyFont="1" applyFill="1" applyBorder="1"/>
    <xf numFmtId="0" fontId="0" fillId="0" borderId="0" xfId="0" applyFont="1" applyFill="1" applyBorder="1" applyAlignment="1">
      <alignment horizontal="right"/>
    </xf>
    <xf numFmtId="0" fontId="0" fillId="0" borderId="0" xfId="0" applyFont="1"/>
    <xf numFmtId="0" fontId="16" fillId="0" borderId="0" xfId="0" applyFont="1" applyFill="1" applyBorder="1" applyAlignment="1">
      <alignment vertical="center"/>
    </xf>
    <xf numFmtId="0" fontId="16" fillId="0" borderId="0" xfId="0" applyFont="1" applyFill="1" applyAlignment="1">
      <alignment horizontal="center" vertical="center" textRotation="90" wrapText="1"/>
    </xf>
    <xf numFmtId="0" fontId="16" fillId="0" borderId="0" xfId="0" applyFont="1" applyAlignment="1">
      <alignment vertical="center"/>
    </xf>
    <xf numFmtId="0" fontId="18" fillId="0" borderId="0" xfId="0" applyFont="1" applyAlignment="1">
      <alignment vertical="top" wrapText="1"/>
    </xf>
    <xf numFmtId="0" fontId="0" fillId="0" borderId="0" xfId="0" applyFont="1" applyAlignment="1">
      <alignment horizontal="right" indent="1"/>
    </xf>
    <xf numFmtId="0" fontId="18" fillId="0" borderId="0" xfId="0" applyFont="1" applyAlignment="1">
      <alignment vertical="center"/>
    </xf>
    <xf numFmtId="0" fontId="0" fillId="0" borderId="0" xfId="0" applyFont="1" applyAlignment="1">
      <alignment horizontal="right" vertical="center"/>
    </xf>
    <xf numFmtId="0" fontId="0" fillId="0" borderId="0" xfId="0" applyFont="1" applyAlignment="1">
      <alignment vertical="center"/>
    </xf>
    <xf numFmtId="0" fontId="20" fillId="0" borderId="0" xfId="0" applyFont="1" applyAlignment="1">
      <alignment horizontal="right" vertical="center" wrapText="1"/>
    </xf>
    <xf numFmtId="0" fontId="20" fillId="0" borderId="0" xfId="0" applyFont="1" applyAlignment="1">
      <alignment horizontal="right"/>
    </xf>
    <xf numFmtId="0" fontId="20" fillId="0" borderId="0" xfId="0" applyFont="1" applyAlignment="1">
      <alignment horizontal="right" wrapText="1" readingOrder="1"/>
    </xf>
    <xf numFmtId="0" fontId="20" fillId="0" borderId="0" xfId="0" applyFont="1" applyAlignment="1">
      <alignment horizontal="right" wrapText="1" indent="1"/>
    </xf>
    <xf numFmtId="0" fontId="3" fillId="0" borderId="0" xfId="0" applyFont="1" applyAlignment="1">
      <alignment vertical="center" wrapText="1"/>
    </xf>
    <xf numFmtId="0" fontId="19" fillId="0" borderId="0" xfId="0" applyFont="1" applyAlignment="1">
      <alignment vertical="center" readingOrder="1"/>
    </xf>
    <xf numFmtId="0" fontId="19" fillId="0" borderId="0" xfId="0" applyFont="1" applyAlignment="1">
      <alignment horizontal="right" vertical="center" readingOrder="1"/>
    </xf>
    <xf numFmtId="0" fontId="3" fillId="0" borderId="0" xfId="0" applyFont="1" applyBorder="1" applyAlignment="1">
      <alignment horizontal="left" vertical="top" wrapText="1"/>
    </xf>
    <xf numFmtId="0" fontId="3" fillId="0" borderId="0" xfId="0" applyFont="1" applyBorder="1" applyAlignment="1">
      <alignment horizontal="right" vertical="top" wrapText="1" indent="1"/>
    </xf>
    <xf numFmtId="0" fontId="0" fillId="0" borderId="0" xfId="0" applyFont="1" applyBorder="1"/>
    <xf numFmtId="0" fontId="19" fillId="0" borderId="0" xfId="0" applyFont="1" applyAlignment="1">
      <alignment horizontal="center" vertical="center" wrapText="1"/>
    </xf>
    <xf numFmtId="165" fontId="3" fillId="0" borderId="0" xfId="1" applyNumberFormat="1" applyFont="1" applyBorder="1" applyAlignment="1">
      <alignment horizontal="right" indent="1"/>
    </xf>
    <xf numFmtId="0" fontId="0" fillId="0" borderId="0" xfId="0" applyFont="1" applyAlignment="1">
      <alignment horizontal="left"/>
    </xf>
    <xf numFmtId="0" fontId="0" fillId="0" borderId="0" xfId="0" applyFont="1" applyAlignment="1">
      <alignment wrapText="1"/>
    </xf>
    <xf numFmtId="165" fontId="21" fillId="0" borderId="0" xfId="1" applyNumberFormat="1" applyFont="1" applyBorder="1" applyAlignment="1">
      <alignment horizontal="right"/>
    </xf>
    <xf numFmtId="165" fontId="5" fillId="0" borderId="0" xfId="1" applyNumberFormat="1" applyFont="1" applyBorder="1" applyAlignment="1">
      <alignment horizontal="left" readingOrder="1"/>
    </xf>
    <xf numFmtId="165" fontId="5" fillId="0" borderId="0" xfId="1" applyNumberFormat="1" applyFont="1" applyBorder="1" applyAlignment="1">
      <alignment horizontal="left"/>
    </xf>
    <xf numFmtId="0" fontId="21" fillId="0" borderId="0" xfId="0" applyFont="1" applyBorder="1" applyAlignment="1">
      <alignment horizontal="right" wrapText="1"/>
    </xf>
    <xf numFmtId="0" fontId="5" fillId="0" borderId="0" xfId="0" applyFont="1" applyBorder="1" applyAlignment="1">
      <alignment horizontal="left" wrapText="1" readingOrder="1"/>
    </xf>
    <xf numFmtId="0" fontId="5" fillId="0" borderId="0" xfId="0" applyFont="1" applyAlignment="1">
      <alignment horizontal="right"/>
    </xf>
    <xf numFmtId="0" fontId="5" fillId="0" borderId="0" xfId="0" applyFont="1" applyFill="1" applyBorder="1" applyAlignment="1">
      <alignment horizontal="left" wrapText="1" readingOrder="1"/>
    </xf>
    <xf numFmtId="0" fontId="0" fillId="0" borderId="0" xfId="0" applyFont="1" applyAlignment="1">
      <alignment horizontal="right"/>
    </xf>
    <xf numFmtId="0" fontId="5" fillId="0" borderId="0" xfId="0" applyFont="1" applyBorder="1" applyAlignment="1">
      <alignment horizontal="right" wrapText="1"/>
    </xf>
    <xf numFmtId="0" fontId="11" fillId="0" borderId="0" xfId="2" applyFont="1" applyAlignment="1">
      <alignment horizontal="right" vertical="center"/>
    </xf>
    <xf numFmtId="0" fontId="5" fillId="0" borderId="0" xfId="0" applyFont="1" applyBorder="1" applyAlignment="1">
      <alignment horizontal="right" vertical="top" wrapText="1" indent="1"/>
    </xf>
    <xf numFmtId="0" fontId="5" fillId="0" borderId="0" xfId="0" applyFont="1" applyBorder="1" applyAlignment="1">
      <alignment horizontal="left" readingOrder="1"/>
    </xf>
    <xf numFmtId="0" fontId="5" fillId="0" borderId="0" xfId="0" applyFont="1" applyAlignment="1">
      <alignment horizontal="right" vertical="top" indent="1"/>
    </xf>
    <xf numFmtId="166" fontId="0" fillId="0" borderId="0" xfId="0" applyNumberFormat="1" applyFont="1" applyAlignment="1">
      <alignment horizontal="right" vertical="center"/>
    </xf>
    <xf numFmtId="0" fontId="16" fillId="0" borderId="0" xfId="0" applyFont="1" applyAlignment="1">
      <alignment horizontal="left"/>
    </xf>
    <xf numFmtId="0" fontId="22" fillId="0" borderId="0" xfId="0" applyFont="1" applyAlignment="1">
      <alignment readingOrder="1"/>
    </xf>
    <xf numFmtId="0" fontId="22" fillId="0" borderId="0" xfId="0" applyFont="1" applyAlignment="1">
      <alignment horizontal="right" readingOrder="1"/>
    </xf>
    <xf numFmtId="0" fontId="19" fillId="0" borderId="0" xfId="0" applyFont="1" applyAlignment="1">
      <alignment readingOrder="1"/>
    </xf>
    <xf numFmtId="0" fontId="22" fillId="0" borderId="0" xfId="0" applyFont="1" applyAlignment="1">
      <alignment wrapText="1" readingOrder="1"/>
    </xf>
    <xf numFmtId="0" fontId="19" fillId="0" borderId="0" xfId="0" applyFont="1" applyAlignment="1">
      <alignment horizontal="right" readingOrder="1"/>
    </xf>
    <xf numFmtId="0" fontId="14" fillId="0" borderId="0" xfId="0" applyFont="1" applyAlignment="1">
      <alignment horizontal="right" readingOrder="1"/>
    </xf>
    <xf numFmtId="0" fontId="7" fillId="0" borderId="0" xfId="0" applyFont="1" applyAlignment="1">
      <alignment readingOrder="1"/>
    </xf>
    <xf numFmtId="0" fontId="22" fillId="0" borderId="0" xfId="0" applyFont="1" applyAlignment="1">
      <alignment horizontal="left" readingOrder="1"/>
    </xf>
    <xf numFmtId="0" fontId="19" fillId="0" borderId="0" xfId="0" applyFont="1" applyAlignment="1">
      <alignment horizontal="left" vertical="center" readingOrder="1"/>
    </xf>
    <xf numFmtId="0" fontId="11" fillId="0" borderId="0" xfId="0" applyFont="1" applyAlignment="1">
      <alignment horizontal="left" vertical="center" indent="1"/>
    </xf>
    <xf numFmtId="0" fontId="11" fillId="0" borderId="0" xfId="0" applyFont="1" applyAlignment="1">
      <alignment horizontal="left" vertical="center" wrapText="1" readingOrder="1"/>
    </xf>
    <xf numFmtId="3" fontId="11" fillId="0" borderId="0" xfId="0" applyNumberFormat="1" applyFont="1" applyAlignment="1">
      <alignment horizontal="right" vertical="center" wrapText="1" readingOrder="1"/>
    </xf>
    <xf numFmtId="3" fontId="8" fillId="0" borderId="0" xfId="0" applyNumberFormat="1" applyFont="1" applyAlignment="1">
      <alignment horizontal="right" wrapText="1" indent="1" readingOrder="1"/>
    </xf>
    <xf numFmtId="166" fontId="8" fillId="0" borderId="0" xfId="0" applyNumberFormat="1" applyFont="1" applyAlignment="1">
      <alignment horizontal="right" indent="1"/>
    </xf>
    <xf numFmtId="3" fontId="8" fillId="0" borderId="0" xfId="0" applyNumberFormat="1" applyFont="1" applyAlignment="1">
      <alignment horizontal="right" indent="1"/>
    </xf>
    <xf numFmtId="0" fontId="8" fillId="0" borderId="0" xfId="0" applyFont="1" applyAlignment="1">
      <alignment horizontal="right" wrapText="1" indent="3" readingOrder="1"/>
    </xf>
    <xf numFmtId="0" fontId="8" fillId="0" borderId="0" xfId="0" applyFont="1" applyAlignment="1">
      <alignment horizontal="center" wrapText="1" readingOrder="1"/>
    </xf>
    <xf numFmtId="0" fontId="20" fillId="0" borderId="0" xfId="0" applyFont="1" applyAlignment="1">
      <alignment horizontal="right" wrapText="1" indent="3" readingOrder="1"/>
    </xf>
    <xf numFmtId="0" fontId="20" fillId="0" borderId="0" xfId="0" applyFont="1" applyAlignment="1">
      <alignment horizontal="center" wrapText="1" readingOrder="1"/>
    </xf>
    <xf numFmtId="0" fontId="0" fillId="0" borderId="0" xfId="0" applyFont="1" applyAlignment="1">
      <alignment horizontal="right" indent="3"/>
    </xf>
    <xf numFmtId="0" fontId="19" fillId="0" borderId="0" xfId="0" applyFont="1" applyAlignment="1">
      <alignment wrapText="1" readingOrder="1"/>
    </xf>
    <xf numFmtId="0" fontId="14" fillId="0" borderId="0" xfId="0" applyFont="1" applyAlignment="1">
      <alignment vertical="top" wrapText="1"/>
    </xf>
    <xf numFmtId="0" fontId="14" fillId="0" borderId="0" xfId="0" applyFont="1" applyAlignment="1">
      <alignment horizontal="center" wrapText="1" readingOrder="1"/>
    </xf>
    <xf numFmtId="0" fontId="3" fillId="0" borderId="0" xfId="0" applyFont="1" applyAlignment="1"/>
    <xf numFmtId="0" fontId="0" fillId="0" borderId="0" xfId="0" applyFont="1" applyAlignment="1">
      <alignment horizontal="left" indent="1"/>
    </xf>
    <xf numFmtId="0" fontId="16" fillId="0" borderId="0" xfId="3" applyFont="1" applyFill="1" applyAlignment="1">
      <alignment horizontal="center" vertical="center" textRotation="90" wrapText="1"/>
    </xf>
    <xf numFmtId="0" fontId="16" fillId="0" borderId="0" xfId="0" applyFont="1" applyBorder="1" applyAlignment="1"/>
    <xf numFmtId="0" fontId="16" fillId="0" borderId="0" xfId="0" applyFont="1" applyAlignment="1"/>
    <xf numFmtId="0" fontId="19" fillId="0" borderId="0" xfId="0" applyFont="1" applyAlignment="1">
      <alignment vertical="center" wrapText="1" readingOrder="1"/>
    </xf>
    <xf numFmtId="0" fontId="14" fillId="0" borderId="0" xfId="0" applyFont="1" applyAlignment="1">
      <alignment horizontal="center" vertical="center" wrapText="1" readingOrder="1"/>
    </xf>
    <xf numFmtId="0" fontId="7" fillId="0" borderId="0" xfId="0" applyFont="1" applyAlignment="1">
      <alignment horizontal="center" vertical="center"/>
    </xf>
    <xf numFmtId="0" fontId="11" fillId="0" borderId="0" xfId="0" applyFont="1" applyAlignment="1">
      <alignment horizontal="left" vertical="center" indent="2"/>
    </xf>
    <xf numFmtId="0" fontId="11" fillId="0" borderId="0" xfId="0" applyFont="1" applyAlignment="1">
      <alignment horizontal="left" vertical="center" readingOrder="1"/>
    </xf>
    <xf numFmtId="3" fontId="11" fillId="0" borderId="0" xfId="0" applyNumberFormat="1" applyFont="1" applyAlignment="1">
      <alignment horizontal="left" vertical="center" indent="2" readingOrder="1"/>
    </xf>
    <xf numFmtId="1" fontId="0" fillId="0" borderId="0" xfId="0" applyNumberFormat="1" applyFont="1"/>
    <xf numFmtId="3" fontId="0" fillId="0" borderId="0" xfId="0" applyNumberFormat="1" applyFont="1"/>
    <xf numFmtId="168" fontId="0" fillId="0" borderId="0" xfId="0" applyNumberFormat="1" applyFont="1"/>
    <xf numFmtId="0" fontId="16" fillId="0" borderId="0" xfId="0" applyFont="1" applyBorder="1" applyAlignment="1">
      <alignment horizontal="right" indent="2"/>
    </xf>
    <xf numFmtId="0" fontId="19" fillId="0" borderId="0" xfId="0" applyFont="1" applyAlignment="1">
      <alignment horizontal="right" vertical="center" indent="2" readingOrder="1"/>
    </xf>
    <xf numFmtId="0" fontId="11" fillId="0" borderId="0" xfId="0" applyFont="1" applyAlignment="1">
      <alignment horizontal="left" vertical="center"/>
    </xf>
    <xf numFmtId="0" fontId="0" fillId="0" borderId="0" xfId="0" applyFont="1" applyAlignment="1">
      <alignment horizontal="center"/>
    </xf>
    <xf numFmtId="0" fontId="0" fillId="0" borderId="0" xfId="0" applyFont="1" applyAlignment="1"/>
    <xf numFmtId="3" fontId="11" fillId="0" borderId="0" xfId="0" applyNumberFormat="1" applyFont="1" applyAlignment="1">
      <alignment horizontal="right" vertical="center" wrapText="1"/>
    </xf>
    <xf numFmtId="165" fontId="11" fillId="0" borderId="0" xfId="1" applyNumberFormat="1" applyFont="1" applyBorder="1" applyAlignment="1">
      <alignment horizontal="right"/>
    </xf>
    <xf numFmtId="165" fontId="8" fillId="0" borderId="0" xfId="1" applyNumberFormat="1" applyFont="1" applyBorder="1" applyAlignment="1">
      <alignment horizontal="left" readingOrder="1"/>
    </xf>
    <xf numFmtId="0" fontId="11" fillId="0" borderId="0" xfId="0" applyFont="1" applyBorder="1" applyAlignment="1">
      <alignment horizontal="right" wrapText="1"/>
    </xf>
    <xf numFmtId="0" fontId="8" fillId="0" borderId="0" xfId="0" applyFont="1" applyBorder="1" applyAlignment="1">
      <alignment horizontal="left" wrapText="1" readingOrder="1"/>
    </xf>
    <xf numFmtId="0" fontId="8" fillId="0" borderId="0" xfId="0" applyFont="1" applyBorder="1" applyAlignment="1">
      <alignment horizontal="left" wrapText="1"/>
    </xf>
    <xf numFmtId="0" fontId="8" fillId="0" borderId="0" xfId="0" applyFont="1" applyFill="1" applyBorder="1" applyAlignment="1">
      <alignment horizontal="left" wrapText="1" readingOrder="1"/>
    </xf>
    <xf numFmtId="0" fontId="8" fillId="0" borderId="0" xfId="0" applyFont="1" applyBorder="1" applyAlignment="1">
      <alignment horizontal="right" wrapText="1"/>
    </xf>
    <xf numFmtId="0" fontId="8" fillId="0" borderId="0" xfId="0" applyFont="1" applyBorder="1" applyAlignment="1">
      <alignment horizontal="right" vertical="top" wrapText="1" indent="1"/>
    </xf>
    <xf numFmtId="0" fontId="8" fillId="0" borderId="0" xfId="0" applyFont="1" applyBorder="1" applyAlignment="1">
      <alignment horizontal="left" readingOrder="1"/>
    </xf>
    <xf numFmtId="0" fontId="5" fillId="0" borderId="0" xfId="0" applyFont="1" applyFill="1" applyBorder="1" applyAlignment="1">
      <alignment horizontal="left" vertical="top"/>
    </xf>
    <xf numFmtId="0" fontId="19" fillId="0" borderId="0" xfId="0" applyFont="1" applyAlignment="1">
      <alignment horizontal="right" vertical="center"/>
    </xf>
    <xf numFmtId="0" fontId="19" fillId="0" borderId="0" xfId="0" applyFont="1" applyAlignment="1">
      <alignment horizontal="right" vertical="center" indent="1" readingOrder="1"/>
    </xf>
    <xf numFmtId="0" fontId="7" fillId="0" borderId="0" xfId="0" applyFont="1" applyAlignment="1">
      <alignment horizontal="right" vertical="center" indent="1"/>
    </xf>
    <xf numFmtId="0" fontId="11" fillId="0" borderId="0" xfId="0" applyFont="1" applyAlignment="1">
      <alignment vertical="top" wrapText="1"/>
    </xf>
    <xf numFmtId="0" fontId="11" fillId="0" borderId="0" xfId="0" applyFont="1" applyAlignment="1">
      <alignment horizontal="right" wrapText="1" readingOrder="1"/>
    </xf>
    <xf numFmtId="0" fontId="8" fillId="0" borderId="0" xfId="0" applyFont="1" applyAlignment="1"/>
    <xf numFmtId="0" fontId="0" fillId="0" borderId="0" xfId="0" applyFont="1" applyAlignment="1">
      <alignment horizontal="right" indent="1" readingOrder="1"/>
    </xf>
    <xf numFmtId="0" fontId="0" fillId="0" borderId="0" xfId="0" applyFont="1" applyFill="1"/>
    <xf numFmtId="0" fontId="16" fillId="0" borderId="0" xfId="0" applyFont="1" applyBorder="1" applyAlignment="1">
      <alignment horizontal="left"/>
    </xf>
    <xf numFmtId="0" fontId="17" fillId="0" borderId="0" xfId="0" applyFont="1" applyFill="1" applyBorder="1" applyAlignment="1">
      <alignment horizontal="right" vertical="top" indent="2"/>
    </xf>
    <xf numFmtId="0" fontId="19" fillId="0" borderId="0" xfId="0" applyFont="1" applyAlignment="1">
      <alignment horizontal="right" vertical="center" wrapText="1" readingOrder="1"/>
    </xf>
    <xf numFmtId="0" fontId="23" fillId="0" borderId="0" xfId="0" applyFont="1" applyAlignment="1">
      <alignment horizontal="left" vertical="center"/>
    </xf>
    <xf numFmtId="0" fontId="16" fillId="0" borderId="0" xfId="0" applyFont="1" applyFill="1" applyBorder="1" applyAlignment="1">
      <alignment horizontal="right" vertical="center"/>
    </xf>
    <xf numFmtId="0" fontId="14" fillId="0" borderId="0" xfId="0" applyFont="1" applyAlignment="1">
      <alignment horizontal="center" vertical="top" wrapText="1"/>
    </xf>
    <xf numFmtId="0" fontId="19" fillId="0" borderId="0" xfId="0" applyFont="1" applyAlignment="1">
      <alignment horizontal="right" wrapText="1" readingOrder="1"/>
    </xf>
    <xf numFmtId="0" fontId="19" fillId="0" borderId="0" xfId="0" applyFont="1" applyAlignment="1">
      <alignment horizontal="right"/>
    </xf>
    <xf numFmtId="0" fontId="17" fillId="0" borderId="0" xfId="0" applyFont="1" applyFill="1" applyBorder="1" applyAlignment="1">
      <alignment horizontal="center" vertical="top"/>
    </xf>
    <xf numFmtId="0" fontId="16" fillId="3" borderId="1" xfId="0" applyFont="1" applyFill="1" applyBorder="1" applyAlignment="1">
      <alignment horizontal="center" vertical="center" textRotation="90" wrapText="1"/>
    </xf>
    <xf numFmtId="0" fontId="16" fillId="3" borderId="1" xfId="0" applyFont="1" applyFill="1" applyBorder="1" applyAlignment="1">
      <alignment horizontal="right" vertical="center" textRotation="90" wrapText="1"/>
    </xf>
    <xf numFmtId="0" fontId="17" fillId="0" borderId="0" xfId="0" applyFont="1" applyFill="1" applyBorder="1" applyAlignment="1">
      <alignment vertical="top"/>
    </xf>
    <xf numFmtId="0" fontId="16" fillId="3" borderId="2" xfId="0" applyFont="1" applyFill="1" applyBorder="1" applyAlignment="1">
      <alignment horizontal="center" vertical="center" textRotation="90" wrapText="1"/>
    </xf>
    <xf numFmtId="0" fontId="16" fillId="3" borderId="2" xfId="0" applyFont="1" applyFill="1" applyBorder="1" applyAlignment="1">
      <alignment horizontal="right" vertical="center" textRotation="90" wrapText="1"/>
    </xf>
    <xf numFmtId="0" fontId="16" fillId="0" borderId="2" xfId="3" applyFont="1" applyFill="1" applyBorder="1" applyAlignment="1">
      <alignment horizontal="center" vertical="center" textRotation="90" wrapText="1"/>
    </xf>
    <xf numFmtId="0" fontId="16" fillId="0" borderId="1" xfId="3" applyFont="1" applyFill="1" applyBorder="1" applyAlignment="1">
      <alignment horizontal="center" vertical="center" textRotation="90" wrapText="1"/>
    </xf>
    <xf numFmtId="0" fontId="16" fillId="0" borderId="0" xfId="0" applyFont="1" applyFill="1"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xf>
    <xf numFmtId="0" fontId="8" fillId="0" borderId="0" xfId="2" applyFont="1" applyAlignment="1">
      <alignment horizontal="left" vertical="center"/>
    </xf>
    <xf numFmtId="0" fontId="16" fillId="0" borderId="0" xfId="0" applyFont="1" applyBorder="1" applyAlignment="1">
      <alignment horizontal="left"/>
    </xf>
    <xf numFmtId="0" fontId="16" fillId="0" borderId="0" xfId="0" applyFont="1" applyAlignment="1">
      <alignment horizontal="left"/>
    </xf>
    <xf numFmtId="0" fontId="17" fillId="0" borderId="0" xfId="0" applyFont="1" applyFill="1" applyBorder="1" applyAlignment="1">
      <alignment horizontal="left" vertical="top"/>
    </xf>
    <xf numFmtId="0" fontId="14" fillId="0" borderId="0" xfId="0" applyFont="1" applyAlignment="1">
      <alignment horizontal="right" vertical="center" wrapText="1"/>
    </xf>
    <xf numFmtId="0" fontId="15" fillId="0" borderId="0" xfId="0" applyFont="1" applyAlignment="1">
      <alignment horizontal="right" vertical="center" wrapText="1"/>
    </xf>
    <xf numFmtId="0" fontId="17" fillId="0" borderId="0" xfId="0" applyFont="1" applyFill="1" applyBorder="1" applyAlignment="1">
      <alignment vertical="top"/>
    </xf>
    <xf numFmtId="0" fontId="16" fillId="0" borderId="0" xfId="0" applyFont="1" applyFill="1" applyBorder="1" applyAlignment="1">
      <alignment horizontal="right" vertical="center"/>
    </xf>
    <xf numFmtId="0" fontId="0" fillId="0" borderId="0" xfId="0" applyFont="1" applyAlignment="1">
      <alignment horizontal="center"/>
    </xf>
    <xf numFmtId="0" fontId="19" fillId="0" borderId="0" xfId="0" applyFont="1" applyAlignment="1">
      <alignment horizontal="center" vertical="center" readingOrder="1"/>
    </xf>
    <xf numFmtId="0" fontId="5" fillId="0" borderId="0" xfId="0" applyFont="1" applyAlignment="1">
      <alignment horizontal="left" vertical="top" wrapText="1"/>
    </xf>
    <xf numFmtId="0" fontId="5" fillId="0" borderId="0" xfId="0" applyFont="1" applyAlignment="1">
      <alignment horizontal="left"/>
    </xf>
    <xf numFmtId="0" fontId="5" fillId="0" borderId="0" xfId="2" applyFont="1" applyFill="1" applyAlignment="1">
      <alignment horizontal="left" vertical="top" wrapText="1"/>
    </xf>
    <xf numFmtId="0" fontId="14" fillId="0" borderId="0" xfId="0" applyFont="1" applyAlignment="1">
      <alignment horizontal="center" vertical="center"/>
    </xf>
    <xf numFmtId="0" fontId="14" fillId="0" borderId="0" xfId="0" applyFont="1" applyAlignment="1">
      <alignment horizontal="center"/>
    </xf>
    <xf numFmtId="0" fontId="5" fillId="0" borderId="0" xfId="0" applyFont="1" applyAlignment="1">
      <alignment horizontal="left" vertical="top"/>
    </xf>
    <xf numFmtId="0" fontId="16" fillId="0" borderId="3" xfId="0" applyFont="1" applyBorder="1" applyAlignment="1">
      <alignment horizontal="left"/>
    </xf>
    <xf numFmtId="0" fontId="19" fillId="0" borderId="0" xfId="0" applyFont="1" applyAlignment="1">
      <alignment horizontal="right" vertical="center" readingOrder="1"/>
    </xf>
    <xf numFmtId="0" fontId="19" fillId="0" borderId="0" xfId="0" applyFont="1" applyAlignment="1">
      <alignment horizontal="right" wrapText="1" readingOrder="1"/>
    </xf>
    <xf numFmtId="0" fontId="19" fillId="0" borderId="0" xfId="0" applyFont="1" applyAlignment="1">
      <alignment horizontal="right"/>
    </xf>
    <xf numFmtId="0" fontId="19" fillId="0" borderId="0" xfId="0" applyFont="1" applyAlignment="1">
      <alignment horizontal="right" vertical="center" indent="1" readingOrder="1"/>
    </xf>
    <xf numFmtId="0" fontId="16" fillId="0" borderId="4" xfId="0" applyFont="1" applyBorder="1" applyAlignment="1">
      <alignment horizontal="left"/>
    </xf>
    <xf numFmtId="0" fontId="11" fillId="0" borderId="0" xfId="0" applyFont="1" applyAlignment="1">
      <alignment horizontal="left" vertical="center" wrapText="1" readingOrder="1"/>
    </xf>
    <xf numFmtId="0" fontId="11" fillId="0" borderId="0" xfId="0" applyFont="1" applyAlignment="1">
      <alignment horizontal="left" vertical="center" readingOrder="1"/>
    </xf>
    <xf numFmtId="0" fontId="22" fillId="0" borderId="0" xfId="0" applyFont="1" applyAlignment="1">
      <alignment horizontal="right" readingOrder="1"/>
    </xf>
    <xf numFmtId="0" fontId="14" fillId="0" borderId="0" xfId="0" applyFont="1" applyAlignment="1">
      <alignment horizontal="right" readingOrder="1"/>
    </xf>
    <xf numFmtId="0" fontId="22" fillId="0" borderId="0" xfId="0" applyFont="1" applyAlignment="1">
      <alignment horizontal="center" readingOrder="1"/>
    </xf>
    <xf numFmtId="168" fontId="10" fillId="0" borderId="0" xfId="0" applyNumberFormat="1" applyFont="1"/>
    <xf numFmtId="0" fontId="8" fillId="0" borderId="0" xfId="0" applyFont="1" applyAlignment="1">
      <alignment horizontal="center"/>
    </xf>
  </cellXfs>
  <cellStyles count="4">
    <cellStyle name="Čiarka" xfId="1" builtinId="3"/>
    <cellStyle name="Neutrálna" xfId="3" builtinId="28"/>
    <cellStyle name="Normálne" xfId="0" builtinId="0"/>
    <cellStyle name="normální_H1_01" xfId="2"/>
  </cellStyles>
  <dxfs count="0"/>
  <tableStyles count="0" defaultTableStyle="TableStyleMedium9" defaultPivotStyle="PivotStyleLight16"/>
  <colors>
    <mruColors>
      <color rgb="FF7030A0"/>
      <color rgb="FFCA0FCF"/>
      <color rgb="FF88E3E8"/>
      <color rgb="FFDBBBD5"/>
      <color rgb="FFFDCBD2"/>
      <color rgb="FFDE0045"/>
      <color rgb="FFD9D9D9"/>
      <color rgb="FF009A46"/>
      <color rgb="FFFA6378"/>
      <color rgb="FF78A6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Tahoma" panose="020B0604030504040204" pitchFamily="34" charset="0"/>
                <a:ea typeface="Tahoma" panose="020B0604030504040204" pitchFamily="34" charset="0"/>
                <a:cs typeface="Tahoma" panose="020B0604030504040204" pitchFamily="34" charset="0"/>
              </a:defRPr>
            </a:pPr>
            <a:r>
              <a:rPr lang="sk-SK" sz="900" b="1" i="0" u="none" strike="noStrike" baseline="0">
                <a:effectLst/>
              </a:rPr>
              <a:t>Štruktúra sudcov podľa pohlavia v roku 2019                                                                           </a:t>
            </a:r>
            <a:r>
              <a:rPr lang="sk-SK" sz="900" b="1" i="0" u="none" strike="noStrike" baseline="0"/>
              <a:t> </a:t>
            </a:r>
            <a:r>
              <a:rPr lang="sk-SK" sz="900" b="1" i="0" u="none" strike="noStrike" baseline="0">
                <a:effectLst/>
              </a:rPr>
              <a:t>Judges by gender in 2019 </a:t>
            </a:r>
            <a:r>
              <a:rPr lang="sk-SK" sz="900" b="1" i="0" u="none" strike="noStrike" baseline="0"/>
              <a:t> year</a:t>
            </a:r>
            <a:endParaRPr lang="sk-SK" sz="900" b="1">
              <a:latin typeface="Tahoma" panose="020B0604030504040204" pitchFamily="34" charset="0"/>
              <a:ea typeface="Tahoma" panose="020B0604030504040204" pitchFamily="34" charset="0"/>
              <a:cs typeface="Tahoma" panose="020B0604030504040204" pitchFamily="34" charset="0"/>
            </a:endParaRPr>
          </a:p>
        </c:rich>
      </c:tx>
      <c:layout>
        <c:manualLayout>
          <c:xMode val="edge"/>
          <c:yMode val="edge"/>
          <c:x val="0.31466698241667163"/>
          <c:y val="3.6474181592600623E-2"/>
        </c:manualLayout>
      </c:layout>
      <c:overlay val="0"/>
    </c:title>
    <c:autoTitleDeleted val="0"/>
    <c:plotArea>
      <c:layout/>
      <c:barChart>
        <c:barDir val="bar"/>
        <c:grouping val="percentStacked"/>
        <c:varyColors val="0"/>
        <c:ser>
          <c:idx val="0"/>
          <c:order val="0"/>
          <c:tx>
            <c:strRef>
              <c:f>Grafy!$P$4</c:f>
              <c:strCache>
                <c:ptCount val="1"/>
                <c:pt idx="0">
                  <c:v>ženy / Females</c:v>
                </c:pt>
              </c:strCache>
            </c:strRef>
          </c:tx>
          <c:spPr>
            <a:solidFill>
              <a:srgbClr val="7030A0"/>
            </a:solidFill>
          </c:spPr>
          <c:invertIfNegative val="0"/>
          <c:dLbls>
            <c:spPr>
              <a:noFill/>
              <a:ln>
                <a:noFill/>
              </a:ln>
              <a:effectLst/>
            </c:spPr>
            <c:txPr>
              <a:bodyPr/>
              <a:lstStyle/>
              <a:p>
                <a:pPr>
                  <a:defRPr sz="800" b="1">
                    <a:solidFill>
                      <a:schemeClr val="bg1"/>
                    </a:solidFill>
                    <a:latin typeface="Tahoma" panose="020B0604030504040204" pitchFamily="34" charset="0"/>
                    <a:ea typeface="Tahoma" panose="020B0604030504040204" pitchFamily="34" charset="0"/>
                    <a:cs typeface="Tahoma" panose="020B0604030504040204" pitchFamily="34" charset="0"/>
                  </a:defRPr>
                </a:pPr>
                <a:endParaRPr lang="sk-SK"/>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Grafy!$L$5:$L$8</c:f>
              <c:strCache>
                <c:ptCount val="4"/>
                <c:pt idx="0">
                  <c:v>Okresné súdy / District Courts</c:v>
                </c:pt>
                <c:pt idx="1">
                  <c:v>Krajské súdy / County Courts</c:v>
                </c:pt>
                <c:pt idx="2">
                  <c:v>Najvyšší súd SR / The Supreme Court of the SR</c:v>
                </c:pt>
                <c:pt idx="3">
                  <c:v>Špecializovaný trestný súd / The Specialized Criminal Court</c:v>
                </c:pt>
              </c:strCache>
            </c:strRef>
          </c:cat>
          <c:val>
            <c:numRef>
              <c:f>Grafy!$P$5:$P$8</c:f>
              <c:numCache>
                <c:formatCode>0.0</c:formatCode>
                <c:ptCount val="4"/>
                <c:pt idx="0">
                  <c:v>66.918918918918919</c:v>
                </c:pt>
                <c:pt idx="1">
                  <c:v>62.432432432432428</c:v>
                </c:pt>
                <c:pt idx="2">
                  <c:v>59.45945945945946</c:v>
                </c:pt>
                <c:pt idx="3">
                  <c:v>14.285714285714285</c:v>
                </c:pt>
              </c:numCache>
            </c:numRef>
          </c:val>
        </c:ser>
        <c:ser>
          <c:idx val="1"/>
          <c:order val="1"/>
          <c:tx>
            <c:strRef>
              <c:f>Grafy!$Q$4</c:f>
              <c:strCache>
                <c:ptCount val="1"/>
                <c:pt idx="0">
                  <c:v>muži / Males</c:v>
                </c:pt>
              </c:strCache>
            </c:strRef>
          </c:tx>
          <c:spPr>
            <a:solidFill>
              <a:srgbClr val="88E3E8"/>
            </a:solidFill>
          </c:spPr>
          <c:invertIfNegative val="0"/>
          <c:dLbls>
            <c:numFmt formatCode="#,##0.0_ ;\-#,##0.0\ " sourceLinked="0"/>
            <c:spPr>
              <a:noFill/>
              <a:ln>
                <a:noFill/>
              </a:ln>
              <a:effectLst/>
            </c:spPr>
            <c:txPr>
              <a:bodyPr/>
              <a:lstStyle/>
              <a:p>
                <a:pPr>
                  <a:defRPr sz="800" b="1">
                    <a:solidFill>
                      <a:srgbClr val="7030A0"/>
                    </a:solidFill>
                    <a:latin typeface="Tahoma" panose="020B0604030504040204" pitchFamily="34" charset="0"/>
                    <a:ea typeface="Tahoma" panose="020B0604030504040204" pitchFamily="34" charset="0"/>
                    <a:cs typeface="Tahoma" panose="020B0604030504040204" pitchFamily="34" charset="0"/>
                  </a:defRPr>
                </a:pPr>
                <a:endParaRPr lang="sk-SK"/>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Grafy!$L$5:$L$8</c:f>
              <c:strCache>
                <c:ptCount val="4"/>
                <c:pt idx="0">
                  <c:v>Okresné súdy / District Courts</c:v>
                </c:pt>
                <c:pt idx="1">
                  <c:v>Krajské súdy / County Courts</c:v>
                </c:pt>
                <c:pt idx="2">
                  <c:v>Najvyšší súd SR / The Supreme Court of the SR</c:v>
                </c:pt>
                <c:pt idx="3">
                  <c:v>Špecializovaný trestný súd / The Specialized Criminal Court</c:v>
                </c:pt>
              </c:strCache>
            </c:strRef>
          </c:cat>
          <c:val>
            <c:numRef>
              <c:f>Grafy!$Q$5:$Q$8</c:f>
              <c:numCache>
                <c:formatCode>0.0</c:formatCode>
                <c:ptCount val="4"/>
                <c:pt idx="0">
                  <c:v>33.081081081081081</c:v>
                </c:pt>
                <c:pt idx="1">
                  <c:v>37.567567567567565</c:v>
                </c:pt>
                <c:pt idx="2">
                  <c:v>40.54054054054054</c:v>
                </c:pt>
                <c:pt idx="3">
                  <c:v>85.714285714285708</c:v>
                </c:pt>
              </c:numCache>
            </c:numRef>
          </c:val>
        </c:ser>
        <c:dLbls>
          <c:showLegendKey val="0"/>
          <c:showVal val="0"/>
          <c:showCatName val="0"/>
          <c:showSerName val="0"/>
          <c:showPercent val="0"/>
          <c:showBubbleSize val="0"/>
        </c:dLbls>
        <c:gapWidth val="55"/>
        <c:overlap val="100"/>
        <c:axId val="392883680"/>
        <c:axId val="392884240"/>
      </c:barChart>
      <c:catAx>
        <c:axId val="392883680"/>
        <c:scaling>
          <c:orientation val="minMax"/>
        </c:scaling>
        <c:delete val="0"/>
        <c:axPos val="l"/>
        <c:numFmt formatCode="General" sourceLinked="0"/>
        <c:majorTickMark val="none"/>
        <c:minorTickMark val="none"/>
        <c:tickLblPos val="nextTo"/>
        <c:txPr>
          <a:bodyPr/>
          <a:lstStyle/>
          <a:p>
            <a:pPr>
              <a:defRPr sz="700">
                <a:latin typeface="Tahoma" panose="020B0604030504040204" pitchFamily="34" charset="0"/>
                <a:ea typeface="Tahoma" panose="020B0604030504040204" pitchFamily="34" charset="0"/>
                <a:cs typeface="Tahoma" panose="020B0604030504040204" pitchFamily="34" charset="0"/>
              </a:defRPr>
            </a:pPr>
            <a:endParaRPr lang="sk-SK"/>
          </a:p>
        </c:txPr>
        <c:crossAx val="392884240"/>
        <c:crosses val="autoZero"/>
        <c:auto val="1"/>
        <c:lblAlgn val="ctr"/>
        <c:lblOffset val="100"/>
        <c:noMultiLvlLbl val="0"/>
      </c:catAx>
      <c:valAx>
        <c:axId val="392884240"/>
        <c:scaling>
          <c:orientation val="minMax"/>
        </c:scaling>
        <c:delete val="0"/>
        <c:axPos val="b"/>
        <c:majorGridlines>
          <c:spPr>
            <a:ln>
              <a:solidFill>
                <a:schemeClr val="bg1">
                  <a:lumMod val="75000"/>
                </a:schemeClr>
              </a:solidFill>
            </a:ln>
          </c:spPr>
        </c:majorGridlines>
        <c:numFmt formatCode="0%" sourceLinked="1"/>
        <c:majorTickMark val="none"/>
        <c:minorTickMark val="none"/>
        <c:tickLblPos val="nextTo"/>
        <c:txPr>
          <a:bodyPr/>
          <a:lstStyle/>
          <a:p>
            <a:pPr>
              <a:defRPr sz="800">
                <a:latin typeface="Tahoma" panose="020B0604030504040204" pitchFamily="34" charset="0"/>
                <a:ea typeface="Tahoma" panose="020B0604030504040204" pitchFamily="34" charset="0"/>
                <a:cs typeface="Tahoma" panose="020B0604030504040204" pitchFamily="34" charset="0"/>
              </a:defRPr>
            </a:pPr>
            <a:endParaRPr lang="sk-SK"/>
          </a:p>
        </c:txPr>
        <c:crossAx val="392883680"/>
        <c:crosses val="autoZero"/>
        <c:crossBetween val="between"/>
      </c:valAx>
    </c:plotArea>
    <c:legend>
      <c:legendPos val="b"/>
      <c:layout>
        <c:manualLayout>
          <c:xMode val="edge"/>
          <c:yMode val="edge"/>
          <c:x val="0.33811886296167865"/>
          <c:y val="0.87198328123077862"/>
          <c:w val="0.3941206221402776"/>
          <c:h val="0.10186205005004428"/>
        </c:manualLayout>
      </c:layout>
      <c:overlay val="0"/>
      <c:txPr>
        <a:bodyPr/>
        <a:lstStyle/>
        <a:p>
          <a:pPr>
            <a:defRPr sz="900">
              <a:latin typeface="Tahoma" panose="020B0604030504040204" pitchFamily="34" charset="0"/>
              <a:ea typeface="Tahoma" panose="020B0604030504040204" pitchFamily="34" charset="0"/>
              <a:cs typeface="Tahoma" panose="020B0604030504040204" pitchFamily="34" charset="0"/>
            </a:defRPr>
          </a:pPr>
          <a:endParaRPr lang="sk-SK"/>
        </a:p>
      </c:txPr>
    </c:legend>
    <c:plotVisOnly val="1"/>
    <c:dispBlanksAs val="gap"/>
    <c:showDLblsOverMax val="0"/>
  </c:chart>
  <c:spPr>
    <a:ln w="44450">
      <a:solidFill>
        <a:srgbClr val="7030A0"/>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chemeClr val="tx1"/>
                </a:solidFill>
                <a:latin typeface="+mn-lt"/>
                <a:ea typeface="+mn-ea"/>
                <a:cs typeface="+mn-cs"/>
              </a:defRPr>
            </a:pPr>
            <a:r>
              <a:rPr lang="sk-SK" sz="800" b="1">
                <a:solidFill>
                  <a:schemeClr val="tx1"/>
                </a:solidFill>
                <a:latin typeface="Tahoma" panose="020B0604030504040204" pitchFamily="34" charset="0"/>
                <a:ea typeface="Tahoma" panose="020B0604030504040204" pitchFamily="34" charset="0"/>
                <a:cs typeface="Tahoma" panose="020B0604030504040204" pitchFamily="34" charset="0"/>
              </a:rPr>
              <a:t>Zvolení</a:t>
            </a:r>
            <a:r>
              <a:rPr lang="sk-SK" sz="800" b="1" baseline="0">
                <a:solidFill>
                  <a:schemeClr val="tx1"/>
                </a:solidFill>
                <a:latin typeface="Tahoma" panose="020B0604030504040204" pitchFamily="34" charset="0"/>
                <a:ea typeface="Tahoma" panose="020B0604030504040204" pitchFamily="34" charset="0"/>
                <a:cs typeface="Tahoma" panose="020B0604030504040204" pitchFamily="34" charset="0"/>
              </a:rPr>
              <a:t> poslanci do orgánov samosprávy obcí, primátori miest a starostovia obcí</a:t>
            </a:r>
          </a:p>
          <a:p>
            <a:pPr>
              <a:defRPr sz="800">
                <a:solidFill>
                  <a:schemeClr val="tx1"/>
                </a:solidFill>
              </a:defRPr>
            </a:pPr>
            <a:r>
              <a:rPr lang="sk-SK" sz="800" b="1" baseline="0">
                <a:solidFill>
                  <a:schemeClr val="tx1"/>
                </a:solidFill>
                <a:latin typeface="Tahoma" panose="020B0604030504040204" pitchFamily="34" charset="0"/>
                <a:ea typeface="Tahoma" panose="020B0604030504040204" pitchFamily="34" charset="0"/>
                <a:cs typeface="Tahoma" panose="020B0604030504040204" pitchFamily="34" charset="0"/>
              </a:rPr>
              <a:t>Elected deputies to the bodies of communal self-government and mayors of towns and municipalities</a:t>
            </a:r>
            <a:endParaRPr lang="sk-SK" sz="800" b="1">
              <a:solidFill>
                <a:schemeClr val="tx1"/>
              </a:solidFill>
              <a:latin typeface="Tahoma" panose="020B0604030504040204" pitchFamily="34" charset="0"/>
              <a:ea typeface="Tahoma" panose="020B0604030504040204" pitchFamily="34" charset="0"/>
              <a:cs typeface="Tahoma" panose="020B0604030504040204" pitchFamily="34" charset="0"/>
            </a:endParaRPr>
          </a:p>
        </c:rich>
      </c:tx>
      <c:layout>
        <c:manualLayout>
          <c:xMode val="edge"/>
          <c:yMode val="edge"/>
          <c:x val="0.12872693943560087"/>
          <c:y val="4.4721021161214843E-3"/>
        </c:manualLayout>
      </c:layout>
      <c:overlay val="0"/>
      <c:spPr>
        <a:noFill/>
        <a:ln>
          <a:noFill/>
        </a:ln>
        <a:effectLst/>
      </c:spPr>
      <c:txPr>
        <a:bodyPr rot="0" spcFirstLastPara="1" vertOverflow="ellipsis" vert="horz" wrap="square" anchor="ctr" anchorCtr="1"/>
        <a:lstStyle/>
        <a:p>
          <a:pPr>
            <a:defRPr sz="800" b="0" i="0" u="none" strike="noStrike" kern="1200" spc="0" baseline="0">
              <a:solidFill>
                <a:schemeClr val="tx1"/>
              </a:solidFill>
              <a:latin typeface="+mn-lt"/>
              <a:ea typeface="+mn-ea"/>
              <a:cs typeface="+mn-cs"/>
            </a:defRPr>
          </a:pPr>
          <a:endParaRPr lang="sk-SK"/>
        </a:p>
      </c:txPr>
    </c:title>
    <c:autoTitleDeleted val="0"/>
    <c:plotArea>
      <c:layout>
        <c:manualLayout>
          <c:layoutTarget val="inner"/>
          <c:xMode val="edge"/>
          <c:yMode val="edge"/>
          <c:x val="8.9897702181166772E-2"/>
          <c:y val="0.22727591216136395"/>
          <c:w val="0.88869694318513215"/>
          <c:h val="0.53783403278672492"/>
        </c:manualLayout>
      </c:layout>
      <c:barChart>
        <c:barDir val="col"/>
        <c:grouping val="clustered"/>
        <c:varyColors val="0"/>
        <c:ser>
          <c:idx val="0"/>
          <c:order val="0"/>
          <c:tx>
            <c:strRef>
              <c:f>Grafy!$L$17</c:f>
              <c:strCache>
                <c:ptCount val="1"/>
                <c:pt idx="0">
                  <c:v>ženy / Females</c:v>
                </c:pt>
              </c:strCache>
            </c:strRef>
          </c:tx>
          <c:spPr>
            <a:solidFill>
              <a:srgbClr val="7030A0"/>
            </a:solid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Grafy!$M$15:$P$16</c:f>
              <c:multiLvlStrCache>
                <c:ptCount val="4"/>
                <c:lvl>
                  <c:pt idx="0">
                    <c:v>2014</c:v>
                  </c:pt>
                  <c:pt idx="1">
                    <c:v>2018</c:v>
                  </c:pt>
                  <c:pt idx="2">
                    <c:v>2014</c:v>
                  </c:pt>
                  <c:pt idx="3">
                    <c:v>2018</c:v>
                  </c:pt>
                </c:lvl>
                <c:lvl>
                  <c:pt idx="0">
                    <c:v>Poslanci do orgánov samosprávy obcí / Elected deputies to the bodies of communal self-government</c:v>
                  </c:pt>
                  <c:pt idx="2">
                    <c:v>Primátori miest a starostovia obcí / Mayors of towns and municipalities</c:v>
                  </c:pt>
                </c:lvl>
              </c:multiLvlStrCache>
            </c:multiLvlStrRef>
          </c:cat>
          <c:val>
            <c:numRef>
              <c:f>Grafy!$M$17:$P$17</c:f>
              <c:numCache>
                <c:formatCode>#,##0</c:formatCode>
                <c:ptCount val="4"/>
                <c:pt idx="0">
                  <c:v>5360</c:v>
                </c:pt>
                <c:pt idx="1">
                  <c:v>5422</c:v>
                </c:pt>
                <c:pt idx="2">
                  <c:v>678</c:v>
                </c:pt>
                <c:pt idx="3">
                  <c:v>740</c:v>
                </c:pt>
              </c:numCache>
            </c:numRef>
          </c:val>
        </c:ser>
        <c:ser>
          <c:idx val="1"/>
          <c:order val="1"/>
          <c:tx>
            <c:strRef>
              <c:f>Grafy!$L$18</c:f>
              <c:strCache>
                <c:ptCount val="1"/>
                <c:pt idx="0">
                  <c:v>muži / Males</c:v>
                </c:pt>
              </c:strCache>
            </c:strRef>
          </c:tx>
          <c:spPr>
            <a:solidFill>
              <a:srgbClr val="88E3E8"/>
            </a:solidFill>
            <a:ln>
              <a:noFill/>
            </a:ln>
            <a:effectLst/>
            <a:scene3d>
              <a:camera prst="orthographicFront"/>
              <a:lightRig rig="threePt" dir="t"/>
            </a:scene3d>
            <a:sp3d>
              <a:bevelT/>
            </a:sp3d>
          </c:spPr>
          <c:invertIfNegative val="0"/>
          <c:dLbls>
            <c:dLbl>
              <c:idx val="1"/>
              <c:layout>
                <c:manualLayout>
                  <c:x val="-1.9964111758154434E-3"/>
                  <c:y val="1.0159817123291757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Grafy!$M$15:$P$16</c:f>
              <c:multiLvlStrCache>
                <c:ptCount val="4"/>
                <c:lvl>
                  <c:pt idx="0">
                    <c:v>2014</c:v>
                  </c:pt>
                  <c:pt idx="1">
                    <c:v>2018</c:v>
                  </c:pt>
                  <c:pt idx="2">
                    <c:v>2014</c:v>
                  </c:pt>
                  <c:pt idx="3">
                    <c:v>2018</c:v>
                  </c:pt>
                </c:lvl>
                <c:lvl>
                  <c:pt idx="0">
                    <c:v>Poslanci do orgánov samosprávy obcí / Elected deputies to the bodies of communal self-government</c:v>
                  </c:pt>
                  <c:pt idx="2">
                    <c:v>Primátori miest a starostovia obcí / Mayors of towns and municipalities</c:v>
                  </c:pt>
                </c:lvl>
              </c:multiLvlStrCache>
            </c:multiLvlStrRef>
          </c:cat>
          <c:val>
            <c:numRef>
              <c:f>Grafy!$M$18:$P$18</c:f>
              <c:numCache>
                <c:formatCode>#,##0</c:formatCode>
                <c:ptCount val="4"/>
                <c:pt idx="0">
                  <c:v>15479</c:v>
                </c:pt>
                <c:pt idx="1">
                  <c:v>15310</c:v>
                </c:pt>
                <c:pt idx="2">
                  <c:v>2233</c:v>
                </c:pt>
                <c:pt idx="3">
                  <c:v>2166</c:v>
                </c:pt>
              </c:numCache>
            </c:numRef>
          </c:val>
        </c:ser>
        <c:dLbls>
          <c:showLegendKey val="0"/>
          <c:showVal val="0"/>
          <c:showCatName val="0"/>
          <c:showSerName val="0"/>
          <c:showPercent val="0"/>
          <c:showBubbleSize val="0"/>
        </c:dLbls>
        <c:gapWidth val="118"/>
        <c:overlap val="-8"/>
        <c:axId val="393699104"/>
        <c:axId val="393697984"/>
      </c:barChart>
      <c:catAx>
        <c:axId val="39369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7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crossAx val="393697984"/>
        <c:crosses val="autoZero"/>
        <c:auto val="1"/>
        <c:lblAlgn val="ctr"/>
        <c:lblOffset val="10"/>
        <c:tickMarkSkip val="1"/>
        <c:noMultiLvlLbl val="0"/>
      </c:catAx>
      <c:valAx>
        <c:axId val="393697984"/>
        <c:scaling>
          <c:orientation val="minMax"/>
          <c:max val="1600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1"/>
              <a:lstStyle/>
              <a:p>
                <a:pPr>
                  <a:defRPr sz="8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r>
                  <a:rPr lang="sk-SK" sz="800">
                    <a:solidFill>
                      <a:schemeClr val="tx1"/>
                    </a:solidFill>
                    <a:latin typeface="Tahoma" panose="020B0604030504040204" pitchFamily="34" charset="0"/>
                    <a:ea typeface="Tahoma" panose="020B0604030504040204" pitchFamily="34" charset="0"/>
                    <a:cs typeface="Tahoma" panose="020B0604030504040204" pitchFamily="34" charset="0"/>
                  </a:rPr>
                  <a:t>Osoby</a:t>
                </a:r>
              </a:p>
            </c:rich>
          </c:tx>
          <c:layout>
            <c:manualLayout>
              <c:xMode val="edge"/>
              <c:yMode val="edge"/>
              <c:x val="3.7576050928872617E-2"/>
              <c:y val="0.10538765062233682"/>
            </c:manualLayout>
          </c:layout>
          <c:overlay val="0"/>
          <c:spPr>
            <a:noFill/>
            <a:ln>
              <a:noFill/>
            </a:ln>
            <a:effectLst/>
          </c:spPr>
          <c:txPr>
            <a:bodyPr rot="0" spcFirstLastPara="1" vertOverflow="ellipsis" wrap="square" anchor="t" anchorCtr="1"/>
            <a:lstStyle/>
            <a:p>
              <a:pPr>
                <a:defRPr sz="8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crossAx val="393699104"/>
        <c:crosses val="autoZero"/>
        <c:crossBetween val="between"/>
      </c:valAx>
      <c:spPr>
        <a:noFill/>
        <a:ln>
          <a:noFill/>
        </a:ln>
        <a:effectLst/>
      </c:spPr>
    </c:plotArea>
    <c:legend>
      <c:legendPos val="r"/>
      <c:layout>
        <c:manualLayout>
          <c:xMode val="edge"/>
          <c:yMode val="edge"/>
          <c:x val="0.84046736582169657"/>
          <c:y val="0.2007516781585596"/>
          <c:w val="0.1417020854043865"/>
          <c:h val="0.17074172664892032"/>
        </c:manualLayout>
      </c:layout>
      <c:overlay val="0"/>
      <c:spPr>
        <a:solidFill>
          <a:schemeClr val="bg1"/>
        </a:solidFill>
        <a:ln>
          <a:noFill/>
        </a:ln>
        <a:effectLst/>
      </c:spPr>
      <c:txPr>
        <a:bodyPr rot="0" spcFirstLastPara="1" vertOverflow="ellipsis" vert="horz" wrap="square" anchor="ctr" anchorCtr="1"/>
        <a:lstStyle/>
        <a:p>
          <a:pPr>
            <a:defRPr sz="800" b="0" i="0" u="none" strike="noStrike" kern="1200" baseline="0">
              <a:solidFill>
                <a:schemeClr val="tx1"/>
              </a:solidFill>
              <a:latin typeface="Tahoma" panose="020B0604030504040204" pitchFamily="34" charset="0"/>
              <a:ea typeface="Tahoma" panose="020B0604030504040204" pitchFamily="34" charset="0"/>
              <a:cs typeface="Tahoma" panose="020B0604030504040204" pitchFamily="34" charset="0"/>
            </a:defRPr>
          </a:pPr>
          <a:endParaRPr lang="sk-SK"/>
        </a:p>
      </c:txPr>
    </c:legend>
    <c:plotVisOnly val="1"/>
    <c:dispBlanksAs val="gap"/>
    <c:showDLblsOverMax val="0"/>
  </c:chart>
  <c:spPr>
    <a:solidFill>
      <a:schemeClr val="bg1"/>
    </a:solidFill>
    <a:ln w="38100" cap="flat" cmpd="sng" algn="ctr">
      <a:solidFill>
        <a:srgbClr val="7030A0"/>
      </a:solidFill>
      <a:round/>
    </a:ln>
    <a:effectLst/>
  </c:spPr>
  <c:txPr>
    <a:bodyPr/>
    <a:lstStyle/>
    <a:p>
      <a:pPr>
        <a:defRPr/>
      </a:pPr>
      <a:endParaRPr lang="sk-SK"/>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k-SK"/>
  <c:roundedCorners val="1"/>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sz="800">
                <a:latin typeface="Tahoma" panose="020B0604030504040204" pitchFamily="34" charset="0"/>
                <a:ea typeface="Tahoma" panose="020B0604030504040204" pitchFamily="34" charset="0"/>
                <a:cs typeface="Tahoma" panose="020B0604030504040204" pitchFamily="34" charset="0"/>
              </a:defRPr>
            </a:pPr>
            <a:r>
              <a:rPr lang="sk-SK" sz="800">
                <a:latin typeface="Tahoma" panose="020B0604030504040204" pitchFamily="34" charset="0"/>
                <a:ea typeface="Tahoma" panose="020B0604030504040204" pitchFamily="34" charset="0"/>
                <a:cs typeface="Tahoma" panose="020B0604030504040204" pitchFamily="34" charset="0"/>
              </a:rPr>
              <a:t>Miera úspešnosti vo voľbách podľa pohlavia</a:t>
            </a:r>
          </a:p>
          <a:p>
            <a:pPr>
              <a:defRPr sz="800">
                <a:latin typeface="Tahoma" panose="020B0604030504040204" pitchFamily="34" charset="0"/>
                <a:ea typeface="Tahoma" panose="020B0604030504040204" pitchFamily="34" charset="0"/>
                <a:cs typeface="Tahoma" panose="020B0604030504040204" pitchFamily="34" charset="0"/>
              </a:defRPr>
            </a:pPr>
            <a:r>
              <a:rPr lang="sk-SK" sz="800">
                <a:latin typeface="Tahoma" panose="020B0604030504040204" pitchFamily="34" charset="0"/>
                <a:ea typeface="Tahoma" panose="020B0604030504040204" pitchFamily="34" charset="0"/>
                <a:cs typeface="Tahoma" panose="020B0604030504040204" pitchFamily="34" charset="0"/>
              </a:rPr>
              <a:t>Success rate in election by sex</a:t>
            </a:r>
          </a:p>
          <a:p>
            <a:pPr>
              <a:defRPr sz="800">
                <a:latin typeface="Tahoma" panose="020B0604030504040204" pitchFamily="34" charset="0"/>
                <a:ea typeface="Tahoma" panose="020B0604030504040204" pitchFamily="34" charset="0"/>
                <a:cs typeface="Tahoma" panose="020B0604030504040204" pitchFamily="34" charset="0"/>
              </a:defRPr>
            </a:pPr>
            <a:r>
              <a:rPr lang="sk-SK" sz="800" b="0">
                <a:latin typeface="Tahoma" panose="020B0604030504040204" pitchFamily="34" charset="0"/>
                <a:ea typeface="Tahoma" panose="020B0604030504040204" pitchFamily="34" charset="0"/>
                <a:cs typeface="Tahoma" panose="020B0604030504040204" pitchFamily="34" charset="0"/>
              </a:rPr>
              <a:t>(Podiel zvolených poslancov a kandidátov)</a:t>
            </a:r>
          </a:p>
          <a:p>
            <a:pPr>
              <a:defRPr sz="800">
                <a:latin typeface="Tahoma" panose="020B0604030504040204" pitchFamily="34" charset="0"/>
                <a:ea typeface="Tahoma" panose="020B0604030504040204" pitchFamily="34" charset="0"/>
                <a:cs typeface="Tahoma" panose="020B0604030504040204" pitchFamily="34" charset="0"/>
              </a:defRPr>
            </a:pPr>
            <a:r>
              <a:rPr lang="sk-SK" sz="800" b="0">
                <a:latin typeface="Tahoma" panose="020B0604030504040204" pitchFamily="34" charset="0"/>
                <a:ea typeface="Tahoma" panose="020B0604030504040204" pitchFamily="34" charset="0"/>
                <a:cs typeface="Tahoma" panose="020B0604030504040204" pitchFamily="34" charset="0"/>
              </a:rPr>
              <a:t>(Share of elected representatives and candidates)</a:t>
            </a:r>
          </a:p>
        </c:rich>
      </c:tx>
      <c:layout>
        <c:manualLayout>
          <c:xMode val="edge"/>
          <c:yMode val="edge"/>
          <c:x val="0.19863979980871777"/>
          <c:y val="1.3925184272093783E-2"/>
        </c:manualLayout>
      </c:layout>
      <c:overlay val="0"/>
    </c:title>
    <c:autoTitleDeleted val="0"/>
    <c:view3D>
      <c:rotX val="15"/>
      <c:rotY val="20"/>
      <c:rAngAx val="1"/>
    </c:view3D>
    <c:floor>
      <c:thickness val="0"/>
    </c:floor>
    <c:sideWall>
      <c:thickness val="0"/>
      <c:spPr>
        <a:ln>
          <a:solidFill>
            <a:schemeClr val="bg1">
              <a:lumMod val="85000"/>
            </a:schemeClr>
          </a:solidFill>
        </a:ln>
      </c:spPr>
    </c:sideWall>
    <c:backWall>
      <c:thickness val="0"/>
      <c:spPr>
        <a:ln>
          <a:solidFill>
            <a:schemeClr val="bg1">
              <a:lumMod val="85000"/>
            </a:schemeClr>
          </a:solidFill>
        </a:ln>
      </c:spPr>
    </c:backWall>
    <c:plotArea>
      <c:layout>
        <c:manualLayout>
          <c:layoutTarget val="inner"/>
          <c:xMode val="edge"/>
          <c:yMode val="edge"/>
          <c:x val="9.9642952734818269E-2"/>
          <c:y val="0.1549033857635391"/>
          <c:w val="0.88121366564611581"/>
          <c:h val="0.54427079792653399"/>
        </c:manualLayout>
      </c:layout>
      <c:bar3DChart>
        <c:barDir val="col"/>
        <c:grouping val="clustered"/>
        <c:varyColors val="0"/>
        <c:ser>
          <c:idx val="0"/>
          <c:order val="0"/>
          <c:tx>
            <c:strRef>
              <c:f>Grafy!$M$32</c:f>
              <c:strCache>
                <c:ptCount val="1"/>
                <c:pt idx="0">
                  <c:v>ženy / Females</c:v>
                </c:pt>
              </c:strCache>
            </c:strRef>
          </c:tx>
          <c:spPr>
            <a:solidFill>
              <a:srgbClr val="88E3E8"/>
            </a:solidFill>
          </c:spPr>
          <c:invertIfNegative val="0"/>
          <c:dLbls>
            <c:dLbl>
              <c:idx val="0"/>
              <c:layout>
                <c:manualLayout>
                  <c:x val="1.1486005764105779E-2"/>
                  <c:y val="-1.392515154292872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8286685880352597E-3"/>
                  <c:y val="-1.11401212343429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1486005764105779E-2"/>
                  <c:y val="-1.39251515429287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nchor="t" anchorCtr="1"/>
              <a:lstStyle/>
              <a:p>
                <a:pPr>
                  <a:defRPr sz="800">
                    <a:latin typeface="Tahoma" panose="020B0604030504040204" pitchFamily="34" charset="0"/>
                    <a:ea typeface="Tahoma" panose="020B0604030504040204" pitchFamily="34" charset="0"/>
                    <a:cs typeface="Tahoma" panose="020B0604030504040204" pitchFamily="34" charset="0"/>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Grafy!$L$33:$L$35</c:f>
              <c:strCache>
                <c:ptCount val="3"/>
                <c:pt idx="0">
                  <c:v>Národná rada SR   National Council of the SR                                                              (29. 2. 2020)</c:v>
                </c:pt>
                <c:pt idx="1">
                  <c:v>Poslanci samospr. krajov                                   Elected to the bodies of self-governing regions                                                                      (4. 11. 2017)</c:v>
                </c:pt>
                <c:pt idx="2">
                  <c:v>Európsky parlament   European Parliament                                       (25. 5. 2019)</c:v>
                </c:pt>
              </c:strCache>
            </c:strRef>
          </c:cat>
          <c:val>
            <c:numRef>
              <c:f>Grafy!$M$33:$M$35</c:f>
              <c:numCache>
                <c:formatCode>General</c:formatCode>
                <c:ptCount val="3"/>
                <c:pt idx="0">
                  <c:v>5.2</c:v>
                </c:pt>
                <c:pt idx="1">
                  <c:v>10.199999999999999</c:v>
                </c:pt>
                <c:pt idx="2">
                  <c:v>3.8</c:v>
                </c:pt>
              </c:numCache>
            </c:numRef>
          </c:val>
        </c:ser>
        <c:ser>
          <c:idx val="1"/>
          <c:order val="1"/>
          <c:tx>
            <c:strRef>
              <c:f>Grafy!$N$32</c:f>
              <c:strCache>
                <c:ptCount val="1"/>
                <c:pt idx="0">
                  <c:v>muži / Males</c:v>
                </c:pt>
              </c:strCache>
            </c:strRef>
          </c:tx>
          <c:spPr>
            <a:solidFill>
              <a:schemeClr val="accent5">
                <a:lumMod val="50000"/>
              </a:schemeClr>
            </a:solidFill>
          </c:spPr>
          <c:invertIfNegative val="0"/>
          <c:dLbls>
            <c:dLbl>
              <c:idx val="0"/>
              <c:layout>
                <c:manualLayout>
                  <c:x val="2.2972011528211558E-2"/>
                  <c:y val="-8.3550909257572321E-3"/>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2.6800680116246818E-2"/>
                  <c:y val="-1.11401212343429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2.6800680116246818E-2"/>
                  <c:y val="-1.39251515429287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nchor="t" anchorCtr="1"/>
              <a:lstStyle/>
              <a:p>
                <a:pPr>
                  <a:defRPr sz="800">
                    <a:latin typeface="Tahoma" panose="020B0604030504040204" pitchFamily="34" charset="0"/>
                    <a:ea typeface="Tahoma" panose="020B0604030504040204" pitchFamily="34" charset="0"/>
                    <a:cs typeface="Tahoma" panose="020B0604030504040204" pitchFamily="34" charset="0"/>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Grafy!$L$33:$L$35</c:f>
              <c:strCache>
                <c:ptCount val="3"/>
                <c:pt idx="0">
                  <c:v>Národná rada SR   National Council of the SR                                                              (29. 2. 2020)</c:v>
                </c:pt>
                <c:pt idx="1">
                  <c:v>Poslanci samospr. krajov                                   Elected to the bodies of self-governing regions                                                                      (4. 11. 2017)</c:v>
                </c:pt>
                <c:pt idx="2">
                  <c:v>Európsky parlament   European Parliament                                       (25. 5. 2019)</c:v>
                </c:pt>
              </c:strCache>
            </c:strRef>
          </c:cat>
          <c:val>
            <c:numRef>
              <c:f>Grafy!$N$33:$N$35</c:f>
              <c:numCache>
                <c:formatCode>General</c:formatCode>
                <c:ptCount val="3"/>
                <c:pt idx="0">
                  <c:v>5.7</c:v>
                </c:pt>
                <c:pt idx="1">
                  <c:v>15.3</c:v>
                </c:pt>
                <c:pt idx="2" formatCode="0.0">
                  <c:v>4.2</c:v>
                </c:pt>
              </c:numCache>
            </c:numRef>
          </c:val>
        </c:ser>
        <c:dLbls>
          <c:showLegendKey val="0"/>
          <c:showVal val="0"/>
          <c:showCatName val="0"/>
          <c:showSerName val="0"/>
          <c:showPercent val="0"/>
          <c:showBubbleSize val="0"/>
        </c:dLbls>
        <c:gapWidth val="75"/>
        <c:shape val="box"/>
        <c:axId val="427622000"/>
        <c:axId val="427622560"/>
        <c:axId val="0"/>
      </c:bar3DChart>
      <c:catAx>
        <c:axId val="427622000"/>
        <c:scaling>
          <c:orientation val="minMax"/>
        </c:scaling>
        <c:delete val="0"/>
        <c:axPos val="b"/>
        <c:numFmt formatCode="General" sourceLinked="0"/>
        <c:majorTickMark val="none"/>
        <c:minorTickMark val="none"/>
        <c:tickLblPos val="nextTo"/>
        <c:txPr>
          <a:bodyPr/>
          <a:lstStyle/>
          <a:p>
            <a:pPr>
              <a:defRPr sz="700" b="0">
                <a:latin typeface="Tahoma" panose="020B0604030504040204" pitchFamily="34" charset="0"/>
                <a:ea typeface="Tahoma" panose="020B0604030504040204" pitchFamily="34" charset="0"/>
                <a:cs typeface="Tahoma" panose="020B0604030504040204" pitchFamily="34" charset="0"/>
              </a:defRPr>
            </a:pPr>
            <a:endParaRPr lang="sk-SK"/>
          </a:p>
        </c:txPr>
        <c:crossAx val="427622560"/>
        <c:crosses val="autoZero"/>
        <c:auto val="1"/>
        <c:lblAlgn val="ctr"/>
        <c:lblOffset val="100"/>
        <c:noMultiLvlLbl val="0"/>
      </c:catAx>
      <c:valAx>
        <c:axId val="427622560"/>
        <c:scaling>
          <c:orientation val="minMax"/>
        </c:scaling>
        <c:delete val="0"/>
        <c:axPos val="l"/>
        <c:majorGridlines>
          <c:spPr>
            <a:ln>
              <a:solidFill>
                <a:schemeClr val="bg1">
                  <a:lumMod val="85000"/>
                </a:schemeClr>
              </a:solidFill>
            </a:ln>
          </c:spPr>
        </c:majorGridlines>
        <c:title>
          <c:tx>
            <c:rich>
              <a:bodyPr rot="0" vert="horz"/>
              <a:lstStyle/>
              <a:p>
                <a:pPr>
                  <a:defRPr/>
                </a:pPr>
                <a:r>
                  <a:rPr lang="en-US"/>
                  <a:t> %</a:t>
                </a:r>
              </a:p>
            </c:rich>
          </c:tx>
          <c:layout>
            <c:manualLayout>
              <c:xMode val="edge"/>
              <c:yMode val="edge"/>
              <c:x val="7.394455364356603E-2"/>
              <c:y val="0.15796012099750575"/>
            </c:manualLayout>
          </c:layout>
          <c:overlay val="0"/>
        </c:title>
        <c:numFmt formatCode="General" sourceLinked="1"/>
        <c:majorTickMark val="none"/>
        <c:minorTickMark val="none"/>
        <c:tickLblPos val="nextTo"/>
        <c:spPr>
          <a:ln w="9525">
            <a:noFill/>
          </a:ln>
        </c:spPr>
        <c:txPr>
          <a:bodyPr/>
          <a:lstStyle/>
          <a:p>
            <a:pPr>
              <a:defRPr sz="800">
                <a:latin typeface="Tahoma" panose="020B0604030504040204" pitchFamily="34" charset="0"/>
                <a:ea typeface="Tahoma" panose="020B0604030504040204" pitchFamily="34" charset="0"/>
                <a:cs typeface="Tahoma" panose="020B0604030504040204" pitchFamily="34" charset="0"/>
              </a:defRPr>
            </a:pPr>
            <a:endParaRPr lang="sk-SK"/>
          </a:p>
        </c:txPr>
        <c:crossAx val="427622000"/>
        <c:crosses val="autoZero"/>
        <c:crossBetween val="between"/>
      </c:valAx>
    </c:plotArea>
    <c:legend>
      <c:legendPos val="b"/>
      <c:layout>
        <c:manualLayout>
          <c:xMode val="edge"/>
          <c:yMode val="edge"/>
          <c:x val="0.15506409251510364"/>
          <c:y val="0.92603398087846434"/>
          <c:w val="0.69372038057568708"/>
          <c:h val="4.333068572709247E-2"/>
        </c:manualLayout>
      </c:layout>
      <c:overlay val="0"/>
      <c:txPr>
        <a:bodyPr/>
        <a:lstStyle/>
        <a:p>
          <a:pPr>
            <a:defRPr sz="800">
              <a:latin typeface="Tahoma" panose="020B0604030504040204" pitchFamily="34" charset="0"/>
              <a:ea typeface="Tahoma" panose="020B0604030504040204" pitchFamily="34" charset="0"/>
              <a:cs typeface="Tahoma" panose="020B0604030504040204" pitchFamily="34" charset="0"/>
            </a:defRPr>
          </a:pPr>
          <a:endParaRPr lang="sk-SK"/>
        </a:p>
      </c:txPr>
    </c:legend>
    <c:plotVisOnly val="1"/>
    <c:dispBlanksAs val="gap"/>
    <c:showDLblsOverMax val="0"/>
  </c:chart>
  <c:spPr>
    <a:ln w="57150">
      <a:gradFill>
        <a:gsLst>
          <a:gs pos="2000">
            <a:srgbClr val="88E3E8"/>
          </a:gs>
          <a:gs pos="100000">
            <a:srgbClr val="7030A0"/>
          </a:gs>
        </a:gsLst>
        <a:lin ang="5400000" scaled="0"/>
      </a:gradFill>
    </a:ln>
  </c:sp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34</xdr:row>
      <xdr:rowOff>0</xdr:rowOff>
    </xdr:from>
    <xdr:to>
      <xdr:col>8</xdr:col>
      <xdr:colOff>422275</xdr:colOff>
      <xdr:row>36</xdr:row>
      <xdr:rowOff>28574</xdr:rowOff>
    </xdr:to>
    <xdr:sp macro="" textlink="">
      <xdr:nvSpPr>
        <xdr:cNvPr id="4" name="AutoShape 20"/>
        <xdr:cNvSpPr>
          <a:spLocks noChangeAspect="1" noChangeArrowheads="1"/>
        </xdr:cNvSpPr>
      </xdr:nvSpPr>
      <xdr:spPr bwMode="auto">
        <a:xfrm>
          <a:off x="7715250" y="5591175"/>
          <a:ext cx="409575" cy="409575"/>
        </a:xfrm>
        <a:prstGeom prst="rect">
          <a:avLst/>
        </a:prstGeom>
        <a:noFill/>
      </xdr:spPr>
    </xdr:sp>
    <xdr:clientData/>
  </xdr:twoCellAnchor>
  <xdr:oneCellAnchor>
    <xdr:from>
      <xdr:col>17</xdr:col>
      <xdr:colOff>0</xdr:colOff>
      <xdr:row>32</xdr:row>
      <xdr:rowOff>86265</xdr:rowOff>
    </xdr:from>
    <xdr:ext cx="409988" cy="323310"/>
    <xdr:sp macro="" textlink="">
      <xdr:nvSpPr>
        <xdr:cNvPr id="7" name="Obdélník 6"/>
        <xdr:cNvSpPr/>
      </xdr:nvSpPr>
      <xdr:spPr>
        <a:xfrm>
          <a:off x="14972887" y="5486940"/>
          <a:ext cx="409988" cy="323310"/>
        </a:xfrm>
        <a:prstGeom prst="rect">
          <a:avLst/>
        </a:prstGeom>
        <a:noFill/>
      </xdr:spPr>
      <xdr:txBody>
        <a:bodyPr wrap="square" lIns="91440" tIns="45720" rIns="91440" bIns="45720">
          <a:no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sk-SK" sz="1400"/>
        </a:p>
        <a:p>
          <a:pPr marL="0" marR="0" indent="0" algn="ctr" defTabSz="914400" eaLnBrk="1" fontAlgn="auto" latinLnBrk="0" hangingPunct="1">
            <a:lnSpc>
              <a:spcPct val="100000"/>
            </a:lnSpc>
            <a:spcBef>
              <a:spcPts val="0"/>
            </a:spcBef>
            <a:spcAft>
              <a:spcPts val="0"/>
            </a:spcAft>
            <a:buClrTx/>
            <a:buSzTx/>
            <a:buFontTx/>
            <a:buNone/>
            <a:tabLst/>
            <a:defRPr/>
          </a:pPr>
          <a:endParaRPr lang="sk-SK" sz="1400"/>
        </a:p>
      </xdr:txBody>
    </xdr:sp>
    <xdr:clientData/>
  </xdr:oneCellAnchor>
  <xdr:twoCellAnchor editAs="oneCell">
    <xdr:from>
      <xdr:col>17</xdr:col>
      <xdr:colOff>0</xdr:colOff>
      <xdr:row>32</xdr:row>
      <xdr:rowOff>104775</xdr:rowOff>
    </xdr:from>
    <xdr:to>
      <xdr:col>17</xdr:col>
      <xdr:colOff>418408</xdr:colOff>
      <xdr:row>34</xdr:row>
      <xdr:rowOff>95251</xdr:rowOff>
    </xdr:to>
    <xdr:sp macro="" textlink="">
      <xdr:nvSpPr>
        <xdr:cNvPr id="8" name="AutoShape 33"/>
        <xdr:cNvSpPr>
          <a:spLocks noChangeAspect="1" noChangeArrowheads="1"/>
        </xdr:cNvSpPr>
      </xdr:nvSpPr>
      <xdr:spPr bwMode="auto">
        <a:xfrm>
          <a:off x="14973300" y="5505450"/>
          <a:ext cx="400050" cy="371476"/>
        </a:xfrm>
        <a:prstGeom prst="rect">
          <a:avLst/>
        </a:prstGeom>
        <a:noFill/>
      </xdr:spPr>
    </xdr:sp>
    <xdr:clientData/>
  </xdr:twoCellAnchor>
  <xdr:oneCellAnchor>
    <xdr:from>
      <xdr:col>0</xdr:col>
      <xdr:colOff>0</xdr:colOff>
      <xdr:row>32</xdr:row>
      <xdr:rowOff>162465</xdr:rowOff>
    </xdr:from>
    <xdr:ext cx="409988" cy="323310"/>
    <xdr:sp macro="" textlink="">
      <xdr:nvSpPr>
        <xdr:cNvPr id="10" name="Obdélník 9"/>
        <xdr:cNvSpPr/>
      </xdr:nvSpPr>
      <xdr:spPr>
        <a:xfrm>
          <a:off x="70312" y="5601240"/>
          <a:ext cx="409988" cy="323310"/>
        </a:xfrm>
        <a:prstGeom prst="rect">
          <a:avLst/>
        </a:prstGeom>
        <a:noFill/>
      </xdr:spPr>
      <xdr:txBody>
        <a:bodyPr wrap="square" lIns="91440" tIns="45720" rIns="91440" bIns="45720">
          <a:noAutofit/>
        </a:bodyPr>
        <a:lstStyle/>
        <a:p>
          <a:pPr algn="ctr"/>
          <a:endParaRPr lang="cs-CZ" sz="1200" b="1" cap="none" spc="0" baseline="0">
            <a:ln w="12700">
              <a:solidFill>
                <a:schemeClr val="tx2"/>
              </a:solidFill>
              <a:prstDash val="solid"/>
            </a:ln>
            <a:solidFill>
              <a:schemeClr val="bg2">
                <a:tint val="85000"/>
                <a:satMod val="155000"/>
              </a:schemeClr>
            </a:solidFill>
            <a:effectLst>
              <a:outerShdw blurRad="41275" dist="20320" dir="1800000" algn="tl" rotWithShape="0">
                <a:srgbClr val="000000">
                  <a:alpha val="40000"/>
                </a:srgbClr>
              </a:outerShdw>
            </a:effectLst>
            <a:latin typeface="Tahoma" pitchFamily="34" charset="0"/>
            <a:cs typeface="Tahoma" pitchFamily="34" charset="0"/>
          </a:endParaRPr>
        </a:p>
      </xdr:txBody>
    </xdr:sp>
    <xdr:clientData/>
  </xdr:oneCellAnchor>
  <xdr:twoCellAnchor editAs="oneCell">
    <xdr:from>
      <xdr:col>0</xdr:col>
      <xdr:colOff>0</xdr:colOff>
      <xdr:row>32</xdr:row>
      <xdr:rowOff>133350</xdr:rowOff>
    </xdr:from>
    <xdr:to>
      <xdr:col>1</xdr:col>
      <xdr:colOff>288925</xdr:colOff>
      <xdr:row>34</xdr:row>
      <xdr:rowOff>123825</xdr:rowOff>
    </xdr:to>
    <xdr:sp macro="" textlink="">
      <xdr:nvSpPr>
        <xdr:cNvPr id="5122" name="AutoShape 2"/>
        <xdr:cNvSpPr>
          <a:spLocks noChangeAspect="1" noChangeArrowheads="1"/>
        </xdr:cNvSpPr>
      </xdr:nvSpPr>
      <xdr:spPr bwMode="auto">
        <a:xfrm>
          <a:off x="95250" y="5534025"/>
          <a:ext cx="400050" cy="371475"/>
        </a:xfrm>
        <a:prstGeom prst="rect">
          <a:avLst/>
        </a:prstGeom>
        <a:noFill/>
      </xdr:spPr>
    </xdr:sp>
    <xdr:clientData/>
  </xdr:twoCellAnchor>
  <xdr:oneCellAnchor>
    <xdr:from>
      <xdr:col>1</xdr:col>
      <xdr:colOff>2219940</xdr:colOff>
      <xdr:row>2</xdr:row>
      <xdr:rowOff>26639</xdr:rowOff>
    </xdr:from>
    <xdr:ext cx="1897319" cy="342786"/>
    <xdr:sp macro="" textlink="">
      <xdr:nvSpPr>
        <xdr:cNvPr id="27" name="Obdĺžnik 26"/>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1</xdr:col>
      <xdr:colOff>2219940</xdr:colOff>
      <xdr:row>2</xdr:row>
      <xdr:rowOff>26639</xdr:rowOff>
    </xdr:from>
    <xdr:ext cx="1897319" cy="342786"/>
    <xdr:sp macro="" textlink="">
      <xdr:nvSpPr>
        <xdr:cNvPr id="21" name="Obdĺžnik 20"/>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13</xdr:col>
      <xdr:colOff>0</xdr:colOff>
      <xdr:row>31</xdr:row>
      <xdr:rowOff>104775</xdr:rowOff>
    </xdr:from>
    <xdr:to>
      <xdr:col>13</xdr:col>
      <xdr:colOff>406809</xdr:colOff>
      <xdr:row>33</xdr:row>
      <xdr:rowOff>95250</xdr:rowOff>
    </xdr:to>
    <xdr:sp macro="" textlink="">
      <xdr:nvSpPr>
        <xdr:cNvPr id="3" name="AutoShape 19"/>
        <xdr:cNvSpPr>
          <a:spLocks noChangeAspect="1" noChangeArrowheads="1"/>
        </xdr:cNvSpPr>
      </xdr:nvSpPr>
      <xdr:spPr bwMode="auto">
        <a:xfrm>
          <a:off x="7715250" y="5486400"/>
          <a:ext cx="400050" cy="371475"/>
        </a:xfrm>
        <a:prstGeom prst="rect">
          <a:avLst/>
        </a:prstGeom>
        <a:noFill/>
      </xdr:spPr>
    </xdr:sp>
    <xdr:clientData/>
  </xdr:twoCellAnchor>
  <xdr:oneCellAnchor>
    <xdr:from>
      <xdr:col>21</xdr:col>
      <xdr:colOff>47212</xdr:colOff>
      <xdr:row>30</xdr:row>
      <xdr:rowOff>86265</xdr:rowOff>
    </xdr:from>
    <xdr:ext cx="409988" cy="323310"/>
    <xdr:sp macro="" textlink="">
      <xdr:nvSpPr>
        <xdr:cNvPr id="7" name="Obdélník 6"/>
        <xdr:cNvSpPr/>
      </xdr:nvSpPr>
      <xdr:spPr>
        <a:xfrm>
          <a:off x="14972887" y="5467890"/>
          <a:ext cx="409988" cy="323310"/>
        </a:xfrm>
        <a:prstGeom prst="rect">
          <a:avLst/>
        </a:prstGeom>
        <a:noFill/>
      </xdr:spPr>
      <xdr:txBody>
        <a:bodyPr wrap="square" lIns="91440" tIns="45720" rIns="91440" bIns="45720">
          <a:no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sk-SK" sz="1400"/>
        </a:p>
        <a:p>
          <a:pPr marL="0" marR="0" indent="0" algn="ctr" defTabSz="914400" eaLnBrk="1" fontAlgn="auto" latinLnBrk="0" hangingPunct="1">
            <a:lnSpc>
              <a:spcPct val="100000"/>
            </a:lnSpc>
            <a:spcBef>
              <a:spcPts val="0"/>
            </a:spcBef>
            <a:spcAft>
              <a:spcPts val="0"/>
            </a:spcAft>
            <a:buClrTx/>
            <a:buSzTx/>
            <a:buFontTx/>
            <a:buNone/>
            <a:tabLst/>
            <a:defRPr/>
          </a:pPr>
          <a:endParaRPr lang="sk-SK" sz="1400"/>
        </a:p>
      </xdr:txBody>
    </xdr:sp>
    <xdr:clientData/>
  </xdr:oneCellAnchor>
  <xdr:twoCellAnchor editAs="oneCell">
    <xdr:from>
      <xdr:col>4</xdr:col>
      <xdr:colOff>0</xdr:colOff>
      <xdr:row>29</xdr:row>
      <xdr:rowOff>0</xdr:rowOff>
    </xdr:from>
    <xdr:to>
      <xdr:col>4</xdr:col>
      <xdr:colOff>409575</xdr:colOff>
      <xdr:row>31</xdr:row>
      <xdr:rowOff>28575</xdr:rowOff>
    </xdr:to>
    <xdr:sp macro="" textlink="">
      <xdr:nvSpPr>
        <xdr:cNvPr id="1026" name="AutoShape 2"/>
        <xdr:cNvSpPr>
          <a:spLocks noChangeAspect="1" noChangeArrowheads="1"/>
        </xdr:cNvSpPr>
      </xdr:nvSpPr>
      <xdr:spPr bwMode="auto">
        <a:xfrm>
          <a:off x="619125" y="50006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2219940</xdr:colOff>
      <xdr:row>2</xdr:row>
      <xdr:rowOff>26639</xdr:rowOff>
    </xdr:from>
    <xdr:ext cx="1897319" cy="342786"/>
    <xdr:sp macro="" textlink="">
      <xdr:nvSpPr>
        <xdr:cNvPr id="20" name="Obdĺžnik 19"/>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5" name="Obdĺžnik 14"/>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7" name="Obdĺžnik 16"/>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11</xdr:col>
      <xdr:colOff>0</xdr:colOff>
      <xdr:row>32</xdr:row>
      <xdr:rowOff>0</xdr:rowOff>
    </xdr:from>
    <xdr:to>
      <xdr:col>11</xdr:col>
      <xdr:colOff>422275</xdr:colOff>
      <xdr:row>34</xdr:row>
      <xdr:rowOff>28574</xdr:rowOff>
    </xdr:to>
    <xdr:sp macro="" textlink="">
      <xdr:nvSpPr>
        <xdr:cNvPr id="2" name="AutoShape 20"/>
        <xdr:cNvSpPr>
          <a:spLocks noChangeAspect="1" noChangeArrowheads="1"/>
        </xdr:cNvSpPr>
      </xdr:nvSpPr>
      <xdr:spPr bwMode="auto">
        <a:xfrm>
          <a:off x="8162925" y="5962650"/>
          <a:ext cx="422275" cy="409574"/>
        </a:xfrm>
        <a:prstGeom prst="rect">
          <a:avLst/>
        </a:prstGeom>
        <a:noFill/>
      </xdr:spPr>
    </xdr:sp>
    <xdr:clientData/>
  </xdr:twoCellAnchor>
  <xdr:oneCellAnchor>
    <xdr:from>
      <xdr:col>20</xdr:col>
      <xdr:colOff>47212</xdr:colOff>
      <xdr:row>31</xdr:row>
      <xdr:rowOff>86265</xdr:rowOff>
    </xdr:from>
    <xdr:ext cx="409988" cy="323310"/>
    <xdr:sp macro="" textlink="">
      <xdr:nvSpPr>
        <xdr:cNvPr id="4" name="Obdélník 6"/>
        <xdr:cNvSpPr/>
      </xdr:nvSpPr>
      <xdr:spPr>
        <a:xfrm>
          <a:off x="15734887" y="5858415"/>
          <a:ext cx="409988" cy="323310"/>
        </a:xfrm>
        <a:prstGeom prst="rect">
          <a:avLst/>
        </a:prstGeom>
        <a:noFill/>
      </xdr:spPr>
      <xdr:txBody>
        <a:bodyPr wrap="square" lIns="91440" tIns="45720" rIns="91440" bIns="45720">
          <a:no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sk-SK" sz="1400"/>
        </a:p>
        <a:p>
          <a:pPr marL="0" marR="0" indent="0" algn="ctr" defTabSz="914400" eaLnBrk="1" fontAlgn="auto" latinLnBrk="0" hangingPunct="1">
            <a:lnSpc>
              <a:spcPct val="100000"/>
            </a:lnSpc>
            <a:spcBef>
              <a:spcPts val="0"/>
            </a:spcBef>
            <a:spcAft>
              <a:spcPts val="0"/>
            </a:spcAft>
            <a:buClrTx/>
            <a:buSzTx/>
            <a:buFontTx/>
            <a:buNone/>
            <a:tabLst/>
            <a:defRPr/>
          </a:pPr>
          <a:endParaRPr lang="sk-SK" sz="1400"/>
        </a:p>
      </xdr:txBody>
    </xdr:sp>
    <xdr:clientData/>
  </xdr:oneCellAnchor>
  <xdr:twoCellAnchor editAs="oneCell">
    <xdr:from>
      <xdr:col>20</xdr:col>
      <xdr:colOff>47625</xdr:colOff>
      <xdr:row>31</xdr:row>
      <xdr:rowOff>104775</xdr:rowOff>
    </xdr:from>
    <xdr:to>
      <xdr:col>20</xdr:col>
      <xdr:colOff>466033</xdr:colOff>
      <xdr:row>33</xdr:row>
      <xdr:rowOff>95251</xdr:rowOff>
    </xdr:to>
    <xdr:sp macro="" textlink="">
      <xdr:nvSpPr>
        <xdr:cNvPr id="5" name="AutoShape 33"/>
        <xdr:cNvSpPr>
          <a:spLocks noChangeAspect="1" noChangeArrowheads="1"/>
        </xdr:cNvSpPr>
      </xdr:nvSpPr>
      <xdr:spPr bwMode="auto">
        <a:xfrm>
          <a:off x="15735300" y="5876925"/>
          <a:ext cx="405708" cy="371476"/>
        </a:xfrm>
        <a:prstGeom prst="rect">
          <a:avLst/>
        </a:prstGeom>
        <a:noFill/>
      </xdr:spPr>
    </xdr:sp>
    <xdr:clientData/>
  </xdr:twoCellAnchor>
  <xdr:oneCellAnchor>
    <xdr:from>
      <xdr:col>2</xdr:col>
      <xdr:colOff>13162</xdr:colOff>
      <xdr:row>31</xdr:row>
      <xdr:rowOff>162465</xdr:rowOff>
    </xdr:from>
    <xdr:ext cx="409988" cy="323310"/>
    <xdr:sp macro="" textlink="">
      <xdr:nvSpPr>
        <xdr:cNvPr id="7" name="Obdélník 9"/>
        <xdr:cNvSpPr/>
      </xdr:nvSpPr>
      <xdr:spPr>
        <a:xfrm>
          <a:off x="251287" y="5934615"/>
          <a:ext cx="409988" cy="323310"/>
        </a:xfrm>
        <a:prstGeom prst="rect">
          <a:avLst/>
        </a:prstGeom>
        <a:noFill/>
      </xdr:spPr>
      <xdr:txBody>
        <a:bodyPr wrap="square" lIns="91440" tIns="45720" rIns="91440" bIns="45720">
          <a:noAutofit/>
        </a:bodyPr>
        <a:lstStyle/>
        <a:p>
          <a:pPr algn="ctr"/>
          <a:endParaRPr lang="cs-CZ" sz="1200" b="1" cap="none" spc="0" baseline="0">
            <a:ln w="12700">
              <a:solidFill>
                <a:schemeClr val="tx2"/>
              </a:solidFill>
              <a:prstDash val="solid"/>
            </a:ln>
            <a:solidFill>
              <a:schemeClr val="bg2">
                <a:tint val="85000"/>
                <a:satMod val="155000"/>
              </a:schemeClr>
            </a:solidFill>
            <a:effectLst>
              <a:outerShdw blurRad="41275" dist="20320" dir="1800000" algn="tl" rotWithShape="0">
                <a:srgbClr val="000000">
                  <a:alpha val="40000"/>
                </a:srgbClr>
              </a:outerShdw>
            </a:effectLst>
            <a:latin typeface="Tahoma" pitchFamily="34" charset="0"/>
            <a:cs typeface="Tahoma" pitchFamily="34" charset="0"/>
          </a:endParaRPr>
        </a:p>
      </xdr:txBody>
    </xdr:sp>
    <xdr:clientData/>
  </xdr:oneCellAnchor>
  <xdr:twoCellAnchor editAs="oneCell">
    <xdr:from>
      <xdr:col>2</xdr:col>
      <xdr:colOff>38100</xdr:colOff>
      <xdr:row>31</xdr:row>
      <xdr:rowOff>133350</xdr:rowOff>
    </xdr:from>
    <xdr:to>
      <xdr:col>2</xdr:col>
      <xdr:colOff>438150</xdr:colOff>
      <xdr:row>33</xdr:row>
      <xdr:rowOff>123825</xdr:rowOff>
    </xdr:to>
    <xdr:sp macro="" textlink="">
      <xdr:nvSpPr>
        <xdr:cNvPr id="8" name="AutoShape 2"/>
        <xdr:cNvSpPr>
          <a:spLocks noChangeAspect="1" noChangeArrowheads="1"/>
        </xdr:cNvSpPr>
      </xdr:nvSpPr>
      <xdr:spPr bwMode="auto">
        <a:xfrm>
          <a:off x="276225" y="5905500"/>
          <a:ext cx="400050" cy="371475"/>
        </a:xfrm>
        <a:prstGeom prst="rect">
          <a:avLst/>
        </a:prstGeom>
        <a:noFill/>
      </xdr:spPr>
    </xdr:sp>
    <xdr:clientData/>
  </xdr:twoCellAnchor>
  <xdr:oneCellAnchor>
    <xdr:from>
      <xdr:col>4</xdr:col>
      <xdr:colOff>2219940</xdr:colOff>
      <xdr:row>2</xdr:row>
      <xdr:rowOff>26639</xdr:rowOff>
    </xdr:from>
    <xdr:ext cx="1897319" cy="342786"/>
    <xdr:sp macro="" textlink="">
      <xdr:nvSpPr>
        <xdr:cNvPr id="11" name="Obdĺžnik 10"/>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2" name="Obdĺžnik 11"/>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12</xdr:col>
      <xdr:colOff>0</xdr:colOff>
      <xdr:row>23</xdr:row>
      <xdr:rowOff>104775</xdr:rowOff>
    </xdr:from>
    <xdr:ext cx="412750" cy="371475"/>
    <xdr:sp macro="" textlink="">
      <xdr:nvSpPr>
        <xdr:cNvPr id="2" name="AutoShape 19"/>
        <xdr:cNvSpPr>
          <a:spLocks noChangeAspect="1" noChangeArrowheads="1"/>
        </xdr:cNvSpPr>
      </xdr:nvSpPr>
      <xdr:spPr bwMode="auto">
        <a:xfrm>
          <a:off x="8450580" y="4341495"/>
          <a:ext cx="412750" cy="371475"/>
        </a:xfrm>
        <a:prstGeom prst="rect">
          <a:avLst/>
        </a:prstGeom>
        <a:noFill/>
      </xdr:spPr>
    </xdr:sp>
    <xdr:clientData/>
  </xdr:oneCellAnchor>
  <xdr:twoCellAnchor editAs="oneCell">
    <xdr:from>
      <xdr:col>2</xdr:col>
      <xdr:colOff>38100</xdr:colOff>
      <xdr:row>30</xdr:row>
      <xdr:rowOff>133350</xdr:rowOff>
    </xdr:from>
    <xdr:to>
      <xdr:col>2</xdr:col>
      <xdr:colOff>438150</xdr:colOff>
      <xdr:row>32</xdr:row>
      <xdr:rowOff>123825</xdr:rowOff>
    </xdr:to>
    <xdr:sp macro="" textlink="">
      <xdr:nvSpPr>
        <xdr:cNvPr id="5" name="AutoShape 3"/>
        <xdr:cNvSpPr>
          <a:spLocks noChangeAspect="1" noChangeArrowheads="1"/>
        </xdr:cNvSpPr>
      </xdr:nvSpPr>
      <xdr:spPr bwMode="auto">
        <a:xfrm>
          <a:off x="281940" y="5703570"/>
          <a:ext cx="400050" cy="371475"/>
        </a:xfrm>
        <a:prstGeom prst="rect">
          <a:avLst/>
        </a:prstGeom>
        <a:noFill/>
      </xdr:spPr>
    </xdr:sp>
    <xdr:clientData/>
  </xdr:twoCellAnchor>
  <xdr:twoCellAnchor editAs="oneCell">
    <xdr:from>
      <xdr:col>4</xdr:col>
      <xdr:colOff>0</xdr:colOff>
      <xdr:row>24</xdr:row>
      <xdr:rowOff>0</xdr:rowOff>
    </xdr:from>
    <xdr:to>
      <xdr:col>4</xdr:col>
      <xdr:colOff>409575</xdr:colOff>
      <xdr:row>26</xdr:row>
      <xdr:rowOff>28575</xdr:rowOff>
    </xdr:to>
    <xdr:sp macro="" textlink="">
      <xdr:nvSpPr>
        <xdr:cNvPr id="6" name="AutoShape 2"/>
        <xdr:cNvSpPr>
          <a:spLocks noChangeAspect="1" noChangeArrowheads="1"/>
        </xdr:cNvSpPr>
      </xdr:nvSpPr>
      <xdr:spPr bwMode="auto">
        <a:xfrm>
          <a:off x="815340" y="4427220"/>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13160</xdr:colOff>
      <xdr:row>31</xdr:row>
      <xdr:rowOff>5583</xdr:rowOff>
    </xdr:from>
    <xdr:ext cx="479897" cy="323310"/>
    <xdr:sp macro="" textlink="">
      <xdr:nvSpPr>
        <xdr:cNvPr id="7" name="Obdélník 4"/>
        <xdr:cNvSpPr/>
      </xdr:nvSpPr>
      <xdr:spPr>
        <a:xfrm>
          <a:off x="196040" y="5766303"/>
          <a:ext cx="479897" cy="323310"/>
        </a:xfrm>
        <a:prstGeom prst="rect">
          <a:avLst/>
        </a:prstGeom>
        <a:noFill/>
      </xdr:spPr>
      <xdr:txBody>
        <a:bodyPr wrap="square" lIns="91440" tIns="45720" rIns="91440" bIns="45720">
          <a:noAutofit/>
        </a:bodyPr>
        <a:lstStyle/>
        <a:p>
          <a:pPr algn="ctr"/>
          <a:endParaRPr lang="cs-CZ" sz="1200" b="1" cap="none" spc="0" baseline="0">
            <a:ln w="12700">
              <a:solidFill>
                <a:schemeClr val="tx2"/>
              </a:solidFill>
              <a:prstDash val="solid"/>
            </a:ln>
            <a:solidFill>
              <a:schemeClr val="bg2">
                <a:tint val="85000"/>
                <a:satMod val="155000"/>
              </a:schemeClr>
            </a:solidFill>
            <a:effectLst>
              <a:outerShdw blurRad="41275" dist="20320" dir="1800000" algn="tl" rotWithShape="0">
                <a:srgbClr val="000000">
                  <a:alpha val="40000"/>
                </a:srgbClr>
              </a:outerShdw>
            </a:effectLst>
            <a:latin typeface="Tahoma" pitchFamily="34" charset="0"/>
            <a:cs typeface="Tahoma" pitchFamily="34" charset="0"/>
          </a:endParaRPr>
        </a:p>
      </xdr:txBody>
    </xdr:sp>
    <xdr:clientData/>
  </xdr:oneCellAnchor>
  <xdr:oneCellAnchor>
    <xdr:from>
      <xdr:col>4</xdr:col>
      <xdr:colOff>2219940</xdr:colOff>
      <xdr:row>2</xdr:row>
      <xdr:rowOff>26639</xdr:rowOff>
    </xdr:from>
    <xdr:ext cx="1897319" cy="342786"/>
    <xdr:sp macro="" textlink="">
      <xdr:nvSpPr>
        <xdr:cNvPr id="8" name="Obdĺžnik 7"/>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9" name="Obdĺžnik 8"/>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0" name="Obdĺžnik 9"/>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1" name="Obdĺžnik 10"/>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2" name="Obdĺžnik 11"/>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3" name="Obdĺžnik 12"/>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4" name="Obdĺžnik 13"/>
        <xdr:cNvSpPr/>
      </xdr:nvSpPr>
      <xdr:spPr>
        <a:xfrm>
          <a:off x="303528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0</xdr:colOff>
      <xdr:row>32</xdr:row>
      <xdr:rowOff>0</xdr:rowOff>
    </xdr:from>
    <xdr:ext cx="409575" cy="409575"/>
    <xdr:sp macro="" textlink="">
      <xdr:nvSpPr>
        <xdr:cNvPr id="15" name="AutoShape 2"/>
        <xdr:cNvSpPr>
          <a:spLocks noChangeAspect="1" noChangeArrowheads="1"/>
        </xdr:cNvSpPr>
      </xdr:nvSpPr>
      <xdr:spPr bwMode="auto">
        <a:xfrm>
          <a:off x="815340" y="5951220"/>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12</xdr:col>
      <xdr:colOff>0</xdr:colOff>
      <xdr:row>15</xdr:row>
      <xdr:rowOff>104775</xdr:rowOff>
    </xdr:from>
    <xdr:ext cx="412750" cy="371475"/>
    <xdr:sp macro="" textlink="">
      <xdr:nvSpPr>
        <xdr:cNvPr id="64" name="AutoShape 19"/>
        <xdr:cNvSpPr>
          <a:spLocks noChangeAspect="1" noChangeArrowheads="1"/>
        </xdr:cNvSpPr>
      </xdr:nvSpPr>
      <xdr:spPr bwMode="auto">
        <a:xfrm>
          <a:off x="8450580" y="2817495"/>
          <a:ext cx="412750" cy="371475"/>
        </a:xfrm>
        <a:prstGeom prst="rect">
          <a:avLst/>
        </a:prstGeom>
        <a:noFill/>
      </xdr:spPr>
    </xdr:sp>
    <xdr:clientData/>
  </xdr:oneCellAnchor>
  <xdr:oneCellAnchor>
    <xdr:from>
      <xdr:col>4</xdr:col>
      <xdr:colOff>0</xdr:colOff>
      <xdr:row>17</xdr:row>
      <xdr:rowOff>0</xdr:rowOff>
    </xdr:from>
    <xdr:ext cx="409575" cy="409575"/>
    <xdr:sp macro="" textlink="">
      <xdr:nvSpPr>
        <xdr:cNvPr id="65" name="AutoShape 2"/>
        <xdr:cNvSpPr>
          <a:spLocks noChangeAspect="1" noChangeArrowheads="1"/>
        </xdr:cNvSpPr>
      </xdr:nvSpPr>
      <xdr:spPr bwMode="auto">
        <a:xfrm>
          <a:off x="815340" y="2903220"/>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24</xdr:row>
      <xdr:rowOff>0</xdr:rowOff>
    </xdr:from>
    <xdr:ext cx="409575" cy="409575"/>
    <xdr:sp macro="" textlink="">
      <xdr:nvSpPr>
        <xdr:cNvPr id="66" name="AutoShape 2"/>
        <xdr:cNvSpPr>
          <a:spLocks noChangeAspect="1" noChangeArrowheads="1"/>
        </xdr:cNvSpPr>
      </xdr:nvSpPr>
      <xdr:spPr bwMode="auto">
        <a:xfrm>
          <a:off x="815340" y="4427220"/>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18</xdr:row>
      <xdr:rowOff>0</xdr:rowOff>
    </xdr:from>
    <xdr:ext cx="409575" cy="409575"/>
    <xdr:sp macro="" textlink="">
      <xdr:nvSpPr>
        <xdr:cNvPr id="67" name="AutoShape 2"/>
        <xdr:cNvSpPr>
          <a:spLocks noChangeAspect="1" noChangeArrowheads="1"/>
        </xdr:cNvSpPr>
      </xdr:nvSpPr>
      <xdr:spPr bwMode="auto">
        <a:xfrm>
          <a:off x="809625" y="5953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13</xdr:col>
      <xdr:colOff>0</xdr:colOff>
      <xdr:row>29</xdr:row>
      <xdr:rowOff>104775</xdr:rowOff>
    </xdr:from>
    <xdr:to>
      <xdr:col>13</xdr:col>
      <xdr:colOff>419893</xdr:colOff>
      <xdr:row>31</xdr:row>
      <xdr:rowOff>95250</xdr:rowOff>
    </xdr:to>
    <xdr:sp macro="" textlink="">
      <xdr:nvSpPr>
        <xdr:cNvPr id="69" name="AutoShape 19"/>
        <xdr:cNvSpPr>
          <a:spLocks noChangeAspect="1" noChangeArrowheads="1"/>
        </xdr:cNvSpPr>
      </xdr:nvSpPr>
      <xdr:spPr bwMode="auto">
        <a:xfrm>
          <a:off x="8130540" y="6246495"/>
          <a:ext cx="419893" cy="371475"/>
        </a:xfrm>
        <a:prstGeom prst="rect">
          <a:avLst/>
        </a:prstGeom>
        <a:noFill/>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0</xdr:colOff>
      <xdr:row>30</xdr:row>
      <xdr:rowOff>104775</xdr:rowOff>
    </xdr:from>
    <xdr:to>
      <xdr:col>11</xdr:col>
      <xdr:colOff>412750</xdr:colOff>
      <xdr:row>32</xdr:row>
      <xdr:rowOff>95250</xdr:rowOff>
    </xdr:to>
    <xdr:sp macro="" textlink="">
      <xdr:nvSpPr>
        <xdr:cNvPr id="10" name="AutoShape 19"/>
        <xdr:cNvSpPr>
          <a:spLocks noChangeAspect="1" noChangeArrowheads="1"/>
        </xdr:cNvSpPr>
      </xdr:nvSpPr>
      <xdr:spPr bwMode="auto">
        <a:xfrm>
          <a:off x="7715250" y="5486400"/>
          <a:ext cx="400050" cy="371475"/>
        </a:xfrm>
        <a:prstGeom prst="rect">
          <a:avLst/>
        </a:prstGeom>
        <a:noFill/>
      </xdr:spPr>
    </xdr:sp>
    <xdr:clientData/>
  </xdr:twoCellAnchor>
  <xdr:twoCellAnchor editAs="oneCell">
    <xdr:from>
      <xdr:col>11</xdr:col>
      <xdr:colOff>0</xdr:colOff>
      <xdr:row>31</xdr:row>
      <xdr:rowOff>0</xdr:rowOff>
    </xdr:from>
    <xdr:to>
      <xdr:col>11</xdr:col>
      <xdr:colOff>422275</xdr:colOff>
      <xdr:row>33</xdr:row>
      <xdr:rowOff>28575</xdr:rowOff>
    </xdr:to>
    <xdr:sp macro="" textlink="">
      <xdr:nvSpPr>
        <xdr:cNvPr id="11" name="AutoShape 20"/>
        <xdr:cNvSpPr>
          <a:spLocks noChangeAspect="1" noChangeArrowheads="1"/>
        </xdr:cNvSpPr>
      </xdr:nvSpPr>
      <xdr:spPr bwMode="auto">
        <a:xfrm>
          <a:off x="7715250" y="5572125"/>
          <a:ext cx="409575" cy="409575"/>
        </a:xfrm>
        <a:prstGeom prst="rect">
          <a:avLst/>
        </a:prstGeom>
        <a:noFill/>
      </xdr:spPr>
    </xdr:sp>
    <xdr:clientData/>
  </xdr:twoCellAnchor>
  <xdr:oneCellAnchor>
    <xdr:from>
      <xdr:col>18</xdr:col>
      <xdr:colOff>47212</xdr:colOff>
      <xdr:row>30</xdr:row>
      <xdr:rowOff>86265</xdr:rowOff>
    </xdr:from>
    <xdr:ext cx="409988" cy="323310"/>
    <xdr:sp macro="" textlink="">
      <xdr:nvSpPr>
        <xdr:cNvPr id="14" name="Obdélník 13"/>
        <xdr:cNvSpPr/>
      </xdr:nvSpPr>
      <xdr:spPr>
        <a:xfrm>
          <a:off x="14972887" y="5467890"/>
          <a:ext cx="409988" cy="323310"/>
        </a:xfrm>
        <a:prstGeom prst="rect">
          <a:avLst/>
        </a:prstGeom>
        <a:noFill/>
      </xdr:spPr>
      <xdr:txBody>
        <a:bodyPr wrap="square" lIns="91440" tIns="45720" rIns="91440" bIns="45720">
          <a:no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sk-SK" sz="1400"/>
        </a:p>
        <a:p>
          <a:pPr marL="0" marR="0" indent="0" algn="ctr" defTabSz="914400" eaLnBrk="1" fontAlgn="auto" latinLnBrk="0" hangingPunct="1">
            <a:lnSpc>
              <a:spcPct val="100000"/>
            </a:lnSpc>
            <a:spcBef>
              <a:spcPts val="0"/>
            </a:spcBef>
            <a:spcAft>
              <a:spcPts val="0"/>
            </a:spcAft>
            <a:buClrTx/>
            <a:buSzTx/>
            <a:buFontTx/>
            <a:buNone/>
            <a:tabLst/>
            <a:defRPr/>
          </a:pPr>
          <a:endParaRPr lang="sk-SK" sz="1400"/>
        </a:p>
      </xdr:txBody>
    </xdr:sp>
    <xdr:clientData/>
  </xdr:oneCellAnchor>
  <xdr:twoCellAnchor editAs="oneCell">
    <xdr:from>
      <xdr:col>2</xdr:col>
      <xdr:colOff>38100</xdr:colOff>
      <xdr:row>30</xdr:row>
      <xdr:rowOff>133350</xdr:rowOff>
    </xdr:from>
    <xdr:to>
      <xdr:col>2</xdr:col>
      <xdr:colOff>438150</xdr:colOff>
      <xdr:row>32</xdr:row>
      <xdr:rowOff>123825</xdr:rowOff>
    </xdr:to>
    <xdr:sp macro="" textlink="">
      <xdr:nvSpPr>
        <xdr:cNvPr id="2051" name="AutoShape 3"/>
        <xdr:cNvSpPr>
          <a:spLocks noChangeAspect="1" noChangeArrowheads="1"/>
        </xdr:cNvSpPr>
      </xdr:nvSpPr>
      <xdr:spPr bwMode="auto">
        <a:xfrm>
          <a:off x="95250" y="5514975"/>
          <a:ext cx="400050" cy="371475"/>
        </a:xfrm>
        <a:prstGeom prst="rect">
          <a:avLst/>
        </a:prstGeom>
        <a:noFill/>
      </xdr:spPr>
    </xdr:sp>
    <xdr:clientData/>
  </xdr:twoCellAnchor>
  <xdr:twoCellAnchor editAs="oneCell">
    <xdr:from>
      <xdr:col>4</xdr:col>
      <xdr:colOff>0</xdr:colOff>
      <xdr:row>19</xdr:row>
      <xdr:rowOff>0</xdr:rowOff>
    </xdr:from>
    <xdr:to>
      <xdr:col>4</xdr:col>
      <xdr:colOff>409575</xdr:colOff>
      <xdr:row>21</xdr:row>
      <xdr:rowOff>28575</xdr:rowOff>
    </xdr:to>
    <xdr:sp macro="" textlink="">
      <xdr:nvSpPr>
        <xdr:cNvPr id="2" name="AutoShape 3"/>
        <xdr:cNvSpPr>
          <a:spLocks noChangeAspect="1" noChangeArrowheads="1"/>
        </xdr:cNvSpPr>
      </xdr:nvSpPr>
      <xdr:spPr bwMode="auto">
        <a:xfrm>
          <a:off x="619125" y="3286125"/>
          <a:ext cx="409575" cy="409575"/>
        </a:xfrm>
        <a:prstGeom prst="rect">
          <a:avLst/>
        </a:prstGeom>
        <a:noFill/>
      </xdr:spPr>
    </xdr:sp>
    <xdr:clientData/>
  </xdr:twoCellAnchor>
  <xdr:twoCellAnchor editAs="oneCell">
    <xdr:from>
      <xdr:col>4</xdr:col>
      <xdr:colOff>0</xdr:colOff>
      <xdr:row>31</xdr:row>
      <xdr:rowOff>0</xdr:rowOff>
    </xdr:from>
    <xdr:to>
      <xdr:col>4</xdr:col>
      <xdr:colOff>409575</xdr:colOff>
      <xdr:row>33</xdr:row>
      <xdr:rowOff>28575</xdr:rowOff>
    </xdr:to>
    <xdr:sp macro="" textlink="">
      <xdr:nvSpPr>
        <xdr:cNvPr id="2050" name="AutoShape 2"/>
        <xdr:cNvSpPr>
          <a:spLocks noChangeAspect="1" noChangeArrowheads="1"/>
        </xdr:cNvSpPr>
      </xdr:nvSpPr>
      <xdr:spPr bwMode="auto">
        <a:xfrm>
          <a:off x="619125" y="5572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4</xdr:col>
      <xdr:colOff>2219940</xdr:colOff>
      <xdr:row>2</xdr:row>
      <xdr:rowOff>26639</xdr:rowOff>
    </xdr:from>
    <xdr:ext cx="1897319" cy="342786"/>
    <xdr:sp macro="" textlink="">
      <xdr:nvSpPr>
        <xdr:cNvPr id="30" name="Obdĺžnik 29"/>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twoCellAnchor editAs="oneCell">
    <xdr:from>
      <xdr:col>4</xdr:col>
      <xdr:colOff>0</xdr:colOff>
      <xdr:row>20</xdr:row>
      <xdr:rowOff>0</xdr:rowOff>
    </xdr:from>
    <xdr:to>
      <xdr:col>4</xdr:col>
      <xdr:colOff>409575</xdr:colOff>
      <xdr:row>22</xdr:row>
      <xdr:rowOff>28575</xdr:rowOff>
    </xdr:to>
    <xdr:sp macro="" textlink="">
      <xdr:nvSpPr>
        <xdr:cNvPr id="35" name="AutoShape 2"/>
        <xdr:cNvSpPr>
          <a:spLocks noChangeAspect="1" noChangeArrowheads="1"/>
        </xdr:cNvSpPr>
      </xdr:nvSpPr>
      <xdr:spPr bwMode="auto">
        <a:xfrm>
          <a:off x="619125" y="5572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11</xdr:col>
      <xdr:colOff>0</xdr:colOff>
      <xdr:row>19</xdr:row>
      <xdr:rowOff>104775</xdr:rowOff>
    </xdr:from>
    <xdr:ext cx="412750" cy="371475"/>
    <xdr:sp macro="" textlink="">
      <xdr:nvSpPr>
        <xdr:cNvPr id="62" name="AutoShape 19"/>
        <xdr:cNvSpPr>
          <a:spLocks noChangeAspect="1" noChangeArrowheads="1"/>
        </xdr:cNvSpPr>
      </xdr:nvSpPr>
      <xdr:spPr bwMode="auto">
        <a:xfrm>
          <a:off x="8182841" y="5681230"/>
          <a:ext cx="412750" cy="371475"/>
        </a:xfrm>
        <a:prstGeom prst="rect">
          <a:avLst/>
        </a:prstGeom>
        <a:noFill/>
      </xdr:spPr>
    </xdr:sp>
    <xdr:clientData/>
  </xdr:oneCellAnchor>
  <xdr:oneCellAnchor>
    <xdr:from>
      <xdr:col>11</xdr:col>
      <xdr:colOff>0</xdr:colOff>
      <xdr:row>20</xdr:row>
      <xdr:rowOff>0</xdr:rowOff>
    </xdr:from>
    <xdr:ext cx="422275" cy="409575"/>
    <xdr:sp macro="" textlink="">
      <xdr:nvSpPr>
        <xdr:cNvPr id="63" name="AutoShape 20"/>
        <xdr:cNvSpPr>
          <a:spLocks noChangeAspect="1" noChangeArrowheads="1"/>
        </xdr:cNvSpPr>
      </xdr:nvSpPr>
      <xdr:spPr bwMode="auto">
        <a:xfrm>
          <a:off x="8182841" y="5766955"/>
          <a:ext cx="422275" cy="409575"/>
        </a:xfrm>
        <a:prstGeom prst="rect">
          <a:avLst/>
        </a:prstGeom>
        <a:noFill/>
      </xdr:spPr>
    </xdr:sp>
    <xdr:clientData/>
  </xdr:oneCellAnchor>
  <xdr:oneCellAnchor>
    <xdr:from>
      <xdr:col>4</xdr:col>
      <xdr:colOff>0</xdr:colOff>
      <xdr:row>20</xdr:row>
      <xdr:rowOff>0</xdr:rowOff>
    </xdr:from>
    <xdr:ext cx="409575" cy="409575"/>
    <xdr:sp macro="" textlink="">
      <xdr:nvSpPr>
        <xdr:cNvPr id="71" name="AutoShape 2"/>
        <xdr:cNvSpPr>
          <a:spLocks noChangeAspect="1" noChangeArrowheads="1"/>
        </xdr:cNvSpPr>
      </xdr:nvSpPr>
      <xdr:spPr bwMode="auto">
        <a:xfrm>
          <a:off x="805295" y="576695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11</xdr:col>
      <xdr:colOff>0</xdr:colOff>
      <xdr:row>19</xdr:row>
      <xdr:rowOff>104775</xdr:rowOff>
    </xdr:from>
    <xdr:ext cx="412750" cy="371475"/>
    <xdr:sp macro="" textlink="">
      <xdr:nvSpPr>
        <xdr:cNvPr id="72" name="AutoShape 19"/>
        <xdr:cNvSpPr>
          <a:spLocks noChangeAspect="1" noChangeArrowheads="1"/>
        </xdr:cNvSpPr>
      </xdr:nvSpPr>
      <xdr:spPr bwMode="auto">
        <a:xfrm>
          <a:off x="8556625" y="5676900"/>
          <a:ext cx="412750" cy="371475"/>
        </a:xfrm>
        <a:prstGeom prst="rect">
          <a:avLst/>
        </a:prstGeom>
        <a:noFill/>
      </xdr:spPr>
    </xdr:sp>
    <xdr:clientData/>
  </xdr:oneCellAnchor>
  <xdr:oneCellAnchor>
    <xdr:from>
      <xdr:col>11</xdr:col>
      <xdr:colOff>0</xdr:colOff>
      <xdr:row>20</xdr:row>
      <xdr:rowOff>0</xdr:rowOff>
    </xdr:from>
    <xdr:ext cx="422275" cy="409575"/>
    <xdr:sp macro="" textlink="">
      <xdr:nvSpPr>
        <xdr:cNvPr id="73" name="AutoShape 20"/>
        <xdr:cNvSpPr>
          <a:spLocks noChangeAspect="1" noChangeArrowheads="1"/>
        </xdr:cNvSpPr>
      </xdr:nvSpPr>
      <xdr:spPr bwMode="auto">
        <a:xfrm>
          <a:off x="8556625" y="5762625"/>
          <a:ext cx="422275" cy="409575"/>
        </a:xfrm>
        <a:prstGeom prst="rect">
          <a:avLst/>
        </a:prstGeom>
        <a:noFill/>
      </xdr:spPr>
    </xdr:sp>
    <xdr:clientData/>
  </xdr:oneCellAnchor>
  <xdr:oneCellAnchor>
    <xdr:from>
      <xdr:col>4</xdr:col>
      <xdr:colOff>0</xdr:colOff>
      <xdr:row>20</xdr:row>
      <xdr:rowOff>0</xdr:rowOff>
    </xdr:from>
    <xdr:ext cx="409575" cy="409575"/>
    <xdr:sp macro="" textlink="">
      <xdr:nvSpPr>
        <xdr:cNvPr id="74" name="AutoShape 2"/>
        <xdr:cNvSpPr>
          <a:spLocks noChangeAspect="1" noChangeArrowheads="1"/>
        </xdr:cNvSpPr>
      </xdr:nvSpPr>
      <xdr:spPr bwMode="auto">
        <a:xfrm>
          <a:off x="817563" y="57626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12</xdr:col>
      <xdr:colOff>0</xdr:colOff>
      <xdr:row>23</xdr:row>
      <xdr:rowOff>104775</xdr:rowOff>
    </xdr:from>
    <xdr:to>
      <xdr:col>12</xdr:col>
      <xdr:colOff>412750</xdr:colOff>
      <xdr:row>25</xdr:row>
      <xdr:rowOff>95250</xdr:rowOff>
    </xdr:to>
    <xdr:sp macro="" textlink="">
      <xdr:nvSpPr>
        <xdr:cNvPr id="3" name="AutoShape 19"/>
        <xdr:cNvSpPr>
          <a:spLocks noChangeAspect="1" noChangeArrowheads="1"/>
        </xdr:cNvSpPr>
      </xdr:nvSpPr>
      <xdr:spPr bwMode="auto">
        <a:xfrm>
          <a:off x="7772400" y="5486400"/>
          <a:ext cx="400050" cy="371475"/>
        </a:xfrm>
        <a:prstGeom prst="rect">
          <a:avLst/>
        </a:prstGeom>
        <a:noFill/>
      </xdr:spPr>
    </xdr:sp>
    <xdr:clientData/>
  </xdr:twoCellAnchor>
  <xdr:twoCellAnchor editAs="oneCell">
    <xdr:from>
      <xdr:col>2</xdr:col>
      <xdr:colOff>38100</xdr:colOff>
      <xdr:row>30</xdr:row>
      <xdr:rowOff>133350</xdr:rowOff>
    </xdr:from>
    <xdr:to>
      <xdr:col>2</xdr:col>
      <xdr:colOff>438150</xdr:colOff>
      <xdr:row>32</xdr:row>
      <xdr:rowOff>123825</xdr:rowOff>
    </xdr:to>
    <xdr:sp macro="" textlink="">
      <xdr:nvSpPr>
        <xdr:cNvPr id="3075" name="AutoShape 3"/>
        <xdr:cNvSpPr>
          <a:spLocks noChangeAspect="1" noChangeArrowheads="1"/>
        </xdr:cNvSpPr>
      </xdr:nvSpPr>
      <xdr:spPr bwMode="auto">
        <a:xfrm>
          <a:off x="95250" y="5514975"/>
          <a:ext cx="400050" cy="371475"/>
        </a:xfrm>
        <a:prstGeom prst="rect">
          <a:avLst/>
        </a:prstGeom>
        <a:noFill/>
      </xdr:spPr>
    </xdr:sp>
    <xdr:clientData/>
  </xdr:twoCellAnchor>
  <xdr:twoCellAnchor editAs="oneCell">
    <xdr:from>
      <xdr:col>4</xdr:col>
      <xdr:colOff>0</xdr:colOff>
      <xdr:row>24</xdr:row>
      <xdr:rowOff>0</xdr:rowOff>
    </xdr:from>
    <xdr:to>
      <xdr:col>4</xdr:col>
      <xdr:colOff>409575</xdr:colOff>
      <xdr:row>26</xdr:row>
      <xdr:rowOff>28575</xdr:rowOff>
    </xdr:to>
    <xdr:sp macro="" textlink="">
      <xdr:nvSpPr>
        <xdr:cNvPr id="3074" name="AutoShape 2"/>
        <xdr:cNvSpPr>
          <a:spLocks noChangeAspect="1" noChangeArrowheads="1"/>
        </xdr:cNvSpPr>
      </xdr:nvSpPr>
      <xdr:spPr bwMode="auto">
        <a:xfrm>
          <a:off x="619125" y="5572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13160</xdr:colOff>
      <xdr:row>31</xdr:row>
      <xdr:rowOff>5583</xdr:rowOff>
    </xdr:from>
    <xdr:ext cx="479897" cy="323310"/>
    <xdr:sp macro="" textlink="">
      <xdr:nvSpPr>
        <xdr:cNvPr id="10" name="Obdélník 4"/>
        <xdr:cNvSpPr/>
      </xdr:nvSpPr>
      <xdr:spPr>
        <a:xfrm>
          <a:off x="13160" y="5577708"/>
          <a:ext cx="479897" cy="323310"/>
        </a:xfrm>
        <a:prstGeom prst="rect">
          <a:avLst/>
        </a:prstGeom>
        <a:noFill/>
      </xdr:spPr>
      <xdr:txBody>
        <a:bodyPr wrap="square" lIns="91440" tIns="45720" rIns="91440" bIns="45720">
          <a:noAutofit/>
        </a:bodyPr>
        <a:lstStyle/>
        <a:p>
          <a:pPr algn="ctr"/>
          <a:endParaRPr lang="cs-CZ" sz="1200" b="1" cap="none" spc="0" baseline="0">
            <a:ln w="12700">
              <a:solidFill>
                <a:schemeClr val="tx2"/>
              </a:solidFill>
              <a:prstDash val="solid"/>
            </a:ln>
            <a:solidFill>
              <a:schemeClr val="bg2">
                <a:tint val="85000"/>
                <a:satMod val="155000"/>
              </a:schemeClr>
            </a:solidFill>
            <a:effectLst>
              <a:outerShdw blurRad="41275" dist="20320" dir="1800000" algn="tl" rotWithShape="0">
                <a:srgbClr val="000000">
                  <a:alpha val="40000"/>
                </a:srgbClr>
              </a:outerShdw>
            </a:effectLst>
            <a:latin typeface="Tahoma" pitchFamily="34" charset="0"/>
            <a:cs typeface="Tahoma" pitchFamily="34" charset="0"/>
          </a:endParaRPr>
        </a:p>
      </xdr:txBody>
    </xdr:sp>
    <xdr:clientData/>
  </xdr:oneCellAnchor>
  <xdr:oneCellAnchor>
    <xdr:from>
      <xdr:col>4</xdr:col>
      <xdr:colOff>2219940</xdr:colOff>
      <xdr:row>2</xdr:row>
      <xdr:rowOff>26639</xdr:rowOff>
    </xdr:from>
    <xdr:ext cx="1897319" cy="342786"/>
    <xdr:sp macro="" textlink="">
      <xdr:nvSpPr>
        <xdr:cNvPr id="15" name="Obdĺžnik 14"/>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8" name="Obdĺžnik 17"/>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0" name="Obdĺžnik 19"/>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2" name="Obdĺžnik 21"/>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3" name="Obdĺžnik 22"/>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5" name="Obdĺžnik 24"/>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8" name="Obdĺžnik 27"/>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0</xdr:colOff>
      <xdr:row>32</xdr:row>
      <xdr:rowOff>0</xdr:rowOff>
    </xdr:from>
    <xdr:ext cx="409575" cy="409575"/>
    <xdr:sp macro="" textlink="">
      <xdr:nvSpPr>
        <xdr:cNvPr id="76" name="AutoShape 2"/>
        <xdr:cNvSpPr>
          <a:spLocks noChangeAspect="1" noChangeArrowheads="1"/>
        </xdr:cNvSpPr>
      </xdr:nvSpPr>
      <xdr:spPr bwMode="auto">
        <a:xfrm>
          <a:off x="793750" y="5005917"/>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12</xdr:col>
      <xdr:colOff>0</xdr:colOff>
      <xdr:row>15</xdr:row>
      <xdr:rowOff>104775</xdr:rowOff>
    </xdr:from>
    <xdr:ext cx="412750" cy="371475"/>
    <xdr:sp macro="" textlink="">
      <xdr:nvSpPr>
        <xdr:cNvPr id="66" name="AutoShape 19"/>
        <xdr:cNvSpPr>
          <a:spLocks noChangeAspect="1" noChangeArrowheads="1"/>
        </xdr:cNvSpPr>
      </xdr:nvSpPr>
      <xdr:spPr bwMode="auto">
        <a:xfrm>
          <a:off x="8439150" y="4343400"/>
          <a:ext cx="412750" cy="371475"/>
        </a:xfrm>
        <a:prstGeom prst="rect">
          <a:avLst/>
        </a:prstGeom>
        <a:noFill/>
      </xdr:spPr>
    </xdr:sp>
    <xdr:clientData/>
  </xdr:oneCellAnchor>
  <xdr:oneCellAnchor>
    <xdr:from>
      <xdr:col>4</xdr:col>
      <xdr:colOff>0</xdr:colOff>
      <xdr:row>16</xdr:row>
      <xdr:rowOff>0</xdr:rowOff>
    </xdr:from>
    <xdr:ext cx="409575" cy="409575"/>
    <xdr:sp macro="" textlink="">
      <xdr:nvSpPr>
        <xdr:cNvPr id="67" name="AutoShape 2"/>
        <xdr:cNvSpPr>
          <a:spLocks noChangeAspect="1" noChangeArrowheads="1"/>
        </xdr:cNvSpPr>
      </xdr:nvSpPr>
      <xdr:spPr bwMode="auto">
        <a:xfrm>
          <a:off x="809625" y="4429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24</xdr:row>
      <xdr:rowOff>0</xdr:rowOff>
    </xdr:from>
    <xdr:ext cx="409575" cy="409575"/>
    <xdr:sp macro="" textlink="">
      <xdr:nvSpPr>
        <xdr:cNvPr id="68" name="AutoShape 2"/>
        <xdr:cNvSpPr>
          <a:spLocks noChangeAspect="1" noChangeArrowheads="1"/>
        </xdr:cNvSpPr>
      </xdr:nvSpPr>
      <xdr:spPr bwMode="auto">
        <a:xfrm>
          <a:off x="809625" y="5953125"/>
          <a:ext cx="409575" cy="4095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13</xdr:col>
      <xdr:colOff>0</xdr:colOff>
      <xdr:row>17</xdr:row>
      <xdr:rowOff>104775</xdr:rowOff>
    </xdr:from>
    <xdr:to>
      <xdr:col>13</xdr:col>
      <xdr:colOff>412750</xdr:colOff>
      <xdr:row>19</xdr:row>
      <xdr:rowOff>95250</xdr:rowOff>
    </xdr:to>
    <xdr:sp macro="" textlink="">
      <xdr:nvSpPr>
        <xdr:cNvPr id="3" name="AutoShape 19"/>
        <xdr:cNvSpPr>
          <a:spLocks noChangeAspect="1" noChangeArrowheads="1"/>
        </xdr:cNvSpPr>
      </xdr:nvSpPr>
      <xdr:spPr bwMode="auto">
        <a:xfrm>
          <a:off x="7772400" y="5486400"/>
          <a:ext cx="400050" cy="371475"/>
        </a:xfrm>
        <a:prstGeom prst="rect">
          <a:avLst/>
        </a:prstGeom>
        <a:noFill/>
      </xdr:spPr>
    </xdr:sp>
    <xdr:clientData/>
  </xdr:twoCellAnchor>
  <xdr:twoCellAnchor editAs="oneCell">
    <xdr:from>
      <xdr:col>13</xdr:col>
      <xdr:colOff>0</xdr:colOff>
      <xdr:row>17</xdr:row>
      <xdr:rowOff>0</xdr:rowOff>
    </xdr:from>
    <xdr:to>
      <xdr:col>13</xdr:col>
      <xdr:colOff>422275</xdr:colOff>
      <xdr:row>19</xdr:row>
      <xdr:rowOff>28575</xdr:rowOff>
    </xdr:to>
    <xdr:sp macro="" textlink="">
      <xdr:nvSpPr>
        <xdr:cNvPr id="4" name="AutoShape 20"/>
        <xdr:cNvSpPr>
          <a:spLocks noChangeAspect="1" noChangeArrowheads="1"/>
        </xdr:cNvSpPr>
      </xdr:nvSpPr>
      <xdr:spPr bwMode="auto">
        <a:xfrm>
          <a:off x="7772400" y="5572125"/>
          <a:ext cx="409575" cy="409575"/>
        </a:xfrm>
        <a:prstGeom prst="rect">
          <a:avLst/>
        </a:prstGeom>
        <a:noFill/>
      </xdr:spPr>
    </xdr:sp>
    <xdr:clientData/>
  </xdr:twoCellAnchor>
  <xdr:twoCellAnchor editAs="oneCell">
    <xdr:from>
      <xdr:col>20</xdr:col>
      <xdr:colOff>47625</xdr:colOff>
      <xdr:row>29</xdr:row>
      <xdr:rowOff>104775</xdr:rowOff>
    </xdr:from>
    <xdr:to>
      <xdr:col>20</xdr:col>
      <xdr:colOff>465369</xdr:colOff>
      <xdr:row>31</xdr:row>
      <xdr:rowOff>95250</xdr:rowOff>
    </xdr:to>
    <xdr:sp macro="" textlink="">
      <xdr:nvSpPr>
        <xdr:cNvPr id="8" name="AutoShape 33"/>
        <xdr:cNvSpPr>
          <a:spLocks noChangeAspect="1" noChangeArrowheads="1"/>
        </xdr:cNvSpPr>
      </xdr:nvSpPr>
      <xdr:spPr bwMode="auto">
        <a:xfrm>
          <a:off x="15078075" y="5486400"/>
          <a:ext cx="400050" cy="371475"/>
        </a:xfrm>
        <a:prstGeom prst="rect">
          <a:avLst/>
        </a:prstGeom>
        <a:noFill/>
      </xdr:spPr>
    </xdr:sp>
    <xdr:clientData/>
  </xdr:twoCellAnchor>
  <xdr:twoCellAnchor editAs="oneCell">
    <xdr:from>
      <xdr:col>2</xdr:col>
      <xdr:colOff>38100</xdr:colOff>
      <xdr:row>29</xdr:row>
      <xdr:rowOff>133350</xdr:rowOff>
    </xdr:from>
    <xdr:to>
      <xdr:col>2</xdr:col>
      <xdr:colOff>438150</xdr:colOff>
      <xdr:row>31</xdr:row>
      <xdr:rowOff>123825</xdr:rowOff>
    </xdr:to>
    <xdr:sp macro="" textlink="">
      <xdr:nvSpPr>
        <xdr:cNvPr id="4099" name="AutoShape 3"/>
        <xdr:cNvSpPr>
          <a:spLocks noChangeAspect="1" noChangeArrowheads="1"/>
        </xdr:cNvSpPr>
      </xdr:nvSpPr>
      <xdr:spPr bwMode="auto">
        <a:xfrm>
          <a:off x="95250" y="5514975"/>
          <a:ext cx="400050" cy="371475"/>
        </a:xfrm>
        <a:prstGeom prst="rect">
          <a:avLst/>
        </a:prstGeom>
        <a:noFill/>
      </xdr:spPr>
    </xdr:sp>
    <xdr:clientData/>
  </xdr:twoCellAnchor>
  <xdr:oneCellAnchor>
    <xdr:from>
      <xdr:col>4</xdr:col>
      <xdr:colOff>2219940</xdr:colOff>
      <xdr:row>2</xdr:row>
      <xdr:rowOff>26639</xdr:rowOff>
    </xdr:from>
    <xdr:ext cx="1897319" cy="342786"/>
    <xdr:sp macro="" textlink="">
      <xdr:nvSpPr>
        <xdr:cNvPr id="20" name="Obdĺžnik 19"/>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28" name="Obdĺžnik 27"/>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30" name="Obdĺžnik 29"/>
        <xdr:cNvSpPr/>
      </xdr:nvSpPr>
      <xdr:spPr>
        <a:xfrm>
          <a:off x="2839065" y="2171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5" name="Obdĺžnik 14"/>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6" name="Obdĺžnik 15"/>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4</xdr:col>
      <xdr:colOff>2219940</xdr:colOff>
      <xdr:row>2</xdr:row>
      <xdr:rowOff>26639</xdr:rowOff>
    </xdr:from>
    <xdr:ext cx="1897319" cy="342786"/>
    <xdr:sp macro="" textlink="">
      <xdr:nvSpPr>
        <xdr:cNvPr id="19" name="Obdĺžnik 18"/>
        <xdr:cNvSpPr/>
      </xdr:nvSpPr>
      <xdr:spPr>
        <a:xfrm>
          <a:off x="3020040" y="407639"/>
          <a:ext cx="1897319" cy="342786"/>
        </a:xfrm>
        <a:prstGeom prst="rect">
          <a:avLst/>
        </a:prstGeom>
        <a:noFill/>
      </xdr:spPr>
      <xdr:txBody>
        <a:bodyPr wrap="square" lIns="91440" tIns="45720" rIns="91440" bIns="45720">
          <a:sp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endParaRPr lang="sk-SK" sz="1600" b="1" cap="none" spc="0">
            <a:ln/>
            <a:solidFill>
              <a:schemeClr val="accent5">
                <a:tint val="50000"/>
                <a:satMod val="180000"/>
              </a:schemeClr>
            </a:solidFill>
            <a:effectLst/>
            <a:latin typeface="Century Gothic" pitchFamily="34" charset="0"/>
          </a:endParaRPr>
        </a:p>
      </xdr:txBody>
    </xdr:sp>
    <xdr:clientData/>
  </xdr:oneCellAnchor>
  <xdr:oneCellAnchor>
    <xdr:from>
      <xdr:col>13</xdr:col>
      <xdr:colOff>0</xdr:colOff>
      <xdr:row>26</xdr:row>
      <xdr:rowOff>104775</xdr:rowOff>
    </xdr:from>
    <xdr:ext cx="412750" cy="371475"/>
    <xdr:sp macro="" textlink="">
      <xdr:nvSpPr>
        <xdr:cNvPr id="21" name="AutoShape 19"/>
        <xdr:cNvSpPr>
          <a:spLocks noChangeAspect="1" noChangeArrowheads="1"/>
        </xdr:cNvSpPr>
      </xdr:nvSpPr>
      <xdr:spPr bwMode="auto">
        <a:xfrm>
          <a:off x="8258175" y="5105400"/>
          <a:ext cx="412750" cy="371475"/>
        </a:xfrm>
        <a:prstGeom prst="rect">
          <a:avLst/>
        </a:prstGeom>
        <a:noFill/>
      </xdr:spPr>
    </xdr:sp>
    <xdr:clientData/>
  </xdr:oneCellAnchor>
  <xdr:oneCellAnchor>
    <xdr:from>
      <xdr:col>13</xdr:col>
      <xdr:colOff>0</xdr:colOff>
      <xdr:row>26</xdr:row>
      <xdr:rowOff>0</xdr:rowOff>
    </xdr:from>
    <xdr:ext cx="422275" cy="409575"/>
    <xdr:sp macro="" textlink="">
      <xdr:nvSpPr>
        <xdr:cNvPr id="24" name="AutoShape 20"/>
        <xdr:cNvSpPr>
          <a:spLocks noChangeAspect="1" noChangeArrowheads="1"/>
        </xdr:cNvSpPr>
      </xdr:nvSpPr>
      <xdr:spPr bwMode="auto">
        <a:xfrm>
          <a:off x="8258175" y="5000625"/>
          <a:ext cx="422275" cy="409575"/>
        </a:xfrm>
        <a:prstGeom prst="rect">
          <a:avLst/>
        </a:prstGeom>
        <a:noFill/>
      </xdr:spPr>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9</xdr:col>
      <xdr:colOff>425450</xdr:colOff>
      <xdr:row>12</xdr:row>
      <xdr:rowOff>63499</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14</xdr:row>
      <xdr:rowOff>0</xdr:rowOff>
    </xdr:from>
    <xdr:to>
      <xdr:col>9</xdr:col>
      <xdr:colOff>450850</xdr:colOff>
      <xdr:row>26</xdr:row>
      <xdr:rowOff>127000</xdr:rowOff>
    </xdr:to>
    <xdr:graphicFrame macro="">
      <xdr:nvGraphicFramePr>
        <xdr:cNvPr id="4"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0</xdr:rowOff>
    </xdr:from>
    <xdr:to>
      <xdr:col>5</xdr:col>
      <xdr:colOff>438150</xdr:colOff>
      <xdr:row>48</xdr:row>
      <xdr:rowOff>31750</xdr:rowOff>
    </xdr:to>
    <xdr:graphicFrame macro="">
      <xdr:nvGraphicFramePr>
        <xdr:cNvPr id="5" name="Graf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nty/Gender%20publik&#225;cia%202020/7.Verejn&#253;%20&#382;ivot%20a%20rozhodovan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ejný život spolu"/>
      <sheetName val="Verejný život"/>
      <sheetName val="Sudcovia"/>
      <sheetName val="Primátori a starostovia"/>
      <sheetName val="NR SR"/>
      <sheetName val="EP"/>
      <sheetName val="VUC"/>
    </sheetNames>
    <sheetDataSet>
      <sheetData sheetId="0"/>
      <sheetData sheetId="1"/>
      <sheetData sheetId="2">
        <row r="41">
          <cell r="F41" t="str">
            <v>ženy / Females</v>
          </cell>
          <cell r="G41" t="str">
            <v>muži / Males</v>
          </cell>
        </row>
        <row r="42">
          <cell r="E42" t="str">
            <v>Okresné súdy / District Courts</v>
          </cell>
          <cell r="I42">
            <v>66.918918918918919</v>
          </cell>
          <cell r="J42">
            <v>33.081081081081081</v>
          </cell>
        </row>
        <row r="43">
          <cell r="E43" t="str">
            <v>Krajské súdy / County Courts</v>
          </cell>
          <cell r="I43">
            <v>62.432432432432428</v>
          </cell>
          <cell r="J43">
            <v>37.567567567567565</v>
          </cell>
        </row>
        <row r="44">
          <cell r="E44" t="str">
            <v>Najvyšší súd SR / The Supreme Court of the SR</v>
          </cell>
          <cell r="I44">
            <v>59.45945945945946</v>
          </cell>
          <cell r="J44">
            <v>40.54054054054054</v>
          </cell>
        </row>
        <row r="45">
          <cell r="E45" t="str">
            <v>Špecializovaný trestný súd / The Specialized Criminal Court</v>
          </cell>
          <cell r="I45">
            <v>14.285714285714285</v>
          </cell>
          <cell r="J45">
            <v>85.714285714285708</v>
          </cell>
        </row>
        <row r="57">
          <cell r="F57" t="str">
            <v>Okresné súdy / District Courts</v>
          </cell>
          <cell r="H57" t="str">
            <v>Krajské súdy / County Courts</v>
          </cell>
          <cell r="J57" t="str">
            <v>Najvyšší súd SR/The Supreme Court of the SR</v>
          </cell>
        </row>
        <row r="58">
          <cell r="F58" t="str">
            <v>ženy / Females</v>
          </cell>
          <cell r="G58" t="str">
            <v>muži / Males</v>
          </cell>
          <cell r="H58" t="str">
            <v>ženy / Females</v>
          </cell>
          <cell r="I58" t="str">
            <v>muži / Males</v>
          </cell>
          <cell r="J58" t="str">
            <v>ženy / Females</v>
          </cell>
          <cell r="K58" t="str">
            <v>muži / Males</v>
          </cell>
        </row>
        <row r="61">
          <cell r="E61">
            <v>2014</v>
          </cell>
          <cell r="F61">
            <v>583</v>
          </cell>
          <cell r="G61">
            <v>320</v>
          </cell>
          <cell r="H61">
            <v>234</v>
          </cell>
          <cell r="I61">
            <v>153</v>
          </cell>
          <cell r="J61">
            <v>57</v>
          </cell>
          <cell r="K61">
            <v>41</v>
          </cell>
        </row>
        <row r="62">
          <cell r="E62">
            <v>2015</v>
          </cell>
          <cell r="F62">
            <v>563</v>
          </cell>
          <cell r="G62">
            <v>313</v>
          </cell>
          <cell r="H62">
            <v>232</v>
          </cell>
          <cell r="I62">
            <v>159</v>
          </cell>
          <cell r="J62">
            <v>52</v>
          </cell>
          <cell r="K62">
            <v>39</v>
          </cell>
        </row>
        <row r="63">
          <cell r="E63">
            <v>2016</v>
          </cell>
          <cell r="F63">
            <v>595</v>
          </cell>
          <cell r="G63">
            <v>313</v>
          </cell>
          <cell r="H63">
            <v>243</v>
          </cell>
          <cell r="I63">
            <v>147</v>
          </cell>
          <cell r="J63">
            <v>50</v>
          </cell>
          <cell r="K63">
            <v>34</v>
          </cell>
        </row>
        <row r="64">
          <cell r="E64">
            <v>2017</v>
          </cell>
          <cell r="F64">
            <v>618</v>
          </cell>
          <cell r="G64">
            <v>322</v>
          </cell>
          <cell r="H64">
            <v>252</v>
          </cell>
          <cell r="I64">
            <v>151</v>
          </cell>
          <cell r="J64">
            <v>49</v>
          </cell>
          <cell r="K64">
            <v>33</v>
          </cell>
        </row>
        <row r="65">
          <cell r="E65">
            <v>2018</v>
          </cell>
          <cell r="F65">
            <v>631</v>
          </cell>
          <cell r="G65">
            <v>320</v>
          </cell>
          <cell r="H65">
            <v>251</v>
          </cell>
          <cell r="I65">
            <v>151</v>
          </cell>
          <cell r="J65">
            <v>49</v>
          </cell>
          <cell r="K65">
            <v>33</v>
          </cell>
        </row>
        <row r="66">
          <cell r="E66">
            <v>2019</v>
          </cell>
          <cell r="F66">
            <v>619</v>
          </cell>
          <cell r="G66">
            <v>306</v>
          </cell>
          <cell r="H66">
            <v>231</v>
          </cell>
          <cell r="I66">
            <v>139</v>
          </cell>
          <cell r="J66">
            <v>44</v>
          </cell>
          <cell r="K66">
            <v>30</v>
          </cell>
        </row>
      </sheetData>
      <sheetData sheetId="3">
        <row r="39">
          <cell r="F39" t="str">
            <v>Poslanci do orgánov samosprávy obcí / Elected deputies to the bodies of communal self-government</v>
          </cell>
          <cell r="H39" t="str">
            <v>Primátori miest a starostovia obcí / Mayors of towns and municipalities</v>
          </cell>
        </row>
        <row r="40">
          <cell r="F40">
            <v>2014</v>
          </cell>
          <cell r="G40">
            <v>2018</v>
          </cell>
          <cell r="H40">
            <v>2014</v>
          </cell>
          <cell r="I40">
            <v>2018</v>
          </cell>
        </row>
        <row r="41">
          <cell r="E41" t="str">
            <v>ženy / Females</v>
          </cell>
          <cell r="F41">
            <v>5360</v>
          </cell>
          <cell r="G41">
            <v>5422</v>
          </cell>
          <cell r="H41">
            <v>678</v>
          </cell>
          <cell r="I41">
            <v>740</v>
          </cell>
        </row>
        <row r="42">
          <cell r="E42" t="str">
            <v>muži / Males</v>
          </cell>
          <cell r="F42">
            <v>15479</v>
          </cell>
          <cell r="G42">
            <v>15310</v>
          </cell>
          <cell r="H42">
            <v>2233</v>
          </cell>
          <cell r="I42">
            <v>2166</v>
          </cell>
        </row>
      </sheetData>
      <sheetData sheetId="4">
        <row r="58">
          <cell r="F58" t="str">
            <v>ženy / Females</v>
          </cell>
          <cell r="G58" t="str">
            <v>muži / Males</v>
          </cell>
        </row>
        <row r="59">
          <cell r="E59" t="str">
            <v>Národná rada SR   National Council of the SR                                                              (29. 2. 2020)</v>
          </cell>
          <cell r="F59">
            <v>5.2</v>
          </cell>
          <cell r="G59">
            <v>5.7</v>
          </cell>
        </row>
        <row r="60">
          <cell r="E60" t="str">
            <v>Poslanci samospr. krajov                                   Elected to the bodies of self-governing regions                                                                      (4. 11. 2017)</v>
          </cell>
          <cell r="F60">
            <v>10.199999999999999</v>
          </cell>
          <cell r="G60">
            <v>15.3</v>
          </cell>
        </row>
        <row r="61">
          <cell r="E61" t="str">
            <v>Európsky parlament   European Parliament                                       (25. 5. 2019)</v>
          </cell>
          <cell r="F61">
            <v>3.8</v>
          </cell>
          <cell r="G61">
            <v>4.2</v>
          </cell>
        </row>
      </sheetData>
      <sheetData sheetId="5"/>
      <sheetData sheetId="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view="pageBreakPreview" topLeftCell="D16" zoomScale="80" zoomScaleNormal="80" zoomScaleSheetLayoutView="80" workbookViewId="0">
      <selection activeCell="P23" sqref="P23"/>
    </sheetView>
  </sheetViews>
  <sheetFormatPr defaultRowHeight="15" customHeight="1" x14ac:dyDescent="0.35"/>
  <cols>
    <col min="1" max="1" width="1.6328125" style="176" customWidth="1"/>
    <col min="2" max="2" width="50.6328125" style="176" customWidth="1"/>
    <col min="3" max="7" width="9.36328125" style="176" customWidth="1"/>
    <col min="8" max="9" width="13.36328125" style="176" customWidth="1"/>
    <col min="10" max="13" width="9.36328125" style="176" customWidth="1"/>
    <col min="14" max="14" width="13.453125" style="176" customWidth="1"/>
    <col min="15" max="15" width="5.36328125" style="181" customWidth="1"/>
    <col min="16" max="16" width="42" style="176" customWidth="1"/>
    <col min="17" max="17" width="1.6328125" style="176" customWidth="1"/>
    <col min="18" max="18" width="8.7265625" style="176"/>
    <col min="19" max="19" width="101" style="176" customWidth="1"/>
    <col min="20" max="20" width="3.08984375" style="176" customWidth="1"/>
    <col min="21" max="21" width="14.54296875" style="176" customWidth="1"/>
    <col min="22" max="22" width="12.36328125" style="176" bestFit="1" customWidth="1"/>
    <col min="23" max="16384" width="8.7265625" style="176"/>
  </cols>
  <sheetData>
    <row r="1" spans="1:20" ht="15" customHeight="1" x14ac:dyDescent="0.35">
      <c r="A1" s="172"/>
      <c r="B1" s="173"/>
      <c r="C1" s="174"/>
      <c r="D1" s="174"/>
      <c r="E1" s="174"/>
      <c r="F1" s="174"/>
      <c r="G1" s="172"/>
      <c r="H1" s="174"/>
      <c r="I1" s="174"/>
      <c r="J1" s="174"/>
      <c r="K1" s="175"/>
      <c r="L1" s="174"/>
      <c r="M1" s="172"/>
      <c r="N1" s="172"/>
      <c r="O1" s="175"/>
      <c r="P1" s="174"/>
      <c r="Q1" s="174"/>
    </row>
    <row r="2" spans="1:20" ht="15" customHeight="1" x14ac:dyDescent="0.35">
      <c r="A2" s="172"/>
      <c r="B2" s="173"/>
      <c r="C2" s="174"/>
      <c r="D2" s="174"/>
      <c r="E2" s="174"/>
      <c r="F2" s="174"/>
      <c r="G2" s="172"/>
      <c r="H2" s="174"/>
      <c r="I2" s="174"/>
      <c r="J2" s="174"/>
      <c r="K2" s="175"/>
      <c r="L2" s="174"/>
      <c r="M2" s="172"/>
      <c r="N2" s="172"/>
      <c r="O2" s="175"/>
      <c r="P2" s="174"/>
      <c r="Q2" s="174"/>
    </row>
    <row r="3" spans="1:20" ht="15" customHeight="1" x14ac:dyDescent="0.35">
      <c r="A3" s="172"/>
      <c r="B3" s="300" t="s">
        <v>113</v>
      </c>
      <c r="C3" s="174"/>
      <c r="D3" s="174"/>
      <c r="E3" s="174"/>
      <c r="F3" s="174"/>
      <c r="G3" s="177"/>
      <c r="H3" s="177"/>
      <c r="I3" s="177"/>
      <c r="J3" s="297" t="s">
        <v>113</v>
      </c>
      <c r="K3" s="297"/>
      <c r="L3" s="297"/>
      <c r="M3" s="297"/>
      <c r="N3" s="172"/>
      <c r="O3" s="301"/>
      <c r="Q3" s="174"/>
    </row>
    <row r="4" spans="1:20" ht="15" customHeight="1" x14ac:dyDescent="0.35">
      <c r="A4" s="172"/>
      <c r="B4" s="300"/>
      <c r="C4" s="174"/>
      <c r="D4" s="174"/>
      <c r="E4" s="174"/>
      <c r="F4" s="174"/>
      <c r="G4" s="177"/>
      <c r="H4" s="177"/>
      <c r="I4" s="177"/>
      <c r="J4" s="297"/>
      <c r="K4" s="297"/>
      <c r="L4" s="297"/>
      <c r="M4" s="297"/>
      <c r="N4" s="172"/>
      <c r="O4" s="301"/>
      <c r="P4" s="286"/>
      <c r="Q4" s="174"/>
    </row>
    <row r="5" spans="1:20" ht="15" customHeight="1" thickBot="1" x14ac:dyDescent="0.4">
      <c r="A5" s="172"/>
      <c r="B5" s="170"/>
      <c r="C5" s="170"/>
      <c r="D5" s="170"/>
      <c r="E5" s="170"/>
      <c r="F5" s="174"/>
      <c r="G5" s="172"/>
      <c r="H5" s="170"/>
      <c r="I5" s="170"/>
      <c r="J5" s="170"/>
      <c r="K5" s="171"/>
      <c r="L5" s="174"/>
      <c r="M5" s="172"/>
      <c r="N5" s="172"/>
      <c r="O5" s="171"/>
      <c r="P5" s="170"/>
      <c r="Q5" s="170"/>
    </row>
    <row r="6" spans="1:20" ht="3.75" customHeight="1" thickBot="1" x14ac:dyDescent="0.4">
      <c r="A6" s="284"/>
      <c r="B6" s="284"/>
      <c r="C6" s="284"/>
      <c r="D6" s="284"/>
      <c r="E6" s="284"/>
      <c r="F6" s="284"/>
      <c r="G6" s="284"/>
      <c r="H6" s="284"/>
      <c r="I6" s="284"/>
      <c r="J6" s="284"/>
      <c r="K6" s="284"/>
      <c r="L6" s="284"/>
      <c r="M6" s="284"/>
      <c r="N6" s="284"/>
      <c r="O6" s="285"/>
      <c r="P6" s="284"/>
      <c r="Q6" s="284"/>
    </row>
    <row r="7" spans="1:20" ht="15" customHeight="1" x14ac:dyDescent="0.35">
      <c r="A7" s="178"/>
      <c r="B7" s="295" t="s">
        <v>53</v>
      </c>
      <c r="C7" s="241"/>
      <c r="D7" s="241"/>
      <c r="E7" s="241"/>
      <c r="F7" s="241"/>
      <c r="G7" s="241"/>
      <c r="H7" s="241"/>
      <c r="I7" s="179"/>
      <c r="J7" s="295" t="s">
        <v>63</v>
      </c>
      <c r="K7" s="295"/>
      <c r="L7" s="295"/>
      <c r="M7" s="295"/>
      <c r="N7" s="295"/>
      <c r="O7" s="295"/>
      <c r="P7" s="295"/>
    </row>
    <row r="8" spans="1:20" ht="15" customHeight="1" x14ac:dyDescent="0.35">
      <c r="A8" s="178"/>
      <c r="B8" s="296"/>
      <c r="C8" s="241"/>
      <c r="D8" s="241"/>
      <c r="E8" s="241"/>
      <c r="F8" s="241"/>
      <c r="G8" s="241"/>
      <c r="H8" s="241"/>
      <c r="I8" s="179"/>
      <c r="J8" s="295"/>
      <c r="K8" s="295"/>
      <c r="L8" s="295"/>
      <c r="M8" s="295"/>
      <c r="N8" s="295"/>
      <c r="O8" s="295"/>
      <c r="P8" s="295"/>
    </row>
    <row r="9" spans="1:20" ht="15" customHeight="1" x14ac:dyDescent="0.35">
      <c r="A9" s="178"/>
      <c r="B9" s="180"/>
      <c r="J9" s="302"/>
      <c r="K9" s="302"/>
      <c r="L9" s="302"/>
      <c r="M9" s="302"/>
      <c r="N9" s="302"/>
    </row>
    <row r="10" spans="1:20" ht="15" customHeight="1" x14ac:dyDescent="0.35">
      <c r="A10" s="178"/>
      <c r="B10" s="182"/>
      <c r="C10" s="303" t="s">
        <v>71</v>
      </c>
      <c r="D10" s="303"/>
      <c r="E10" s="303"/>
      <c r="F10" s="303"/>
      <c r="G10" s="303"/>
      <c r="H10" s="183"/>
      <c r="I10" s="184"/>
      <c r="J10" s="185"/>
      <c r="K10" s="186"/>
      <c r="L10" s="187"/>
      <c r="M10" s="186"/>
      <c r="N10" s="187"/>
      <c r="O10" s="188"/>
    </row>
    <row r="11" spans="1:20" ht="15.75" customHeight="1" x14ac:dyDescent="0.35">
      <c r="A11" s="178"/>
      <c r="B11" s="189"/>
      <c r="C11" s="190" t="s">
        <v>72</v>
      </c>
      <c r="D11" s="190"/>
      <c r="E11" s="190"/>
      <c r="F11" s="190"/>
      <c r="G11" s="191"/>
      <c r="H11" s="8"/>
      <c r="I11" s="184"/>
      <c r="J11" s="9"/>
      <c r="K11" s="192"/>
      <c r="L11" s="192"/>
      <c r="M11" s="192"/>
      <c r="N11" s="192"/>
      <c r="O11" s="193"/>
      <c r="P11" s="194"/>
    </row>
    <row r="12" spans="1:20" ht="15" customHeight="1" x14ac:dyDescent="0.35">
      <c r="A12" s="178"/>
      <c r="B12" s="184"/>
      <c r="C12" s="298" t="s">
        <v>22</v>
      </c>
      <c r="D12" s="298"/>
      <c r="E12" s="298" t="s">
        <v>95</v>
      </c>
      <c r="F12" s="298"/>
      <c r="G12" s="195"/>
      <c r="H12" s="8"/>
      <c r="I12" s="184"/>
      <c r="J12" s="9"/>
      <c r="K12" s="2"/>
      <c r="L12" s="2"/>
      <c r="M12" s="2"/>
      <c r="N12" s="3"/>
      <c r="O12" s="196"/>
      <c r="P12" s="4"/>
      <c r="Q12" s="1"/>
    </row>
    <row r="13" spans="1:20" ht="15" customHeight="1" x14ac:dyDescent="0.35">
      <c r="A13" s="178"/>
      <c r="C13" s="299" t="s">
        <v>28</v>
      </c>
      <c r="D13" s="299"/>
      <c r="E13" s="299" t="s">
        <v>38</v>
      </c>
      <c r="F13" s="299"/>
      <c r="O13" s="196"/>
      <c r="P13" s="5"/>
      <c r="Q13" s="1"/>
    </row>
    <row r="14" spans="1:20" ht="15" customHeight="1" x14ac:dyDescent="0.35">
      <c r="A14" s="178"/>
      <c r="B14" s="12" t="s">
        <v>54</v>
      </c>
      <c r="C14" s="16"/>
      <c r="D14" s="16">
        <v>29.5</v>
      </c>
      <c r="E14" s="21"/>
      <c r="F14" s="17">
        <v>18.100000000000001</v>
      </c>
      <c r="G14" s="14"/>
      <c r="H14" s="12"/>
      <c r="I14" s="12"/>
      <c r="J14" s="167" t="s">
        <v>89</v>
      </c>
      <c r="K14" s="66"/>
      <c r="L14" s="66"/>
      <c r="M14" s="66"/>
      <c r="N14" s="66"/>
      <c r="O14" s="196"/>
      <c r="P14" s="194"/>
      <c r="Q14" s="1"/>
    </row>
    <row r="15" spans="1:20" ht="15" customHeight="1" x14ac:dyDescent="0.35">
      <c r="A15" s="178"/>
      <c r="B15" s="56" t="s">
        <v>83</v>
      </c>
      <c r="D15" s="63">
        <v>35.5</v>
      </c>
      <c r="F15" s="63">
        <v>19</v>
      </c>
      <c r="G15" s="15"/>
      <c r="H15" s="12"/>
      <c r="I15" s="12"/>
      <c r="J15" s="167" t="s">
        <v>90</v>
      </c>
      <c r="K15" s="197"/>
      <c r="L15" s="197"/>
      <c r="M15" s="66"/>
      <c r="N15" s="66"/>
      <c r="O15" s="196"/>
      <c r="P15" s="6"/>
      <c r="Q15" s="1"/>
      <c r="T15" s="7"/>
    </row>
    <row r="16" spans="1:20" ht="15" customHeight="1" x14ac:dyDescent="0.35">
      <c r="A16" s="178"/>
      <c r="B16" s="56" t="s">
        <v>116</v>
      </c>
      <c r="D16" s="63">
        <v>32.5</v>
      </c>
      <c r="F16" s="63">
        <v>24</v>
      </c>
      <c r="G16" s="15"/>
      <c r="H16" s="12"/>
      <c r="I16" s="12"/>
      <c r="J16" s="293" t="s">
        <v>117</v>
      </c>
      <c r="K16" s="293"/>
      <c r="L16" s="293"/>
      <c r="M16" s="293"/>
      <c r="N16" s="293"/>
      <c r="O16" s="196"/>
      <c r="P16" s="5"/>
      <c r="Q16" s="1"/>
    </row>
    <row r="17" spans="1:19" ht="15" customHeight="1" x14ac:dyDescent="0.35">
      <c r="A17" s="178"/>
      <c r="B17" s="56" t="s">
        <v>164</v>
      </c>
      <c r="D17" s="63">
        <v>30</v>
      </c>
      <c r="F17" s="63">
        <v>27.1</v>
      </c>
      <c r="J17" s="293" t="s">
        <v>165</v>
      </c>
      <c r="K17" s="293"/>
      <c r="L17" s="293"/>
      <c r="M17" s="293"/>
      <c r="N17" s="293"/>
      <c r="O17" s="196"/>
      <c r="Q17" s="1"/>
    </row>
    <row r="18" spans="1:19" ht="14.5" x14ac:dyDescent="0.35">
      <c r="A18" s="178"/>
      <c r="B18" s="13"/>
      <c r="C18" s="16"/>
      <c r="D18" s="16"/>
      <c r="E18" s="20"/>
      <c r="F18" s="16"/>
      <c r="H18" s="12"/>
      <c r="M18" s="197"/>
      <c r="N18" s="197"/>
      <c r="O18" s="196"/>
      <c r="Q18" s="1"/>
      <c r="S18" s="198"/>
    </row>
    <row r="19" spans="1:19" ht="15" customHeight="1" x14ac:dyDescent="0.35">
      <c r="A19" s="178"/>
      <c r="B19" s="13" t="s">
        <v>41</v>
      </c>
      <c r="C19" s="16"/>
      <c r="D19" s="16">
        <v>34.5</v>
      </c>
      <c r="E19" s="21"/>
      <c r="F19" s="17">
        <v>55.6</v>
      </c>
      <c r="G19" s="15"/>
      <c r="H19" s="12"/>
      <c r="J19" s="168" t="s">
        <v>91</v>
      </c>
      <c r="K19" s="66"/>
      <c r="L19" s="66"/>
      <c r="O19" s="196"/>
      <c r="Q19" s="1"/>
      <c r="S19" s="198"/>
    </row>
    <row r="20" spans="1:19" ht="15" customHeight="1" x14ac:dyDescent="0.35">
      <c r="A20" s="178"/>
      <c r="B20" s="13" t="s">
        <v>50</v>
      </c>
      <c r="C20" s="16"/>
      <c r="D20" s="16">
        <v>39.4</v>
      </c>
      <c r="E20" s="21"/>
      <c r="F20" s="17">
        <v>62.5</v>
      </c>
      <c r="G20" s="15"/>
      <c r="H20" s="12"/>
      <c r="J20" s="168" t="s">
        <v>92</v>
      </c>
      <c r="K20" s="66"/>
      <c r="L20" s="66"/>
      <c r="M20" s="66"/>
      <c r="N20" s="66"/>
      <c r="O20" s="196"/>
      <c r="Q20" s="1"/>
      <c r="S20" s="198"/>
    </row>
    <row r="21" spans="1:19" ht="15" customHeight="1" x14ac:dyDescent="0.35">
      <c r="A21" s="178"/>
      <c r="B21" s="76" t="s">
        <v>99</v>
      </c>
      <c r="C21" s="16"/>
      <c r="D21" s="16">
        <v>32.1</v>
      </c>
      <c r="E21" s="21"/>
      <c r="F21" s="17">
        <v>30</v>
      </c>
      <c r="G21" s="15"/>
      <c r="H21" s="12"/>
      <c r="J21" s="168" t="s">
        <v>100</v>
      </c>
      <c r="M21" s="66"/>
      <c r="N21" s="66"/>
      <c r="O21" s="196"/>
      <c r="Q21" s="1"/>
      <c r="S21" s="198"/>
    </row>
    <row r="22" spans="1:19" ht="15" customHeight="1" x14ac:dyDescent="0.35">
      <c r="A22" s="178"/>
      <c r="B22" s="76" t="s">
        <v>131</v>
      </c>
      <c r="C22" s="16"/>
      <c r="D22" s="148">
        <v>30.1</v>
      </c>
      <c r="E22" s="149"/>
      <c r="F22" s="148">
        <v>27.3</v>
      </c>
      <c r="G22" s="15"/>
      <c r="H22" s="12"/>
      <c r="J22" s="294" t="s">
        <v>132</v>
      </c>
      <c r="K22" s="294"/>
      <c r="L22" s="294"/>
      <c r="M22" s="294"/>
      <c r="N22" s="294"/>
      <c r="Q22" s="1"/>
      <c r="S22" s="198"/>
    </row>
    <row r="23" spans="1:19" ht="14.5" x14ac:dyDescent="0.35">
      <c r="A23" s="178"/>
      <c r="B23" s="76"/>
      <c r="C23" s="16"/>
      <c r="D23" s="17"/>
      <c r="E23" s="21"/>
      <c r="F23" s="17"/>
      <c r="G23" s="15"/>
      <c r="H23" s="12"/>
      <c r="J23" s="168"/>
      <c r="K23" s="168"/>
      <c r="L23" s="168"/>
      <c r="M23" s="168"/>
      <c r="N23" s="168"/>
      <c r="O23" s="199"/>
      <c r="P23" s="200"/>
      <c r="Q23" s="1"/>
      <c r="S23" s="198"/>
    </row>
    <row r="24" spans="1:19" ht="15" customHeight="1" x14ac:dyDescent="0.35">
      <c r="A24" s="178"/>
      <c r="B24" s="141" t="s">
        <v>52</v>
      </c>
      <c r="C24" s="141"/>
      <c r="G24" s="15"/>
      <c r="H24" s="12"/>
      <c r="J24" s="168" t="s">
        <v>141</v>
      </c>
      <c r="K24" s="197"/>
      <c r="L24" s="197"/>
      <c r="M24" s="66"/>
      <c r="N24" s="66"/>
      <c r="O24" s="199"/>
      <c r="P24" s="200"/>
      <c r="Q24" s="1"/>
    </row>
    <row r="25" spans="1:19" ht="15" customHeight="1" x14ac:dyDescent="0.35">
      <c r="A25" s="178"/>
      <c r="B25" s="142" t="s">
        <v>44</v>
      </c>
      <c r="C25" s="141"/>
      <c r="D25" s="17">
        <v>22.8</v>
      </c>
      <c r="E25" s="21"/>
      <c r="F25" s="17">
        <v>16.100000000000001</v>
      </c>
      <c r="H25" s="12"/>
      <c r="J25" s="143" t="s">
        <v>137</v>
      </c>
      <c r="K25" s="197"/>
      <c r="L25" s="197"/>
      <c r="M25" s="197"/>
      <c r="N25" s="201"/>
      <c r="O25" s="199"/>
      <c r="P25" s="200"/>
      <c r="Q25" s="1"/>
    </row>
    <row r="26" spans="1:19" ht="15" customHeight="1" x14ac:dyDescent="0.35">
      <c r="A26" s="178"/>
      <c r="B26" s="73" t="s">
        <v>45</v>
      </c>
      <c r="C26" s="16"/>
      <c r="D26" s="17">
        <v>25.6</v>
      </c>
      <c r="E26" s="21"/>
      <c r="F26" s="17">
        <v>18.3</v>
      </c>
      <c r="G26" s="15"/>
      <c r="H26" s="12"/>
      <c r="J26" s="143" t="s">
        <v>138</v>
      </c>
      <c r="K26" s="168"/>
      <c r="L26" s="168"/>
      <c r="M26" s="197"/>
      <c r="N26" s="201"/>
      <c r="O26" s="199"/>
      <c r="P26" s="200"/>
      <c r="Q26" s="1"/>
    </row>
    <row r="27" spans="1:19" ht="15" customHeight="1" x14ac:dyDescent="0.35">
      <c r="A27" s="178"/>
      <c r="B27" s="73" t="s">
        <v>96</v>
      </c>
      <c r="C27" s="16"/>
      <c r="D27" s="17">
        <v>23.2</v>
      </c>
      <c r="E27" s="21"/>
      <c r="F27" s="17">
        <v>18.600000000000001</v>
      </c>
      <c r="G27" s="15"/>
      <c r="H27" s="12"/>
      <c r="J27" s="143" t="s">
        <v>135</v>
      </c>
      <c r="K27" s="197"/>
      <c r="L27" s="197"/>
      <c r="M27" s="168"/>
      <c r="N27" s="168"/>
      <c r="O27" s="199"/>
      <c r="P27" s="200"/>
      <c r="Q27" s="1"/>
    </row>
    <row r="28" spans="1:19" ht="15" customHeight="1" x14ac:dyDescent="0.35">
      <c r="A28" s="178"/>
      <c r="B28" s="73" t="s">
        <v>130</v>
      </c>
      <c r="C28" s="17"/>
      <c r="D28" s="17">
        <v>24.4</v>
      </c>
      <c r="E28" s="21"/>
      <c r="F28" s="17">
        <v>16.2</v>
      </c>
      <c r="G28" s="15"/>
      <c r="H28" s="12"/>
      <c r="J28" s="143" t="s">
        <v>136</v>
      </c>
      <c r="K28" s="168"/>
      <c r="L28" s="168"/>
      <c r="M28" s="197"/>
      <c r="N28" s="201"/>
      <c r="O28" s="202"/>
      <c r="P28" s="203"/>
      <c r="Q28" s="1"/>
    </row>
    <row r="29" spans="1:19" ht="14.5" x14ac:dyDescent="0.35">
      <c r="A29" s="178"/>
      <c r="H29" s="12"/>
      <c r="K29" s="197"/>
      <c r="L29" s="197"/>
      <c r="M29" s="168"/>
      <c r="O29" s="202"/>
      <c r="P29" s="203"/>
      <c r="Q29" s="1"/>
    </row>
    <row r="30" spans="1:19" ht="15" customHeight="1" x14ac:dyDescent="0.35">
      <c r="A30" s="178"/>
      <c r="B30" s="12" t="s">
        <v>60</v>
      </c>
      <c r="C30" s="17"/>
      <c r="D30" s="17">
        <v>75</v>
      </c>
      <c r="E30" s="21"/>
      <c r="F30" s="17" t="s">
        <v>37</v>
      </c>
      <c r="J30" s="168" t="s">
        <v>93</v>
      </c>
      <c r="K30" s="168"/>
      <c r="L30" s="168"/>
      <c r="M30" s="168"/>
      <c r="N30" s="168"/>
      <c r="O30" s="202"/>
      <c r="P30" s="203"/>
      <c r="Q30" s="1"/>
    </row>
    <row r="31" spans="1:19" ht="15" customHeight="1" x14ac:dyDescent="0.35">
      <c r="A31" s="178"/>
      <c r="B31" s="12" t="s">
        <v>51</v>
      </c>
      <c r="C31" s="17"/>
      <c r="D31" s="17"/>
      <c r="E31" s="21"/>
      <c r="F31" s="17"/>
      <c r="G31" s="15"/>
      <c r="J31" s="167" t="s">
        <v>94</v>
      </c>
      <c r="K31" s="167"/>
      <c r="L31" s="167"/>
      <c r="M31" s="169"/>
      <c r="N31" s="169"/>
      <c r="O31" s="204"/>
      <c r="P31" s="205"/>
      <c r="Q31" s="1"/>
    </row>
    <row r="32" spans="1:19" ht="15" customHeight="1" x14ac:dyDescent="0.35">
      <c r="A32" s="178"/>
      <c r="B32" s="12" t="s">
        <v>97</v>
      </c>
      <c r="D32" s="17">
        <v>7.7</v>
      </c>
      <c r="F32" s="206" t="s">
        <v>37</v>
      </c>
      <c r="J32" s="168" t="s">
        <v>144</v>
      </c>
      <c r="K32" s="168"/>
      <c r="L32" s="168"/>
      <c r="M32" s="167"/>
      <c r="N32" s="167"/>
      <c r="O32" s="207"/>
      <c r="P32" s="205"/>
      <c r="Q32" s="1"/>
    </row>
    <row r="33" spans="1:17" ht="15" customHeight="1" x14ac:dyDescent="0.35">
      <c r="A33" s="178"/>
      <c r="B33" s="12" t="s">
        <v>98</v>
      </c>
      <c r="C33" s="17"/>
      <c r="D33" s="17"/>
      <c r="E33" s="17"/>
      <c r="F33" s="17"/>
      <c r="H33" s="12"/>
      <c r="J33" s="167" t="s">
        <v>101</v>
      </c>
      <c r="K33" s="167"/>
      <c r="L33" s="167"/>
      <c r="M33" s="167"/>
      <c r="N33" s="168"/>
      <c r="O33" s="208"/>
      <c r="P33" s="77"/>
      <c r="Q33" s="1"/>
    </row>
    <row r="34" spans="1:17" ht="15" customHeight="1" x14ac:dyDescent="0.35">
      <c r="A34" s="178"/>
      <c r="B34" s="97" t="s">
        <v>133</v>
      </c>
      <c r="D34" s="61">
        <v>18.2</v>
      </c>
      <c r="E34" s="61"/>
      <c r="F34" s="144">
        <v>100</v>
      </c>
      <c r="J34" s="168" t="s">
        <v>139</v>
      </c>
      <c r="O34" s="209"/>
      <c r="P34" s="210"/>
      <c r="Q34" s="1"/>
    </row>
    <row r="35" spans="1:17" ht="15" customHeight="1" x14ac:dyDescent="0.35">
      <c r="A35" s="178"/>
      <c r="B35" s="97" t="s">
        <v>134</v>
      </c>
      <c r="G35" s="15"/>
      <c r="H35" s="12"/>
      <c r="J35" s="167" t="s">
        <v>140</v>
      </c>
      <c r="O35" s="211"/>
      <c r="P35" s="77"/>
      <c r="Q35" s="1"/>
    </row>
    <row r="36" spans="1:17" ht="14.5" x14ac:dyDescent="0.35">
      <c r="A36" s="178"/>
      <c r="G36" s="12"/>
      <c r="H36" s="12"/>
      <c r="Q36" s="1"/>
    </row>
    <row r="37" spans="1:17" ht="70.25" customHeight="1" x14ac:dyDescent="0.35">
      <c r="A37" s="184"/>
      <c r="B37" s="184"/>
      <c r="C37" s="212"/>
      <c r="D37" s="212"/>
      <c r="E37" s="212"/>
      <c r="F37" s="212"/>
      <c r="G37" s="184"/>
      <c r="H37" s="184"/>
      <c r="I37" s="184"/>
      <c r="J37" s="184"/>
    </row>
    <row r="38" spans="1:17" ht="38.25" customHeight="1" x14ac:dyDescent="0.35"/>
  </sheetData>
  <mergeCells count="14">
    <mergeCell ref="J16:N16"/>
    <mergeCell ref="J22:N22"/>
    <mergeCell ref="J17:N17"/>
    <mergeCell ref="B7:B8"/>
    <mergeCell ref="J3:M4"/>
    <mergeCell ref="C12:D12"/>
    <mergeCell ref="E12:F12"/>
    <mergeCell ref="C13:D13"/>
    <mergeCell ref="E13:F13"/>
    <mergeCell ref="J7:P8"/>
    <mergeCell ref="B3:B4"/>
    <mergeCell ref="O3:O4"/>
    <mergeCell ref="J9:N9"/>
    <mergeCell ref="C10:G10"/>
  </mergeCells>
  <printOptions horizontalCentered="1"/>
  <pageMargins left="0.39370078740157483" right="0.39370078740157483" top="0.39370078740157483" bottom="0.39370078740157483" header="0.31496062992125984" footer="0.31496062992125984"/>
  <pageSetup paperSize="9" scale="85" orientation="landscape" r:id="rId1"/>
  <colBreaks count="1" manualBreakCount="1">
    <brk id="8" max="3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view="pageBreakPreview" zoomScale="80" zoomScaleNormal="80" zoomScaleSheetLayoutView="80" workbookViewId="0">
      <selection activeCell="S21" sqref="S21"/>
    </sheetView>
  </sheetViews>
  <sheetFormatPr defaultRowHeight="15" customHeight="1" x14ac:dyDescent="0.35"/>
  <cols>
    <col min="1" max="1" width="1.6328125" style="176" customWidth="1"/>
    <col min="2" max="2" width="45.6328125" style="176" customWidth="1"/>
    <col min="3" max="8" width="9.36328125" style="176" customWidth="1"/>
    <col min="9" max="10" width="9.6328125" style="176" customWidth="1"/>
    <col min="11" max="15" width="9.36328125" style="176" customWidth="1"/>
    <col min="16" max="16" width="9.36328125" style="206" customWidth="1"/>
    <col min="17" max="17" width="45.6328125" style="176" customWidth="1"/>
    <col min="18" max="18" width="1.6328125" style="274" customWidth="1"/>
    <col min="19" max="16384" width="8.7265625" style="176"/>
  </cols>
  <sheetData>
    <row r="1" spans="1:18" ht="15" customHeight="1" x14ac:dyDescent="0.35">
      <c r="A1" s="172"/>
      <c r="B1" s="173"/>
      <c r="C1" s="174"/>
      <c r="D1" s="174"/>
      <c r="E1" s="174"/>
      <c r="F1" s="174"/>
      <c r="G1" s="172"/>
      <c r="H1" s="174"/>
      <c r="I1" s="174"/>
      <c r="J1" s="174"/>
      <c r="K1" s="175"/>
      <c r="L1" s="174"/>
      <c r="M1" s="172"/>
      <c r="N1" s="172"/>
      <c r="O1" s="173"/>
      <c r="P1" s="174"/>
      <c r="Q1" s="174"/>
      <c r="R1" s="239"/>
    </row>
    <row r="2" spans="1:18" ht="15" customHeight="1" x14ac:dyDescent="0.35">
      <c r="A2" s="172"/>
      <c r="B2" s="173"/>
      <c r="C2" s="174"/>
      <c r="D2" s="174"/>
      <c r="E2" s="174"/>
      <c r="F2" s="174"/>
      <c r="G2" s="172"/>
      <c r="H2" s="174"/>
      <c r="I2" s="174"/>
      <c r="J2" s="174"/>
      <c r="K2" s="175"/>
      <c r="L2" s="174"/>
      <c r="M2" s="172"/>
      <c r="N2" s="172"/>
      <c r="O2" s="173"/>
      <c r="P2" s="174"/>
      <c r="Q2" s="174"/>
      <c r="R2" s="239"/>
    </row>
    <row r="3" spans="1:18" ht="15" customHeight="1" x14ac:dyDescent="0.35">
      <c r="A3" s="172"/>
      <c r="B3" s="297" t="s">
        <v>115</v>
      </c>
      <c r="C3" s="174"/>
      <c r="D3" s="174"/>
      <c r="E3" s="174"/>
      <c r="F3" s="174"/>
      <c r="G3" s="177"/>
      <c r="H3" s="177"/>
      <c r="I3" s="177"/>
      <c r="J3" s="177"/>
      <c r="K3" s="297" t="s">
        <v>114</v>
      </c>
      <c r="L3" s="297"/>
      <c r="M3" s="297"/>
      <c r="N3" s="297"/>
      <c r="O3" s="297"/>
      <c r="P3" s="174"/>
      <c r="R3" s="239"/>
    </row>
    <row r="4" spans="1:18" ht="15" customHeight="1" x14ac:dyDescent="0.35">
      <c r="A4" s="172"/>
      <c r="B4" s="297"/>
      <c r="C4" s="174"/>
      <c r="D4" s="174"/>
      <c r="E4" s="174"/>
      <c r="F4" s="174"/>
      <c r="G4" s="177"/>
      <c r="H4" s="177"/>
      <c r="I4" s="177"/>
      <c r="J4" s="177"/>
      <c r="K4" s="297"/>
      <c r="L4" s="297"/>
      <c r="M4" s="297"/>
      <c r="N4" s="297"/>
      <c r="O4" s="297"/>
      <c r="P4" s="174"/>
      <c r="Q4" s="276"/>
      <c r="R4" s="239"/>
    </row>
    <row r="5" spans="1:18" ht="15" customHeight="1" thickBot="1" x14ac:dyDescent="0.4">
      <c r="A5" s="172"/>
      <c r="B5" s="170"/>
      <c r="C5" s="170"/>
      <c r="D5" s="170"/>
      <c r="E5" s="170"/>
      <c r="F5" s="174"/>
      <c r="G5" s="172"/>
      <c r="H5" s="170"/>
      <c r="I5" s="170"/>
      <c r="J5" s="170"/>
      <c r="K5" s="171"/>
      <c r="L5" s="174"/>
      <c r="M5" s="172"/>
      <c r="N5" s="172"/>
      <c r="O5" s="170"/>
      <c r="P5" s="170"/>
      <c r="Q5" s="170"/>
      <c r="R5" s="239"/>
    </row>
    <row r="6" spans="1:18" ht="3.75" customHeight="1" thickBot="1" x14ac:dyDescent="0.4">
      <c r="A6" s="287"/>
      <c r="B6" s="287"/>
      <c r="C6" s="287"/>
      <c r="D6" s="287"/>
      <c r="E6" s="287"/>
      <c r="F6" s="287"/>
      <c r="G6" s="287"/>
      <c r="H6" s="287"/>
      <c r="I6" s="287"/>
      <c r="J6" s="287"/>
      <c r="K6" s="287"/>
      <c r="L6" s="287"/>
      <c r="M6" s="287"/>
      <c r="N6" s="287"/>
      <c r="O6" s="288"/>
      <c r="P6" s="287"/>
      <c r="Q6" s="287"/>
      <c r="R6" s="289"/>
    </row>
    <row r="7" spans="1:18" ht="15" customHeight="1" x14ac:dyDescent="0.35">
      <c r="A7" s="178"/>
      <c r="B7" s="295" t="s">
        <v>10</v>
      </c>
      <c r="C7" s="241"/>
      <c r="D7" s="241"/>
      <c r="E7" s="241"/>
      <c r="F7" s="241"/>
      <c r="G7" s="241"/>
      <c r="H7" s="241"/>
      <c r="I7" s="213"/>
      <c r="K7" s="295" t="s">
        <v>85</v>
      </c>
      <c r="L7" s="295"/>
      <c r="M7" s="295"/>
      <c r="N7" s="295"/>
      <c r="O7" s="295"/>
      <c r="P7" s="295"/>
      <c r="Q7" s="295"/>
      <c r="R7" s="239"/>
    </row>
    <row r="8" spans="1:18" ht="15" customHeight="1" x14ac:dyDescent="0.35">
      <c r="A8" s="178"/>
      <c r="B8" s="296"/>
      <c r="C8" s="241"/>
      <c r="D8" s="241"/>
      <c r="E8" s="241"/>
      <c r="F8" s="241"/>
      <c r="G8" s="241"/>
      <c r="H8" s="241"/>
      <c r="I8" s="213"/>
      <c r="J8" s="240"/>
      <c r="K8" s="295"/>
      <c r="L8" s="295"/>
      <c r="M8" s="295"/>
      <c r="N8" s="295"/>
      <c r="O8" s="295"/>
      <c r="P8" s="295"/>
      <c r="Q8" s="295"/>
      <c r="R8" s="239"/>
    </row>
    <row r="9" spans="1:18" ht="15" customHeight="1" x14ac:dyDescent="0.35">
      <c r="A9" s="178"/>
      <c r="B9" s="180"/>
      <c r="C9" s="191"/>
      <c r="D9" s="267"/>
      <c r="E9" s="191"/>
      <c r="F9" s="267"/>
      <c r="G9" s="191"/>
      <c r="H9" s="191"/>
      <c r="R9" s="239"/>
    </row>
    <row r="10" spans="1:18" ht="15" customHeight="1" x14ac:dyDescent="0.35">
      <c r="A10" s="178"/>
      <c r="B10" s="180"/>
      <c r="C10" s="268">
        <v>2014</v>
      </c>
      <c r="D10" s="268">
        <v>2015</v>
      </c>
      <c r="E10" s="268">
        <v>2016</v>
      </c>
      <c r="F10" s="268">
        <v>2017</v>
      </c>
      <c r="G10" s="268">
        <v>2018</v>
      </c>
      <c r="H10" s="268">
        <v>2019</v>
      </c>
      <c r="I10" s="269"/>
      <c r="J10" s="269"/>
      <c r="K10" s="268">
        <v>2014</v>
      </c>
      <c r="L10" s="268">
        <v>2015</v>
      </c>
      <c r="M10" s="268">
        <v>2016</v>
      </c>
      <c r="N10" s="268">
        <v>2017</v>
      </c>
      <c r="O10" s="268">
        <v>2018</v>
      </c>
      <c r="P10" s="268">
        <v>2019</v>
      </c>
      <c r="R10" s="239"/>
    </row>
    <row r="11" spans="1:18" ht="15" customHeight="1" x14ac:dyDescent="0.35">
      <c r="A11" s="178"/>
      <c r="B11" s="270"/>
      <c r="C11" s="271"/>
      <c r="D11" s="271"/>
      <c r="E11" s="271"/>
      <c r="F11" s="271"/>
      <c r="G11" s="271"/>
      <c r="H11" s="271"/>
      <c r="I11" s="272"/>
      <c r="J11" s="272"/>
      <c r="K11" s="273"/>
      <c r="L11" s="273"/>
      <c r="M11" s="273"/>
      <c r="N11" s="273"/>
      <c r="O11" s="273"/>
      <c r="P11" s="273"/>
      <c r="Q11" s="23"/>
      <c r="R11" s="239"/>
    </row>
    <row r="12" spans="1:18" ht="15" customHeight="1" x14ac:dyDescent="0.35">
      <c r="A12" s="178"/>
      <c r="B12" s="96" t="s">
        <v>55</v>
      </c>
      <c r="C12" s="94">
        <v>24</v>
      </c>
      <c r="D12" s="94">
        <v>24</v>
      </c>
      <c r="E12" s="94" t="s">
        <v>177</v>
      </c>
      <c r="F12" s="94" t="s">
        <v>177</v>
      </c>
      <c r="G12" s="94" t="s">
        <v>177</v>
      </c>
      <c r="H12" s="94" t="s">
        <v>219</v>
      </c>
      <c r="I12" s="26"/>
      <c r="J12" s="26"/>
      <c r="K12" s="90">
        <v>126</v>
      </c>
      <c r="L12" s="90">
        <v>126</v>
      </c>
      <c r="M12" s="90" t="s">
        <v>181</v>
      </c>
      <c r="N12" s="90" t="s">
        <v>181</v>
      </c>
      <c r="O12" s="90" t="s">
        <v>181</v>
      </c>
      <c r="P12" s="90" t="s">
        <v>215</v>
      </c>
      <c r="Q12" s="167" t="s">
        <v>61</v>
      </c>
      <c r="R12" s="239"/>
    </row>
    <row r="13" spans="1:18" ht="15" customHeight="1" x14ac:dyDescent="0.35">
      <c r="A13" s="178"/>
      <c r="B13" s="96" t="s">
        <v>64</v>
      </c>
      <c r="C13" s="133">
        <v>16</v>
      </c>
      <c r="D13" s="133">
        <v>16</v>
      </c>
      <c r="E13" s="133" t="s">
        <v>178</v>
      </c>
      <c r="F13" s="133" t="s">
        <v>178</v>
      </c>
      <c r="G13" s="133" t="s">
        <v>178</v>
      </c>
      <c r="H13" s="133" t="s">
        <v>220</v>
      </c>
      <c r="I13" s="17"/>
      <c r="J13" s="17"/>
      <c r="K13" s="91">
        <v>84</v>
      </c>
      <c r="L13" s="91">
        <v>84</v>
      </c>
      <c r="M13" s="91" t="s">
        <v>182</v>
      </c>
      <c r="N13" s="91" t="s">
        <v>182</v>
      </c>
      <c r="O13" s="91" t="s">
        <v>182</v>
      </c>
      <c r="P13" s="91" t="s">
        <v>216</v>
      </c>
      <c r="Q13" s="167" t="s">
        <v>6</v>
      </c>
      <c r="R13" s="239"/>
    </row>
    <row r="14" spans="1:18" ht="15" customHeight="1" x14ac:dyDescent="0.35">
      <c r="A14" s="178"/>
      <c r="B14" s="96" t="s">
        <v>56</v>
      </c>
      <c r="C14" s="94" t="s">
        <v>13</v>
      </c>
      <c r="D14" s="94" t="s">
        <v>13</v>
      </c>
      <c r="E14" s="94" t="s">
        <v>179</v>
      </c>
      <c r="F14" s="94" t="s">
        <v>179</v>
      </c>
      <c r="G14" s="94" t="s">
        <v>179</v>
      </c>
      <c r="H14" s="94" t="s">
        <v>221</v>
      </c>
      <c r="I14" s="26"/>
      <c r="J14" s="26"/>
      <c r="K14" s="92" t="s">
        <v>13</v>
      </c>
      <c r="L14" s="92" t="s">
        <v>13</v>
      </c>
      <c r="M14" s="92" t="s">
        <v>183</v>
      </c>
      <c r="N14" s="92" t="s">
        <v>183</v>
      </c>
      <c r="O14" s="92" t="s">
        <v>183</v>
      </c>
      <c r="P14" s="92" t="s">
        <v>217</v>
      </c>
      <c r="Q14" s="24" t="s">
        <v>58</v>
      </c>
      <c r="R14" s="239"/>
    </row>
    <row r="15" spans="1:18" ht="15" customHeight="1" x14ac:dyDescent="0.35">
      <c r="A15" s="178"/>
      <c r="B15" s="96" t="s">
        <v>64</v>
      </c>
      <c r="C15" s="134" t="s">
        <v>13</v>
      </c>
      <c r="D15" s="134" t="s">
        <v>13</v>
      </c>
      <c r="E15" s="134" t="s">
        <v>180</v>
      </c>
      <c r="F15" s="134" t="s">
        <v>180</v>
      </c>
      <c r="G15" s="134" t="s">
        <v>180</v>
      </c>
      <c r="H15" s="134" t="s">
        <v>222</v>
      </c>
      <c r="I15" s="26"/>
      <c r="J15" s="26"/>
      <c r="K15" s="90" t="s">
        <v>13</v>
      </c>
      <c r="L15" s="90" t="s">
        <v>13</v>
      </c>
      <c r="M15" s="90" t="s">
        <v>184</v>
      </c>
      <c r="N15" s="90" t="s">
        <v>184</v>
      </c>
      <c r="O15" s="90" t="s">
        <v>184</v>
      </c>
      <c r="P15" s="90" t="s">
        <v>218</v>
      </c>
      <c r="Q15" s="167" t="s">
        <v>6</v>
      </c>
      <c r="R15" s="239"/>
    </row>
    <row r="16" spans="1:18" ht="15" customHeight="1" x14ac:dyDescent="0.35">
      <c r="A16" s="178"/>
      <c r="B16" s="97" t="s">
        <v>4</v>
      </c>
      <c r="C16" s="95">
        <v>3</v>
      </c>
      <c r="D16" s="95">
        <v>3</v>
      </c>
      <c r="E16" s="95">
        <v>3</v>
      </c>
      <c r="F16" s="95">
        <v>3</v>
      </c>
      <c r="G16" s="95">
        <v>3</v>
      </c>
      <c r="H16" s="95" t="s">
        <v>223</v>
      </c>
      <c r="I16" s="26"/>
      <c r="J16" s="26"/>
      <c r="K16" s="93">
        <v>10</v>
      </c>
      <c r="L16" s="93">
        <v>10</v>
      </c>
      <c r="M16" s="93">
        <v>10</v>
      </c>
      <c r="N16" s="93">
        <v>10</v>
      </c>
      <c r="O16" s="93">
        <v>10</v>
      </c>
      <c r="P16" s="93" t="s">
        <v>224</v>
      </c>
      <c r="Q16" s="87" t="s">
        <v>73</v>
      </c>
      <c r="R16" s="239"/>
    </row>
    <row r="17" spans="1:18" ht="14.5" x14ac:dyDescent="0.35">
      <c r="A17" s="178"/>
      <c r="B17" s="97" t="s">
        <v>112</v>
      </c>
      <c r="C17" s="94">
        <v>81</v>
      </c>
      <c r="D17" s="94" t="s">
        <v>13</v>
      </c>
      <c r="E17" s="94" t="s">
        <v>13</v>
      </c>
      <c r="F17" s="94" t="s">
        <v>13</v>
      </c>
      <c r="G17" s="94" t="s">
        <v>13</v>
      </c>
      <c r="H17" s="94" t="s">
        <v>226</v>
      </c>
      <c r="I17" s="26"/>
      <c r="J17" s="26"/>
      <c r="K17" s="94">
        <v>252</v>
      </c>
      <c r="L17" s="94" t="s">
        <v>13</v>
      </c>
      <c r="M17" s="94" t="s">
        <v>13</v>
      </c>
      <c r="N17" s="94" t="s">
        <v>13</v>
      </c>
      <c r="O17" s="94" t="s">
        <v>13</v>
      </c>
      <c r="P17" s="94" t="s">
        <v>225</v>
      </c>
      <c r="Q17" s="167" t="s">
        <v>74</v>
      </c>
      <c r="R17" s="239"/>
    </row>
    <row r="18" spans="1:18" ht="14.5" x14ac:dyDescent="0.35">
      <c r="A18" s="178"/>
      <c r="B18" s="97" t="s">
        <v>59</v>
      </c>
      <c r="C18" s="94">
        <v>1</v>
      </c>
      <c r="D18" s="94" t="s">
        <v>13</v>
      </c>
      <c r="E18" s="94" t="s">
        <v>13</v>
      </c>
      <c r="F18" s="94" t="s">
        <v>13</v>
      </c>
      <c r="G18" s="94" t="s">
        <v>13</v>
      </c>
      <c r="H18" s="94" t="s">
        <v>227</v>
      </c>
      <c r="I18" s="26"/>
      <c r="J18" s="26"/>
      <c r="K18" s="94">
        <v>13</v>
      </c>
      <c r="L18" s="94" t="s">
        <v>13</v>
      </c>
      <c r="M18" s="94" t="s">
        <v>13</v>
      </c>
      <c r="N18" s="94" t="s">
        <v>13</v>
      </c>
      <c r="O18" s="94" t="s">
        <v>13</v>
      </c>
      <c r="P18" s="94" t="s">
        <v>228</v>
      </c>
      <c r="Q18" s="167" t="s">
        <v>75</v>
      </c>
      <c r="R18" s="239"/>
    </row>
    <row r="19" spans="1:18" ht="14.5" x14ac:dyDescent="0.35">
      <c r="A19" s="178"/>
      <c r="B19" s="31" t="s">
        <v>0</v>
      </c>
      <c r="C19" s="135" t="s">
        <v>37</v>
      </c>
      <c r="D19" s="135" t="s">
        <v>37</v>
      </c>
      <c r="E19" s="135" t="s">
        <v>37</v>
      </c>
      <c r="F19" s="135" t="s">
        <v>185</v>
      </c>
      <c r="G19" s="135" t="s">
        <v>185</v>
      </c>
      <c r="H19" s="135" t="s">
        <v>185</v>
      </c>
      <c r="I19" s="26"/>
      <c r="J19" s="26"/>
      <c r="K19" s="130">
        <v>8</v>
      </c>
      <c r="L19" s="130">
        <v>8</v>
      </c>
      <c r="M19" s="130">
        <v>8</v>
      </c>
      <c r="N19" s="130" t="s">
        <v>194</v>
      </c>
      <c r="O19" s="130" t="s">
        <v>194</v>
      </c>
      <c r="P19" s="130" t="s">
        <v>194</v>
      </c>
      <c r="Q19" s="87" t="s">
        <v>16</v>
      </c>
      <c r="R19" s="239"/>
    </row>
    <row r="20" spans="1:18" ht="15" customHeight="1" x14ac:dyDescent="0.35">
      <c r="A20" s="178"/>
      <c r="B20" s="31" t="s">
        <v>1</v>
      </c>
      <c r="C20" s="95">
        <v>64</v>
      </c>
      <c r="D20" s="95">
        <v>64</v>
      </c>
      <c r="E20" s="95">
        <v>64</v>
      </c>
      <c r="F20" s="95" t="s">
        <v>186</v>
      </c>
      <c r="G20" s="95" t="s">
        <v>186</v>
      </c>
      <c r="H20" s="95" t="s">
        <v>186</v>
      </c>
      <c r="I20" s="26"/>
      <c r="J20" s="26"/>
      <c r="K20" s="130">
        <v>344</v>
      </c>
      <c r="L20" s="130">
        <v>344</v>
      </c>
      <c r="M20" s="130">
        <v>344</v>
      </c>
      <c r="N20" s="130" t="s">
        <v>190</v>
      </c>
      <c r="O20" s="130" t="s">
        <v>190</v>
      </c>
      <c r="P20" s="130" t="s">
        <v>190</v>
      </c>
      <c r="Q20" s="167" t="s">
        <v>15</v>
      </c>
      <c r="R20" s="239"/>
    </row>
    <row r="21" spans="1:18" ht="15" customHeight="1" x14ac:dyDescent="0.35">
      <c r="A21" s="178"/>
      <c r="B21" s="96" t="s">
        <v>64</v>
      </c>
      <c r="C21" s="133">
        <v>15.7</v>
      </c>
      <c r="D21" s="133">
        <v>15.7</v>
      </c>
      <c r="E21" s="133">
        <v>15.7</v>
      </c>
      <c r="F21" s="133" t="s">
        <v>187</v>
      </c>
      <c r="G21" s="133" t="s">
        <v>187</v>
      </c>
      <c r="H21" s="133" t="s">
        <v>187</v>
      </c>
      <c r="I21" s="26"/>
      <c r="J21" s="26"/>
      <c r="K21" s="131">
        <v>84.3</v>
      </c>
      <c r="L21" s="131">
        <v>84.3</v>
      </c>
      <c r="M21" s="131">
        <v>84.3</v>
      </c>
      <c r="N21" s="131" t="s">
        <v>191</v>
      </c>
      <c r="O21" s="131" t="s">
        <v>191</v>
      </c>
      <c r="P21" s="131" t="s">
        <v>191</v>
      </c>
      <c r="Q21" s="167" t="s">
        <v>6</v>
      </c>
      <c r="R21" s="239"/>
    </row>
    <row r="22" spans="1:18" ht="15" customHeight="1" x14ac:dyDescent="0.35">
      <c r="A22" s="178"/>
      <c r="B22" s="31" t="s">
        <v>14</v>
      </c>
      <c r="C22" s="132" t="s">
        <v>13</v>
      </c>
      <c r="D22" s="132" t="s">
        <v>13</v>
      </c>
      <c r="E22" s="132" t="s">
        <v>13</v>
      </c>
      <c r="F22" s="132" t="s">
        <v>188</v>
      </c>
      <c r="G22" s="132" t="s">
        <v>188</v>
      </c>
      <c r="H22" s="132" t="s">
        <v>188</v>
      </c>
      <c r="I22" s="26"/>
      <c r="J22" s="26"/>
      <c r="K22" s="95" t="s">
        <v>13</v>
      </c>
      <c r="L22" s="95" t="s">
        <v>13</v>
      </c>
      <c r="M22" s="95" t="s">
        <v>13</v>
      </c>
      <c r="N22" s="132" t="s">
        <v>192</v>
      </c>
      <c r="O22" s="132" t="s">
        <v>192</v>
      </c>
      <c r="P22" s="132" t="s">
        <v>192</v>
      </c>
      <c r="Q22" s="167" t="s">
        <v>17</v>
      </c>
      <c r="R22" s="239"/>
    </row>
    <row r="23" spans="1:18" ht="15" customHeight="1" x14ac:dyDescent="0.35">
      <c r="A23" s="178"/>
      <c r="B23" s="96" t="s">
        <v>64</v>
      </c>
      <c r="C23" s="129" t="s">
        <v>13</v>
      </c>
      <c r="D23" s="129" t="s">
        <v>13</v>
      </c>
      <c r="E23" s="132" t="s">
        <v>13</v>
      </c>
      <c r="F23" s="132" t="s">
        <v>189</v>
      </c>
      <c r="G23" s="132" t="s">
        <v>189</v>
      </c>
      <c r="H23" s="132" t="s">
        <v>189</v>
      </c>
      <c r="I23" s="26"/>
      <c r="J23" s="26"/>
      <c r="K23" s="94" t="s">
        <v>13</v>
      </c>
      <c r="L23" s="94" t="s">
        <v>13</v>
      </c>
      <c r="M23" s="95" t="s">
        <v>13</v>
      </c>
      <c r="N23" s="94" t="s">
        <v>193</v>
      </c>
      <c r="O23" s="94" t="s">
        <v>193</v>
      </c>
      <c r="P23" s="94" t="s">
        <v>193</v>
      </c>
      <c r="Q23" s="167" t="s">
        <v>6</v>
      </c>
      <c r="R23" s="239"/>
    </row>
    <row r="24" spans="1:18" ht="15" customHeight="1" x14ac:dyDescent="0.35">
      <c r="A24" s="178"/>
      <c r="B24" s="96" t="s">
        <v>5</v>
      </c>
      <c r="C24" s="95" t="s">
        <v>167</v>
      </c>
      <c r="D24" s="95" t="s">
        <v>173</v>
      </c>
      <c r="E24" s="95" t="s">
        <v>173</v>
      </c>
      <c r="F24" s="95" t="s">
        <v>173</v>
      </c>
      <c r="G24" s="95" t="s">
        <v>195</v>
      </c>
      <c r="H24" s="95" t="s">
        <v>195</v>
      </c>
      <c r="I24" s="26"/>
      <c r="J24" s="26"/>
      <c r="K24" s="127" t="s">
        <v>170</v>
      </c>
      <c r="L24" s="90" t="s">
        <v>175</v>
      </c>
      <c r="M24" s="90" t="s">
        <v>175</v>
      </c>
      <c r="N24" s="90" t="s">
        <v>175</v>
      </c>
      <c r="O24" s="90" t="s">
        <v>198</v>
      </c>
      <c r="P24" s="90" t="s">
        <v>198</v>
      </c>
      <c r="Q24" s="87" t="s">
        <v>19</v>
      </c>
      <c r="R24" s="239"/>
    </row>
    <row r="25" spans="1:18" ht="15" customHeight="1" x14ac:dyDescent="0.35">
      <c r="A25" s="178"/>
      <c r="B25" s="96" t="s">
        <v>64</v>
      </c>
      <c r="C25" s="133" t="s">
        <v>168</v>
      </c>
      <c r="D25" s="133" t="s">
        <v>174</v>
      </c>
      <c r="E25" s="133" t="s">
        <v>174</v>
      </c>
      <c r="F25" s="133" t="s">
        <v>174</v>
      </c>
      <c r="G25" s="133" t="s">
        <v>196</v>
      </c>
      <c r="H25" s="133" t="s">
        <v>196</v>
      </c>
      <c r="I25" s="26"/>
      <c r="J25" s="26"/>
      <c r="K25" s="127" t="s">
        <v>171</v>
      </c>
      <c r="L25" s="90" t="s">
        <v>176</v>
      </c>
      <c r="M25" s="90" t="s">
        <v>176</v>
      </c>
      <c r="N25" s="90" t="s">
        <v>176</v>
      </c>
      <c r="O25" s="90" t="s">
        <v>199</v>
      </c>
      <c r="P25" s="90" t="s">
        <v>199</v>
      </c>
      <c r="Q25" s="167" t="s">
        <v>6</v>
      </c>
      <c r="R25" s="239"/>
    </row>
    <row r="26" spans="1:18" ht="15" customHeight="1" x14ac:dyDescent="0.35">
      <c r="A26" s="178"/>
      <c r="B26" s="96" t="s">
        <v>107</v>
      </c>
      <c r="C26" s="136" t="s">
        <v>169</v>
      </c>
      <c r="D26" s="136" t="s">
        <v>169</v>
      </c>
      <c r="E26" s="136" t="s">
        <v>169</v>
      </c>
      <c r="F26" s="136" t="s">
        <v>169</v>
      </c>
      <c r="G26" s="136" t="s">
        <v>197</v>
      </c>
      <c r="H26" s="136" t="s">
        <v>197</v>
      </c>
      <c r="K26" s="127" t="s">
        <v>172</v>
      </c>
      <c r="L26" s="127" t="s">
        <v>172</v>
      </c>
      <c r="M26" s="127" t="s">
        <v>172</v>
      </c>
      <c r="N26" s="127" t="s">
        <v>172</v>
      </c>
      <c r="O26" s="127" t="s">
        <v>200</v>
      </c>
      <c r="P26" s="127" t="s">
        <v>200</v>
      </c>
      <c r="Q26" s="167" t="s">
        <v>106</v>
      </c>
      <c r="R26" s="239"/>
    </row>
    <row r="27" spans="1:18" ht="15" customHeight="1" x14ac:dyDescent="0.35">
      <c r="A27" s="178"/>
      <c r="B27" s="96" t="s">
        <v>12</v>
      </c>
      <c r="C27" s="135" t="s">
        <v>145</v>
      </c>
      <c r="D27" s="135" t="s">
        <v>37</v>
      </c>
      <c r="E27" s="135" t="s">
        <v>146</v>
      </c>
      <c r="F27" s="135" t="s">
        <v>147</v>
      </c>
      <c r="G27" s="135" t="s">
        <v>201</v>
      </c>
      <c r="H27" s="135" t="s">
        <v>201</v>
      </c>
      <c r="I27" s="26"/>
      <c r="J27" s="26"/>
      <c r="K27" s="90">
        <v>14</v>
      </c>
      <c r="L27" s="90">
        <v>15</v>
      </c>
      <c r="M27" s="90">
        <v>13</v>
      </c>
      <c r="N27" s="90">
        <v>12</v>
      </c>
      <c r="O27" s="90" t="s">
        <v>208</v>
      </c>
      <c r="P27" s="90" t="s">
        <v>208</v>
      </c>
      <c r="Q27" s="24" t="s">
        <v>9</v>
      </c>
      <c r="R27" s="239"/>
    </row>
    <row r="28" spans="1:18" ht="15" customHeight="1" x14ac:dyDescent="0.35">
      <c r="A28" s="178"/>
      <c r="B28" s="96" t="s">
        <v>64</v>
      </c>
      <c r="C28" s="135" t="s">
        <v>148</v>
      </c>
      <c r="D28" s="135" t="s">
        <v>37</v>
      </c>
      <c r="E28" s="135" t="s">
        <v>149</v>
      </c>
      <c r="F28" s="135" t="s">
        <v>150</v>
      </c>
      <c r="G28" s="137" t="s">
        <v>202</v>
      </c>
      <c r="H28" s="137" t="s">
        <v>202</v>
      </c>
      <c r="I28" s="17"/>
      <c r="J28" s="17"/>
      <c r="K28" s="91">
        <v>93.3</v>
      </c>
      <c r="L28" s="91">
        <v>100</v>
      </c>
      <c r="M28" s="91">
        <v>86.7</v>
      </c>
      <c r="N28" s="91">
        <v>80</v>
      </c>
      <c r="O28" s="91" t="s">
        <v>209</v>
      </c>
      <c r="P28" s="91" t="s">
        <v>209</v>
      </c>
      <c r="Q28" s="167" t="s">
        <v>6</v>
      </c>
      <c r="R28" s="239"/>
    </row>
    <row r="29" spans="1:18" ht="15" customHeight="1" x14ac:dyDescent="0.35">
      <c r="A29" s="178"/>
      <c r="B29" s="96" t="s">
        <v>57</v>
      </c>
      <c r="C29" s="135" t="s">
        <v>145</v>
      </c>
      <c r="D29" s="135" t="s">
        <v>145</v>
      </c>
      <c r="E29" s="135" t="s">
        <v>145</v>
      </c>
      <c r="F29" s="135" t="s">
        <v>145</v>
      </c>
      <c r="G29" s="135" t="s">
        <v>203</v>
      </c>
      <c r="H29" s="135" t="s">
        <v>203</v>
      </c>
      <c r="I29" s="26"/>
      <c r="J29" s="26"/>
      <c r="K29" s="90">
        <v>5</v>
      </c>
      <c r="L29" s="90">
        <v>5</v>
      </c>
      <c r="M29" s="90">
        <v>5</v>
      </c>
      <c r="N29" s="90">
        <v>5</v>
      </c>
      <c r="O29" s="90" t="s">
        <v>210</v>
      </c>
      <c r="P29" s="90" t="s">
        <v>210</v>
      </c>
      <c r="Q29" s="87" t="s">
        <v>7</v>
      </c>
      <c r="R29" s="239"/>
    </row>
    <row r="30" spans="1:18" ht="15" customHeight="1" x14ac:dyDescent="0.35">
      <c r="A30" s="178"/>
      <c r="B30" s="97" t="s">
        <v>3</v>
      </c>
      <c r="C30" s="95">
        <v>4</v>
      </c>
      <c r="D30" s="95">
        <v>4</v>
      </c>
      <c r="E30" s="95">
        <v>4</v>
      </c>
      <c r="F30" s="95">
        <v>4</v>
      </c>
      <c r="G30" s="95" t="s">
        <v>204</v>
      </c>
      <c r="H30" s="95" t="s">
        <v>154</v>
      </c>
      <c r="I30" s="26"/>
      <c r="J30" s="26"/>
      <c r="K30" s="90">
        <v>7</v>
      </c>
      <c r="L30" s="90">
        <v>6</v>
      </c>
      <c r="M30" s="90">
        <v>6</v>
      </c>
      <c r="N30" s="90">
        <v>6</v>
      </c>
      <c r="O30" s="90" t="s">
        <v>210</v>
      </c>
      <c r="P30" s="90" t="s">
        <v>166</v>
      </c>
      <c r="Q30" s="87" t="s">
        <v>76</v>
      </c>
      <c r="R30" s="239"/>
    </row>
    <row r="31" spans="1:18" ht="15" customHeight="1" x14ac:dyDescent="0.35">
      <c r="A31" s="178"/>
      <c r="B31" s="97" t="s">
        <v>18</v>
      </c>
      <c r="C31" s="135" t="s">
        <v>37</v>
      </c>
      <c r="D31" s="135" t="s">
        <v>37</v>
      </c>
      <c r="E31" s="135" t="s">
        <v>37</v>
      </c>
      <c r="F31" s="135" t="s">
        <v>37</v>
      </c>
      <c r="G31" s="135" t="s">
        <v>205</v>
      </c>
      <c r="H31" s="135" t="s">
        <v>155</v>
      </c>
      <c r="I31" s="26"/>
      <c r="J31" s="26"/>
      <c r="K31" s="90">
        <v>4</v>
      </c>
      <c r="L31" s="90">
        <v>5</v>
      </c>
      <c r="M31" s="90">
        <v>5</v>
      </c>
      <c r="N31" s="90">
        <v>4</v>
      </c>
      <c r="O31" s="90" t="s">
        <v>201</v>
      </c>
      <c r="P31" s="90" t="s">
        <v>151</v>
      </c>
      <c r="Q31" s="87" t="s">
        <v>8</v>
      </c>
      <c r="R31" s="239"/>
    </row>
    <row r="32" spans="1:18" ht="15" customHeight="1" x14ac:dyDescent="0.35">
      <c r="A32" s="178"/>
      <c r="B32" s="18" t="s">
        <v>2</v>
      </c>
      <c r="C32" s="94">
        <v>7</v>
      </c>
      <c r="D32" s="94">
        <v>7</v>
      </c>
      <c r="E32" s="94">
        <v>6</v>
      </c>
      <c r="F32" s="94">
        <v>6</v>
      </c>
      <c r="G32" s="94" t="s">
        <v>206</v>
      </c>
      <c r="H32" s="94" t="s">
        <v>156</v>
      </c>
      <c r="I32" s="26"/>
      <c r="J32" s="26"/>
      <c r="K32" s="90">
        <v>29</v>
      </c>
      <c r="L32" s="90">
        <v>28</v>
      </c>
      <c r="M32" s="90">
        <v>28</v>
      </c>
      <c r="N32" s="90">
        <v>28</v>
      </c>
      <c r="O32" s="90" t="s">
        <v>211</v>
      </c>
      <c r="P32" s="90" t="s">
        <v>152</v>
      </c>
      <c r="Q32" s="167" t="s">
        <v>11</v>
      </c>
      <c r="R32" s="239"/>
    </row>
    <row r="33" spans="1:18" ht="15" customHeight="1" x14ac:dyDescent="0.35">
      <c r="A33" s="178"/>
      <c r="B33" s="24" t="s">
        <v>64</v>
      </c>
      <c r="C33" s="94">
        <v>19.399999999999999</v>
      </c>
      <c r="D33" s="94">
        <v>20</v>
      </c>
      <c r="E33" s="94">
        <v>17.600000000000001</v>
      </c>
      <c r="F33" s="94">
        <v>17.600000000000001</v>
      </c>
      <c r="G33" s="94" t="s">
        <v>207</v>
      </c>
      <c r="H33" s="94" t="s">
        <v>213</v>
      </c>
      <c r="I33" s="26"/>
      <c r="J33" s="26"/>
      <c r="K33" s="90">
        <v>80.599999999999994</v>
      </c>
      <c r="L33" s="90">
        <v>80</v>
      </c>
      <c r="M33" s="90">
        <v>82.4</v>
      </c>
      <c r="N33" s="90">
        <v>82.4</v>
      </c>
      <c r="O33" s="90" t="s">
        <v>212</v>
      </c>
      <c r="P33" s="90" t="s">
        <v>153</v>
      </c>
      <c r="Q33" s="167" t="s">
        <v>6</v>
      </c>
      <c r="R33" s="239"/>
    </row>
    <row r="34" spans="1:18" ht="81" customHeight="1" x14ac:dyDescent="0.35">
      <c r="A34" s="178"/>
      <c r="B34" s="306" t="s">
        <v>214</v>
      </c>
      <c r="C34" s="306"/>
      <c r="D34" s="306"/>
      <c r="E34" s="306"/>
      <c r="F34" s="306"/>
      <c r="G34" s="306"/>
      <c r="H34" s="306"/>
      <c r="I34" s="11"/>
      <c r="J34" s="11"/>
      <c r="K34" s="11"/>
      <c r="L34" s="304" t="s">
        <v>229</v>
      </c>
      <c r="M34" s="304"/>
      <c r="N34" s="304"/>
      <c r="O34" s="304"/>
      <c r="P34" s="304"/>
      <c r="Q34" s="304"/>
      <c r="R34" s="239"/>
    </row>
    <row r="35" spans="1:18" ht="15" customHeight="1" x14ac:dyDescent="0.35">
      <c r="A35" s="274"/>
      <c r="B35" s="10"/>
      <c r="C35" s="10"/>
      <c r="D35" s="10"/>
      <c r="E35" s="10"/>
      <c r="F35" s="10"/>
      <c r="G35" s="10"/>
      <c r="H35" s="10"/>
      <c r="I35" s="10"/>
      <c r="J35" s="10"/>
      <c r="K35" s="10"/>
      <c r="L35" s="10"/>
      <c r="M35" s="10"/>
      <c r="N35" s="10"/>
      <c r="O35" s="10"/>
      <c r="P35" s="60"/>
      <c r="Q35" s="10"/>
    </row>
    <row r="36" spans="1:18" ht="15" customHeight="1" x14ac:dyDescent="0.35">
      <c r="A36" s="274"/>
    </row>
    <row r="37" spans="1:18" ht="15" customHeight="1" x14ac:dyDescent="0.35">
      <c r="A37" s="274"/>
    </row>
    <row r="38" spans="1:18" ht="15" customHeight="1" x14ac:dyDescent="0.35">
      <c r="A38" s="274"/>
    </row>
    <row r="39" spans="1:18" ht="15" customHeight="1" x14ac:dyDescent="0.35">
      <c r="A39" s="274"/>
    </row>
    <row r="40" spans="1:18" ht="15" customHeight="1" x14ac:dyDescent="0.35">
      <c r="A40" s="274"/>
      <c r="C40" s="305"/>
      <c r="D40" s="305"/>
      <c r="E40" s="305"/>
      <c r="F40" s="305"/>
      <c r="G40" s="305"/>
      <c r="H40" s="169"/>
    </row>
    <row r="41" spans="1:18" ht="15" customHeight="1" x14ac:dyDescent="0.35">
      <c r="A41" s="274"/>
    </row>
    <row r="42" spans="1:18" ht="15" customHeight="1" x14ac:dyDescent="0.35">
      <c r="A42" s="274"/>
    </row>
    <row r="43" spans="1:18" ht="15" customHeight="1" x14ac:dyDescent="0.35">
      <c r="A43" s="274"/>
    </row>
  </sheetData>
  <mergeCells count="7">
    <mergeCell ref="L34:Q34"/>
    <mergeCell ref="K3:O4"/>
    <mergeCell ref="K7:Q8"/>
    <mergeCell ref="B3:B4"/>
    <mergeCell ref="C40:G40"/>
    <mergeCell ref="B34:H34"/>
    <mergeCell ref="B7:B8"/>
  </mergeCells>
  <printOptions horizontalCentered="1"/>
  <pageMargins left="0.39370078740157483" right="0.39370078740157483" top="0.39370078740157483" bottom="0.39370078740157483" header="0.31496062992125984" footer="0.31496062992125984"/>
  <pageSetup paperSize="9" scale="85" orientation="landscape" r:id="rId1"/>
  <rowBreaks count="1" manualBreakCount="1">
    <brk id="34" max="16383" man="1"/>
  </rowBreaks>
  <colBreaks count="1" manualBreakCount="1">
    <brk id="9" max="3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view="pageBreakPreview" zoomScale="80" zoomScaleNormal="80" zoomScaleSheetLayoutView="80" workbookViewId="0">
      <selection activeCell="S21" sqref="S21"/>
    </sheetView>
  </sheetViews>
  <sheetFormatPr defaultRowHeight="15" customHeight="1" x14ac:dyDescent="0.35"/>
  <cols>
    <col min="1" max="1" width="1.6328125" style="176" customWidth="1"/>
    <col min="2" max="2" width="50.6328125" style="176" customWidth="1"/>
    <col min="3" max="7" width="9.36328125" style="176" customWidth="1"/>
    <col min="8" max="9" width="13.36328125" style="176" customWidth="1"/>
    <col min="10" max="14" width="9.36328125" style="176" customWidth="1"/>
    <col min="15" max="15" width="9.54296875" style="181" customWidth="1"/>
    <col min="16" max="16" width="42" style="176" customWidth="1"/>
    <col min="17" max="17" width="1.6328125" style="176" customWidth="1"/>
    <col min="18" max="18" width="8.7265625" style="176"/>
    <col min="19" max="19" width="101" style="176" customWidth="1"/>
    <col min="20" max="20" width="3.08984375" style="176" customWidth="1"/>
    <col min="21" max="21" width="14.54296875" style="176" customWidth="1"/>
    <col min="22" max="22" width="12.36328125" style="176" bestFit="1" customWidth="1"/>
    <col min="23" max="16384" width="8.7265625" style="176"/>
  </cols>
  <sheetData>
    <row r="1" spans="1:20" ht="15" customHeight="1" x14ac:dyDescent="0.35">
      <c r="A1" s="172"/>
      <c r="B1" s="173"/>
      <c r="C1" s="174"/>
      <c r="D1" s="174"/>
      <c r="E1" s="174"/>
      <c r="F1" s="174"/>
      <c r="G1" s="172"/>
      <c r="H1" s="174"/>
      <c r="I1" s="174"/>
      <c r="J1" s="174"/>
      <c r="K1" s="175"/>
      <c r="L1" s="174"/>
      <c r="M1" s="172"/>
      <c r="N1" s="172"/>
      <c r="O1" s="175"/>
      <c r="P1" s="174"/>
      <c r="Q1" s="174"/>
    </row>
    <row r="2" spans="1:20" ht="15" customHeight="1" x14ac:dyDescent="0.35">
      <c r="A2" s="172"/>
      <c r="B2" s="173"/>
      <c r="C2" s="174"/>
      <c r="D2" s="174"/>
      <c r="E2" s="174"/>
      <c r="F2" s="174"/>
      <c r="G2" s="172"/>
      <c r="H2" s="174"/>
      <c r="I2" s="174"/>
      <c r="J2" s="174"/>
      <c r="K2" s="175"/>
      <c r="L2" s="174"/>
      <c r="M2" s="172"/>
      <c r="N2" s="172"/>
      <c r="O2" s="175"/>
      <c r="P2" s="174"/>
      <c r="Q2" s="174"/>
    </row>
    <row r="3" spans="1:20" ht="15" customHeight="1" x14ac:dyDescent="0.35">
      <c r="A3" s="172"/>
      <c r="B3" s="297" t="s">
        <v>115</v>
      </c>
      <c r="C3" s="174"/>
      <c r="D3" s="174"/>
      <c r="E3" s="174"/>
      <c r="F3" s="174"/>
      <c r="G3" s="177"/>
      <c r="H3" s="177"/>
      <c r="I3" s="177"/>
      <c r="J3" s="297" t="s">
        <v>114</v>
      </c>
      <c r="K3" s="297"/>
      <c r="L3" s="297"/>
      <c r="M3" s="297"/>
      <c r="N3" s="172"/>
      <c r="O3" s="177"/>
      <c r="Q3" s="174"/>
    </row>
    <row r="4" spans="1:20" ht="15" customHeight="1" x14ac:dyDescent="0.35">
      <c r="A4" s="172"/>
      <c r="B4" s="297"/>
      <c r="C4" s="174"/>
      <c r="D4" s="174"/>
      <c r="E4" s="174"/>
      <c r="F4" s="174"/>
      <c r="G4" s="177"/>
      <c r="H4" s="177"/>
      <c r="I4" s="177"/>
      <c r="J4" s="297"/>
      <c r="K4" s="297"/>
      <c r="L4" s="297"/>
      <c r="M4" s="297"/>
      <c r="N4" s="172"/>
      <c r="O4" s="177"/>
      <c r="P4" s="283"/>
      <c r="Q4" s="174"/>
    </row>
    <row r="5" spans="1:20" ht="15" customHeight="1" thickBot="1" x14ac:dyDescent="0.4">
      <c r="A5" s="172"/>
      <c r="B5" s="170"/>
      <c r="C5" s="170"/>
      <c r="D5" s="170"/>
      <c r="E5" s="170"/>
      <c r="F5" s="174"/>
      <c r="G5" s="172"/>
      <c r="H5" s="170"/>
      <c r="I5" s="170"/>
      <c r="J5" s="170"/>
      <c r="K5" s="171"/>
      <c r="L5" s="174"/>
      <c r="M5" s="172"/>
      <c r="N5" s="172"/>
      <c r="O5" s="171"/>
      <c r="P5" s="170"/>
      <c r="Q5" s="170"/>
    </row>
    <row r="6" spans="1:20" ht="3.75" customHeight="1" thickBot="1" x14ac:dyDescent="0.4">
      <c r="A6" s="284"/>
      <c r="B6" s="284"/>
      <c r="C6" s="284"/>
      <c r="D6" s="284"/>
      <c r="E6" s="284"/>
      <c r="F6" s="284"/>
      <c r="G6" s="284"/>
      <c r="H6" s="284"/>
      <c r="I6" s="284"/>
      <c r="J6" s="284"/>
      <c r="K6" s="284"/>
      <c r="L6" s="284"/>
      <c r="M6" s="284"/>
      <c r="N6" s="284"/>
      <c r="O6" s="285"/>
      <c r="P6" s="284"/>
      <c r="Q6" s="284"/>
    </row>
    <row r="7" spans="1:20" ht="15" customHeight="1" x14ac:dyDescent="0.35">
      <c r="A7" s="178"/>
      <c r="B7" s="295" t="s">
        <v>233</v>
      </c>
      <c r="C7" s="241"/>
      <c r="D7" s="241"/>
      <c r="E7" s="241"/>
      <c r="F7" s="241"/>
      <c r="G7" s="241"/>
      <c r="H7" s="241"/>
      <c r="I7" s="179"/>
      <c r="J7" s="295" t="s">
        <v>234</v>
      </c>
      <c r="K7" s="295"/>
      <c r="L7" s="295"/>
      <c r="M7" s="295"/>
      <c r="N7" s="295"/>
      <c r="O7" s="295"/>
      <c r="P7" s="295"/>
    </row>
    <row r="8" spans="1:20" ht="15" customHeight="1" x14ac:dyDescent="0.35">
      <c r="A8" s="178"/>
      <c r="B8" s="296"/>
      <c r="C8" s="241"/>
      <c r="D8" s="241"/>
      <c r="E8" s="241"/>
      <c r="F8" s="241"/>
      <c r="G8" s="241"/>
      <c r="H8" s="241"/>
      <c r="I8" s="179"/>
      <c r="J8" s="295"/>
      <c r="K8" s="295"/>
      <c r="L8" s="295"/>
      <c r="M8" s="295"/>
      <c r="N8" s="295"/>
      <c r="O8" s="295"/>
      <c r="P8" s="295"/>
    </row>
    <row r="9" spans="1:20" ht="15" customHeight="1" x14ac:dyDescent="0.35">
      <c r="A9" s="178"/>
      <c r="B9" s="180"/>
      <c r="J9" s="255"/>
      <c r="K9" s="255"/>
      <c r="L9" s="255"/>
      <c r="M9" s="255"/>
      <c r="N9" s="255"/>
    </row>
    <row r="10" spans="1:20" ht="15" customHeight="1" x14ac:dyDescent="0.35">
      <c r="A10" s="178"/>
      <c r="B10" s="182"/>
      <c r="C10" s="191">
        <v>2015</v>
      </c>
      <c r="D10" s="191">
        <v>2016</v>
      </c>
      <c r="E10" s="191">
        <v>2017</v>
      </c>
      <c r="F10" s="191">
        <v>2018</v>
      </c>
      <c r="G10" s="191">
        <v>2019</v>
      </c>
      <c r="H10" s="183"/>
      <c r="I10" s="184"/>
      <c r="J10" s="191">
        <v>2015</v>
      </c>
      <c r="K10" s="191">
        <v>2016</v>
      </c>
      <c r="L10" s="191">
        <v>2017</v>
      </c>
      <c r="M10" s="191">
        <v>2018</v>
      </c>
      <c r="N10" s="191">
        <v>2019</v>
      </c>
      <c r="O10" s="188"/>
    </row>
    <row r="11" spans="1:20" ht="15.75" customHeight="1" x14ac:dyDescent="0.35">
      <c r="A11" s="178"/>
      <c r="B11" s="189"/>
      <c r="C11" s="191"/>
      <c r="D11" s="191"/>
      <c r="E11" s="191"/>
      <c r="F11" s="191"/>
      <c r="G11" s="191"/>
      <c r="H11" s="8"/>
      <c r="I11" s="184"/>
      <c r="J11" s="192"/>
      <c r="K11" s="192"/>
      <c r="L11" s="192"/>
      <c r="M11" s="192"/>
      <c r="N11" s="192"/>
      <c r="O11" s="193"/>
      <c r="P11" s="194"/>
    </row>
    <row r="12" spans="1:20" ht="15" customHeight="1" x14ac:dyDescent="0.35">
      <c r="A12" s="178"/>
      <c r="B12" s="246" t="s">
        <v>118</v>
      </c>
      <c r="C12" s="49">
        <v>849</v>
      </c>
      <c r="D12" s="49">
        <v>890</v>
      </c>
      <c r="E12" s="49">
        <f>E15+E16+E17+E18</f>
        <v>920</v>
      </c>
      <c r="F12" s="49">
        <f>F15+F16+F17+F18</f>
        <v>933</v>
      </c>
      <c r="G12" s="49">
        <v>896</v>
      </c>
      <c r="H12" s="49"/>
      <c r="I12" s="49"/>
      <c r="J12" s="117">
        <v>522</v>
      </c>
      <c r="K12" s="117">
        <v>505</v>
      </c>
      <c r="L12" s="117">
        <f>L15+L16+L17+L18</f>
        <v>518</v>
      </c>
      <c r="M12" s="117">
        <f>M15+M16+M17+M18</f>
        <v>516</v>
      </c>
      <c r="N12" s="117">
        <v>487</v>
      </c>
      <c r="O12" s="98"/>
      <c r="P12" s="246" t="s">
        <v>119</v>
      </c>
      <c r="Q12" s="1"/>
    </row>
    <row r="13" spans="1:20" ht="15" customHeight="1" x14ac:dyDescent="0.35">
      <c r="A13" s="178"/>
      <c r="B13" s="12" t="s">
        <v>120</v>
      </c>
      <c r="C13" s="256"/>
      <c r="D13" s="256"/>
      <c r="E13" s="256"/>
      <c r="F13" s="256"/>
      <c r="G13" s="256"/>
      <c r="H13" s="49"/>
      <c r="I13" s="49"/>
      <c r="J13" s="114"/>
      <c r="K13" s="114"/>
      <c r="L13" s="114"/>
      <c r="M13" s="114"/>
      <c r="N13" s="114"/>
      <c r="O13" s="99"/>
      <c r="P13" s="106" t="s">
        <v>121</v>
      </c>
      <c r="Q13" s="1"/>
    </row>
    <row r="14" spans="1:20" ht="15" customHeight="1" x14ac:dyDescent="0.35">
      <c r="A14" s="178"/>
      <c r="B14" s="56"/>
      <c r="C14" s="116"/>
      <c r="D14" s="116"/>
      <c r="E14" s="116"/>
      <c r="F14" s="116"/>
      <c r="G14" s="116"/>
      <c r="H14" s="116"/>
      <c r="I14" s="116"/>
      <c r="J14" s="116"/>
      <c r="K14" s="116"/>
      <c r="L14" s="116"/>
      <c r="M14" s="116"/>
      <c r="N14" s="116"/>
      <c r="O14" s="99"/>
      <c r="P14" s="100"/>
      <c r="Q14" s="1"/>
    </row>
    <row r="15" spans="1:20" ht="15" customHeight="1" x14ac:dyDescent="0.35">
      <c r="A15" s="178"/>
      <c r="B15" s="112" t="s">
        <v>123</v>
      </c>
      <c r="C15" s="49">
        <v>563</v>
      </c>
      <c r="D15" s="49">
        <v>595</v>
      </c>
      <c r="E15" s="49">
        <v>618</v>
      </c>
      <c r="F15" s="49">
        <v>631</v>
      </c>
      <c r="G15" s="49">
        <v>619</v>
      </c>
      <c r="H15" s="49"/>
      <c r="I15" s="49"/>
      <c r="J15" s="114">
        <v>313</v>
      </c>
      <c r="K15" s="114">
        <v>313</v>
      </c>
      <c r="L15" s="114">
        <v>322</v>
      </c>
      <c r="M15" s="114">
        <v>320</v>
      </c>
      <c r="N15" s="114">
        <v>306</v>
      </c>
      <c r="O15" s="99"/>
      <c r="P15" s="108" t="s">
        <v>125</v>
      </c>
      <c r="Q15" s="1"/>
    </row>
    <row r="16" spans="1:20" ht="15" customHeight="1" x14ac:dyDescent="0.35">
      <c r="A16" s="178"/>
      <c r="B16" s="27" t="s">
        <v>122</v>
      </c>
      <c r="C16" s="14">
        <v>232</v>
      </c>
      <c r="D16" s="14">
        <v>243</v>
      </c>
      <c r="E16" s="14">
        <v>252</v>
      </c>
      <c r="F16" s="14">
        <v>251</v>
      </c>
      <c r="G16" s="14">
        <v>231</v>
      </c>
      <c r="H16" s="49"/>
      <c r="I16" s="49"/>
      <c r="J16" s="118">
        <v>159</v>
      </c>
      <c r="K16" s="118">
        <v>147</v>
      </c>
      <c r="L16" s="118">
        <v>151</v>
      </c>
      <c r="M16" s="118">
        <v>151</v>
      </c>
      <c r="N16" s="118">
        <v>139</v>
      </c>
      <c r="O16" s="99"/>
      <c r="P16" s="109" t="s">
        <v>126</v>
      </c>
      <c r="Q16" s="1"/>
      <c r="T16" s="7"/>
    </row>
    <row r="17" spans="1:19" ht="15" customHeight="1" x14ac:dyDescent="0.35">
      <c r="A17" s="178"/>
      <c r="B17" s="111" t="s">
        <v>129</v>
      </c>
      <c r="C17" s="49">
        <v>52</v>
      </c>
      <c r="D17" s="49">
        <v>50</v>
      </c>
      <c r="E17" s="49">
        <v>49</v>
      </c>
      <c r="F17" s="49">
        <v>49</v>
      </c>
      <c r="G17" s="49">
        <v>44</v>
      </c>
      <c r="H17" s="49"/>
      <c r="I17" s="49"/>
      <c r="J17" s="118">
        <v>39</v>
      </c>
      <c r="K17" s="118">
        <v>34</v>
      </c>
      <c r="L17" s="118">
        <v>33</v>
      </c>
      <c r="M17" s="118">
        <v>33</v>
      </c>
      <c r="N17" s="118">
        <v>30</v>
      </c>
      <c r="O17" s="99"/>
      <c r="P17" s="110" t="s">
        <v>127</v>
      </c>
      <c r="Q17" s="1"/>
    </row>
    <row r="18" spans="1:19" ht="15" customHeight="1" x14ac:dyDescent="0.35">
      <c r="A18" s="178"/>
      <c r="B18" s="111" t="s">
        <v>124</v>
      </c>
      <c r="C18" s="49">
        <v>2</v>
      </c>
      <c r="D18" s="49">
        <v>2</v>
      </c>
      <c r="E18" s="49">
        <v>1</v>
      </c>
      <c r="F18" s="49">
        <v>2</v>
      </c>
      <c r="G18" s="49">
        <v>2</v>
      </c>
      <c r="H18" s="49"/>
      <c r="I18" s="49"/>
      <c r="J18" s="49">
        <v>11</v>
      </c>
      <c r="K18" s="49">
        <v>11</v>
      </c>
      <c r="L18" s="49">
        <v>12</v>
      </c>
      <c r="M18" s="49">
        <v>12</v>
      </c>
      <c r="N18" s="49">
        <v>12</v>
      </c>
      <c r="O18" s="99"/>
      <c r="P18" s="111" t="s">
        <v>128</v>
      </c>
      <c r="Q18" s="1"/>
    </row>
    <row r="19" spans="1:19" ht="15" customHeight="1" x14ac:dyDescent="0.35">
      <c r="A19" s="178"/>
      <c r="B19" s="13"/>
      <c r="C19" s="16"/>
      <c r="D19" s="14"/>
      <c r="E19" s="14"/>
      <c r="F19" s="14"/>
      <c r="G19" s="14"/>
      <c r="H19" s="14"/>
      <c r="I19" s="14"/>
      <c r="J19" s="14"/>
      <c r="K19" s="14"/>
      <c r="L19" s="14"/>
      <c r="M19" s="14"/>
      <c r="N19" s="116"/>
      <c r="O19" s="99"/>
      <c r="P19" s="105"/>
      <c r="Q19" s="1"/>
      <c r="S19" s="198"/>
    </row>
    <row r="20" spans="1:19" ht="15" customHeight="1" x14ac:dyDescent="0.35">
      <c r="A20" s="178"/>
      <c r="B20" s="266" t="s">
        <v>162</v>
      </c>
      <c r="C20" s="16"/>
      <c r="D20" s="14"/>
      <c r="E20" s="115"/>
      <c r="F20" s="49"/>
      <c r="G20" s="15"/>
      <c r="H20" s="15"/>
      <c r="I20" s="113"/>
      <c r="J20" s="309" t="s">
        <v>163</v>
      </c>
      <c r="K20" s="309"/>
      <c r="L20" s="309"/>
      <c r="M20" s="309"/>
      <c r="N20" s="309"/>
      <c r="O20" s="309"/>
      <c r="P20" s="309"/>
      <c r="Q20" s="1"/>
      <c r="S20" s="198"/>
    </row>
    <row r="21" spans="1:19" ht="15" customHeight="1" x14ac:dyDescent="0.35">
      <c r="A21" s="178"/>
      <c r="B21" s="13"/>
      <c r="C21" s="16"/>
      <c r="D21" s="16"/>
      <c r="E21" s="21"/>
      <c r="F21" s="17"/>
      <c r="G21" s="15"/>
      <c r="H21" s="12"/>
      <c r="I21" s="56"/>
      <c r="J21" s="168"/>
      <c r="K21" s="101"/>
      <c r="L21" s="101"/>
      <c r="M21" s="101"/>
      <c r="N21" s="101"/>
      <c r="O21" s="99"/>
      <c r="P21" s="105"/>
      <c r="Q21" s="1"/>
      <c r="S21" s="198"/>
    </row>
    <row r="22" spans="1:19" ht="15" customHeight="1" x14ac:dyDescent="0.35">
      <c r="A22" s="178"/>
      <c r="B22" s="76"/>
      <c r="C22" s="16"/>
      <c r="D22" s="16"/>
      <c r="E22" s="21"/>
      <c r="F22" s="17"/>
      <c r="G22" s="15"/>
      <c r="H22" s="12"/>
      <c r="I22" s="56"/>
      <c r="J22" s="168"/>
      <c r="K22" s="56"/>
      <c r="L22" s="56"/>
      <c r="M22" s="101"/>
      <c r="N22" s="101"/>
      <c r="O22" s="99"/>
      <c r="P22" s="105"/>
      <c r="Q22" s="1"/>
      <c r="S22" s="198"/>
    </row>
    <row r="23" spans="1:19" ht="15" customHeight="1" x14ac:dyDescent="0.35">
      <c r="A23" s="178"/>
      <c r="B23" s="12"/>
      <c r="C23" s="16"/>
      <c r="D23" s="17"/>
      <c r="E23" s="21"/>
      <c r="F23" s="17"/>
      <c r="G23" s="15"/>
      <c r="H23" s="12"/>
      <c r="I23" s="56"/>
      <c r="J23" s="168"/>
      <c r="K23" s="101"/>
      <c r="L23" s="101"/>
      <c r="M23" s="56"/>
      <c r="N23" s="56"/>
      <c r="O23" s="257"/>
      <c r="P23" s="258"/>
      <c r="Q23" s="1"/>
      <c r="S23" s="198"/>
    </row>
    <row r="24" spans="1:19" ht="15" customHeight="1" x14ac:dyDescent="0.35">
      <c r="A24" s="178"/>
      <c r="B24" s="13"/>
      <c r="C24" s="16"/>
      <c r="D24" s="17"/>
      <c r="E24" s="21"/>
      <c r="F24" s="17"/>
      <c r="G24" s="15"/>
      <c r="H24" s="12"/>
      <c r="I24" s="56"/>
      <c r="J24" s="168"/>
      <c r="K24" s="105"/>
      <c r="L24" s="105"/>
      <c r="M24" s="101"/>
      <c r="N24" s="101"/>
      <c r="O24" s="257"/>
      <c r="P24" s="258"/>
      <c r="Q24" s="1"/>
    </row>
    <row r="25" spans="1:19" ht="15" customHeight="1" x14ac:dyDescent="0.35">
      <c r="A25" s="178"/>
      <c r="B25" s="13"/>
      <c r="C25" s="16"/>
      <c r="D25" s="17"/>
      <c r="E25" s="21"/>
      <c r="F25" s="17"/>
      <c r="G25" s="15"/>
      <c r="H25" s="12"/>
      <c r="I25" s="56"/>
      <c r="J25" s="168"/>
      <c r="K25" s="105"/>
      <c r="L25" s="105"/>
      <c r="M25" s="105"/>
      <c r="N25" s="101"/>
      <c r="O25" s="257"/>
      <c r="P25" s="258"/>
      <c r="Q25" s="1"/>
    </row>
    <row r="26" spans="1:19" ht="15" customHeight="1" x14ac:dyDescent="0.35">
      <c r="A26" s="178"/>
      <c r="B26" s="18"/>
      <c r="C26" s="16"/>
      <c r="D26" s="17"/>
      <c r="E26" s="21"/>
      <c r="F26" s="17"/>
      <c r="G26" s="15"/>
      <c r="H26" s="12"/>
      <c r="I26" s="56"/>
      <c r="J26" s="168"/>
      <c r="K26" s="168"/>
      <c r="L26" s="168"/>
      <c r="M26" s="105"/>
      <c r="N26" s="101"/>
      <c r="O26" s="257"/>
      <c r="P26" s="258"/>
      <c r="Q26" s="1"/>
    </row>
    <row r="27" spans="1:19" ht="15" customHeight="1" x14ac:dyDescent="0.35">
      <c r="A27" s="178"/>
      <c r="B27" s="18"/>
      <c r="C27" s="17"/>
      <c r="D27" s="17"/>
      <c r="E27" s="21"/>
      <c r="F27" s="17"/>
      <c r="G27" s="15"/>
      <c r="H27" s="12"/>
      <c r="I27" s="56"/>
      <c r="J27" s="168"/>
      <c r="K27" s="105"/>
      <c r="L27" s="105"/>
      <c r="M27" s="168"/>
      <c r="N27" s="168"/>
      <c r="O27" s="257"/>
      <c r="P27" s="258"/>
      <c r="Q27" s="1"/>
    </row>
    <row r="28" spans="1:19" ht="15" customHeight="1" x14ac:dyDescent="0.35">
      <c r="A28" s="178"/>
      <c r="B28" s="18"/>
      <c r="C28" s="56"/>
      <c r="D28" s="56"/>
      <c r="E28" s="56"/>
      <c r="F28" s="56"/>
      <c r="G28" s="15"/>
      <c r="H28" s="12"/>
      <c r="I28" s="56"/>
      <c r="J28" s="168"/>
      <c r="K28" s="168"/>
      <c r="L28" s="168"/>
      <c r="M28" s="105"/>
      <c r="N28" s="101"/>
      <c r="O28" s="259"/>
      <c r="P28" s="260"/>
      <c r="Q28" s="1"/>
    </row>
    <row r="29" spans="1:19" ht="15" customHeight="1" x14ac:dyDescent="0.35">
      <c r="A29" s="178"/>
      <c r="B29" s="18"/>
      <c r="C29" s="17"/>
      <c r="D29" s="17"/>
      <c r="E29" s="21"/>
      <c r="F29" s="17"/>
      <c r="G29" s="56"/>
      <c r="H29" s="12"/>
      <c r="I29" s="56"/>
      <c r="J29" s="168"/>
      <c r="K29" s="105"/>
      <c r="L29" s="105"/>
      <c r="M29" s="168"/>
      <c r="N29" s="56"/>
      <c r="O29" s="259"/>
      <c r="P29" s="260"/>
      <c r="Q29" s="1"/>
    </row>
    <row r="30" spans="1:19" ht="15" customHeight="1" x14ac:dyDescent="0.35">
      <c r="A30" s="178"/>
      <c r="B30" s="56"/>
      <c r="C30" s="56"/>
      <c r="D30" s="56"/>
      <c r="E30" s="56"/>
      <c r="F30" s="56"/>
      <c r="G30" s="15"/>
      <c r="H30" s="56"/>
      <c r="I30" s="56"/>
      <c r="J30" s="56"/>
      <c r="K30" s="56"/>
      <c r="L30" s="56"/>
      <c r="M30" s="105"/>
      <c r="N30" s="261"/>
      <c r="O30" s="259"/>
      <c r="P30" s="260"/>
      <c r="Q30" s="1"/>
    </row>
    <row r="31" spans="1:19" ht="15" customHeight="1" x14ac:dyDescent="0.35">
      <c r="A31" s="178"/>
      <c r="B31" s="12"/>
      <c r="C31" s="17"/>
      <c r="D31" s="17"/>
      <c r="E31" s="21"/>
      <c r="F31" s="17"/>
      <c r="G31" s="56"/>
      <c r="H31" s="12"/>
      <c r="I31" s="56"/>
      <c r="J31" s="168"/>
      <c r="K31" s="105"/>
      <c r="L31" s="105"/>
      <c r="M31" s="105"/>
      <c r="N31" s="261"/>
      <c r="O31" s="61"/>
      <c r="P31" s="262"/>
      <c r="Q31" s="1"/>
    </row>
    <row r="32" spans="1:19" ht="15" customHeight="1" x14ac:dyDescent="0.35">
      <c r="A32" s="178"/>
      <c r="B32" s="12"/>
      <c r="C32" s="17"/>
      <c r="D32" s="17"/>
      <c r="E32" s="21"/>
      <c r="F32" s="17"/>
      <c r="G32" s="15"/>
      <c r="H32" s="56"/>
      <c r="I32" s="56"/>
      <c r="J32" s="167"/>
      <c r="K32" s="167"/>
      <c r="L32" s="167"/>
      <c r="M32" s="105"/>
      <c r="N32" s="105"/>
      <c r="O32" s="263"/>
      <c r="P32" s="262"/>
      <c r="Q32" s="1"/>
    </row>
    <row r="33" spans="1:17" ht="15" customHeight="1" x14ac:dyDescent="0.35">
      <c r="A33" s="178"/>
      <c r="B33" s="12"/>
      <c r="C33" s="56"/>
      <c r="D33" s="17"/>
      <c r="E33" s="56"/>
      <c r="F33" s="61"/>
      <c r="G33" s="12"/>
      <c r="H33" s="12"/>
      <c r="I33" s="56"/>
      <c r="J33" s="168"/>
      <c r="K33" s="168"/>
      <c r="L33" s="168"/>
      <c r="M33" s="167"/>
      <c r="N33" s="167"/>
      <c r="O33" s="102"/>
      <c r="P33" s="103"/>
      <c r="Q33" s="1"/>
    </row>
    <row r="34" spans="1:17" ht="15" customHeight="1" x14ac:dyDescent="0.35">
      <c r="A34" s="178"/>
      <c r="B34" s="12"/>
      <c r="C34" s="17"/>
      <c r="D34" s="17"/>
      <c r="E34" s="17"/>
      <c r="F34" s="17"/>
      <c r="G34" s="12"/>
      <c r="H34" s="12"/>
      <c r="I34" s="56"/>
      <c r="J34" s="167"/>
      <c r="K34" s="167"/>
      <c r="L34" s="167"/>
      <c r="M34" s="167"/>
      <c r="N34" s="168"/>
      <c r="O34" s="264"/>
      <c r="P34" s="265"/>
      <c r="Q34" s="1"/>
    </row>
    <row r="35" spans="1:17" ht="14.5" x14ac:dyDescent="0.35">
      <c r="A35" s="178"/>
      <c r="B35" s="56"/>
      <c r="C35" s="56"/>
      <c r="D35" s="56"/>
      <c r="E35" s="56"/>
      <c r="F35" s="56"/>
      <c r="G35" s="12"/>
      <c r="H35" s="12"/>
      <c r="I35" s="12"/>
      <c r="J35" s="56"/>
      <c r="K35" s="56"/>
      <c r="L35" s="56"/>
      <c r="M35" s="167"/>
      <c r="N35" s="167"/>
      <c r="O35" s="104"/>
      <c r="P35" s="103"/>
      <c r="Q35" s="1"/>
    </row>
    <row r="36" spans="1:17" ht="52.5" customHeight="1" x14ac:dyDescent="0.35">
      <c r="A36" s="184"/>
      <c r="C36" s="17"/>
      <c r="D36" s="17"/>
      <c r="E36" s="17"/>
      <c r="F36" s="17"/>
      <c r="G36" s="12"/>
      <c r="H36" s="12"/>
      <c r="I36" s="12"/>
      <c r="J36" s="12"/>
      <c r="K36" s="56"/>
      <c r="L36" s="56"/>
      <c r="M36" s="56"/>
      <c r="N36" s="56"/>
      <c r="Q36" s="107"/>
    </row>
    <row r="37" spans="1:17" ht="38.25" customHeight="1" x14ac:dyDescent="0.35"/>
    <row r="39" spans="1:17" ht="15" customHeight="1" x14ac:dyDescent="0.35">
      <c r="B39" s="1"/>
      <c r="C39" s="1"/>
      <c r="D39" s="1"/>
      <c r="E39" s="1"/>
    </row>
    <row r="40" spans="1:17" ht="15" customHeight="1" x14ac:dyDescent="0.35">
      <c r="B40" s="1"/>
      <c r="C40" s="1"/>
      <c r="D40" s="1"/>
      <c r="E40" s="1"/>
    </row>
    <row r="41" spans="1:17" ht="15" customHeight="1" x14ac:dyDescent="0.35">
      <c r="B41" s="1"/>
      <c r="C41" s="1"/>
      <c r="D41" s="1"/>
      <c r="E41" s="1"/>
      <c r="F41" s="1"/>
      <c r="G41" s="1"/>
    </row>
    <row r="42" spans="1:17" ht="15" customHeight="1" x14ac:dyDescent="0.35">
      <c r="B42" s="119"/>
      <c r="C42" s="49"/>
      <c r="D42" s="114"/>
      <c r="E42" s="121"/>
      <c r="F42" s="250"/>
      <c r="G42" s="250"/>
      <c r="H42" s="250"/>
    </row>
    <row r="43" spans="1:17" ht="15" customHeight="1" x14ac:dyDescent="0.35">
      <c r="B43" s="119"/>
      <c r="C43" s="14"/>
      <c r="D43" s="118"/>
      <c r="E43" s="121"/>
      <c r="F43" s="250"/>
      <c r="G43" s="250"/>
      <c r="H43" s="250"/>
    </row>
    <row r="44" spans="1:17" ht="15" customHeight="1" x14ac:dyDescent="0.35">
      <c r="B44" s="120"/>
      <c r="C44" s="49"/>
      <c r="D44" s="118"/>
      <c r="E44" s="121"/>
      <c r="F44" s="250"/>
      <c r="G44" s="250"/>
      <c r="H44" s="250"/>
    </row>
    <row r="45" spans="1:17" ht="15" customHeight="1" x14ac:dyDescent="0.35">
      <c r="B45" s="120"/>
      <c r="C45" s="49"/>
      <c r="D45" s="49"/>
      <c r="E45" s="121"/>
      <c r="F45" s="250"/>
      <c r="G45" s="250"/>
      <c r="H45" s="250"/>
    </row>
    <row r="46" spans="1:17" ht="15" customHeight="1" x14ac:dyDescent="0.35">
      <c r="B46" s="1"/>
      <c r="C46" s="1"/>
      <c r="D46" s="1"/>
      <c r="E46" s="1"/>
    </row>
    <row r="47" spans="1:17" ht="15" customHeight="1" x14ac:dyDescent="0.35">
      <c r="B47" s="1"/>
      <c r="C47" s="1"/>
      <c r="D47" s="1"/>
      <c r="E47" s="1"/>
    </row>
    <row r="48" spans="1:17" ht="15" customHeight="1" x14ac:dyDescent="0.35">
      <c r="B48" s="7"/>
    </row>
    <row r="49" spans="2:10" ht="15" customHeight="1" x14ac:dyDescent="0.35">
      <c r="B49" s="7"/>
    </row>
    <row r="50" spans="2:10" ht="15" customHeight="1" x14ac:dyDescent="0.35">
      <c r="C50" s="302"/>
      <c r="D50" s="302"/>
      <c r="E50" s="302"/>
      <c r="F50" s="302"/>
      <c r="G50" s="302"/>
      <c r="H50" s="302"/>
      <c r="I50" s="302"/>
      <c r="J50" s="302"/>
    </row>
    <row r="51" spans="2:10" ht="15" customHeight="1" x14ac:dyDescent="0.35">
      <c r="C51" s="1"/>
      <c r="D51" s="1"/>
      <c r="E51" s="1"/>
      <c r="F51" s="1"/>
      <c r="G51" s="1"/>
      <c r="H51" s="1"/>
      <c r="I51" s="1"/>
      <c r="J51" s="1"/>
    </row>
    <row r="52" spans="2:10" ht="15" customHeight="1" x14ac:dyDescent="0.35">
      <c r="B52" s="119"/>
    </row>
    <row r="53" spans="2:10" ht="15" customHeight="1" x14ac:dyDescent="0.35">
      <c r="B53" s="119"/>
    </row>
    <row r="54" spans="2:10" ht="15" customHeight="1" x14ac:dyDescent="0.35">
      <c r="B54" s="120"/>
    </row>
    <row r="55" spans="2:10" ht="15" customHeight="1" x14ac:dyDescent="0.35">
      <c r="B55" s="7"/>
    </row>
    <row r="56" spans="2:10" ht="15" customHeight="1" x14ac:dyDescent="0.35">
      <c r="B56" s="7"/>
    </row>
    <row r="57" spans="2:10" ht="15" customHeight="1" x14ac:dyDescent="0.35">
      <c r="C57" s="307"/>
      <c r="D57" s="307"/>
      <c r="E57" s="307"/>
      <c r="F57" s="307"/>
      <c r="G57" s="308"/>
      <c r="H57" s="308"/>
    </row>
    <row r="58" spans="2:10" ht="15" customHeight="1" x14ac:dyDescent="0.35">
      <c r="C58" s="1"/>
      <c r="D58" s="1"/>
      <c r="E58" s="1"/>
      <c r="F58" s="1"/>
      <c r="G58" s="1"/>
      <c r="H58" s="1"/>
    </row>
  </sheetData>
  <mergeCells count="12">
    <mergeCell ref="C57:D57"/>
    <mergeCell ref="E57:F57"/>
    <mergeCell ref="G57:H57"/>
    <mergeCell ref="B3:B4"/>
    <mergeCell ref="J3:M4"/>
    <mergeCell ref="J20:P20"/>
    <mergeCell ref="J7:P8"/>
    <mergeCell ref="B7:B8"/>
    <mergeCell ref="C50:D50"/>
    <mergeCell ref="E50:F50"/>
    <mergeCell ref="G50:H50"/>
    <mergeCell ref="I50:J50"/>
  </mergeCells>
  <printOptions horizontalCentered="1"/>
  <pageMargins left="0.39370078740157483" right="0.39370078740157483" top="0.39370078740157483" bottom="0.39370078740157483" header="0.31496062992125984" footer="0.31496062992125984"/>
  <pageSetup paperSize="9" scale="85" orientation="landscape" r:id="rId1"/>
  <colBreaks count="1" manualBreakCount="1">
    <brk id="8" max="2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view="pageBreakPreview" topLeftCell="C7" zoomScale="80" zoomScaleNormal="80" zoomScaleSheetLayoutView="80" workbookViewId="0">
      <selection activeCell="S21" sqref="S21"/>
    </sheetView>
  </sheetViews>
  <sheetFormatPr defaultRowHeight="15" customHeight="1" x14ac:dyDescent="0.35"/>
  <cols>
    <col min="1" max="1" width="1.6328125" style="176" customWidth="1"/>
    <col min="2" max="2" width="45.6328125" style="176" customWidth="1"/>
    <col min="3" max="8" width="9.36328125" style="176" customWidth="1"/>
    <col min="9" max="10" width="9.6328125" style="176" customWidth="1"/>
    <col min="11" max="15" width="9.36328125" style="176" customWidth="1"/>
    <col min="16" max="16" width="9.08984375" style="176" customWidth="1"/>
    <col min="17" max="17" width="45.90625" style="176" customWidth="1"/>
    <col min="18" max="18" width="1.6328125" style="274" customWidth="1"/>
    <col min="19" max="16384" width="8.7265625" style="176"/>
  </cols>
  <sheetData>
    <row r="1" spans="1:18" ht="15" customHeight="1" x14ac:dyDescent="0.35">
      <c r="A1" s="172"/>
      <c r="B1" s="173"/>
      <c r="C1" s="174"/>
      <c r="D1" s="174"/>
      <c r="E1" s="174"/>
      <c r="F1" s="174"/>
      <c r="G1" s="172"/>
      <c r="H1" s="174"/>
      <c r="I1" s="174"/>
      <c r="J1" s="174"/>
      <c r="K1" s="175"/>
      <c r="L1" s="174"/>
      <c r="M1" s="172"/>
      <c r="N1" s="172"/>
      <c r="O1" s="173"/>
      <c r="P1" s="174"/>
      <c r="Q1" s="174"/>
      <c r="R1" s="239"/>
    </row>
    <row r="2" spans="1:18" ht="15" customHeight="1" x14ac:dyDescent="0.35">
      <c r="A2" s="172"/>
      <c r="B2" s="173"/>
      <c r="C2" s="174"/>
      <c r="D2" s="174"/>
      <c r="E2" s="174"/>
      <c r="F2" s="174"/>
      <c r="G2" s="172"/>
      <c r="H2" s="174"/>
      <c r="I2" s="174"/>
      <c r="J2" s="174"/>
      <c r="K2" s="175"/>
      <c r="L2" s="174"/>
      <c r="M2" s="172"/>
      <c r="N2" s="172"/>
      <c r="O2" s="173"/>
      <c r="P2" s="174"/>
      <c r="Q2" s="174"/>
      <c r="R2" s="239"/>
    </row>
    <row r="3" spans="1:18" ht="15" customHeight="1" x14ac:dyDescent="0.35">
      <c r="A3" s="172"/>
      <c r="B3" s="297" t="s">
        <v>115</v>
      </c>
      <c r="C3" s="174"/>
      <c r="D3" s="174"/>
      <c r="E3" s="174"/>
      <c r="F3" s="174"/>
      <c r="G3" s="177"/>
      <c r="H3" s="177"/>
      <c r="I3" s="177"/>
      <c r="K3" s="297" t="s">
        <v>114</v>
      </c>
      <c r="L3" s="297"/>
      <c r="M3" s="297"/>
      <c r="N3" s="172"/>
      <c r="O3" s="279"/>
      <c r="P3" s="174"/>
      <c r="R3" s="239"/>
    </row>
    <row r="4" spans="1:18" ht="15" customHeight="1" x14ac:dyDescent="0.35">
      <c r="A4" s="172"/>
      <c r="B4" s="297"/>
      <c r="C4" s="174"/>
      <c r="D4" s="174"/>
      <c r="E4" s="174"/>
      <c r="F4" s="174"/>
      <c r="G4" s="177"/>
      <c r="H4" s="177"/>
      <c r="I4" s="177"/>
      <c r="J4" s="286"/>
      <c r="K4" s="297"/>
      <c r="L4" s="297"/>
      <c r="M4" s="297"/>
      <c r="N4" s="172"/>
      <c r="O4" s="279"/>
      <c r="P4" s="174"/>
      <c r="Q4" s="276"/>
      <c r="R4" s="239"/>
    </row>
    <row r="5" spans="1:18" ht="15" customHeight="1" thickBot="1" x14ac:dyDescent="0.4">
      <c r="A5" s="172"/>
      <c r="B5" s="170"/>
      <c r="C5" s="170"/>
      <c r="D5" s="170"/>
      <c r="E5" s="170"/>
      <c r="F5" s="174"/>
      <c r="G5" s="172"/>
      <c r="H5" s="170"/>
      <c r="I5" s="170"/>
      <c r="J5" s="170"/>
      <c r="K5" s="171"/>
      <c r="L5" s="174"/>
      <c r="M5" s="172"/>
      <c r="N5" s="172"/>
      <c r="O5" s="170"/>
      <c r="P5" s="170"/>
      <c r="Q5" s="170"/>
      <c r="R5" s="239"/>
    </row>
    <row r="6" spans="1:18" ht="3.75" customHeight="1" thickBot="1" x14ac:dyDescent="0.4">
      <c r="A6" s="284"/>
      <c r="B6" s="284"/>
      <c r="C6" s="284"/>
      <c r="D6" s="284"/>
      <c r="E6" s="284"/>
      <c r="F6" s="284"/>
      <c r="G6" s="284"/>
      <c r="H6" s="284"/>
      <c r="I6" s="284"/>
      <c r="J6" s="284"/>
      <c r="K6" s="284"/>
      <c r="L6" s="284"/>
      <c r="M6" s="284"/>
      <c r="N6" s="284"/>
      <c r="O6" s="284"/>
      <c r="P6" s="284"/>
      <c r="Q6" s="284"/>
      <c r="R6" s="290"/>
    </row>
    <row r="7" spans="1:18" ht="15" customHeight="1" x14ac:dyDescent="0.35">
      <c r="A7" s="178"/>
      <c r="B7" s="295" t="s">
        <v>157</v>
      </c>
      <c r="C7" s="241"/>
      <c r="D7" s="241"/>
      <c r="E7" s="241"/>
      <c r="F7" s="241"/>
      <c r="G7" s="241"/>
      <c r="H7" s="241"/>
      <c r="I7" s="213"/>
      <c r="K7" s="310" t="s">
        <v>158</v>
      </c>
      <c r="L7" s="310"/>
      <c r="M7" s="310"/>
      <c r="N7" s="310"/>
      <c r="O7" s="310"/>
      <c r="P7" s="310"/>
      <c r="Q7" s="310"/>
      <c r="R7" s="239"/>
    </row>
    <row r="8" spans="1:18" ht="15" customHeight="1" x14ac:dyDescent="0.35">
      <c r="A8" s="178"/>
      <c r="B8" s="296"/>
      <c r="C8" s="241"/>
      <c r="D8" s="241"/>
      <c r="E8" s="241"/>
      <c r="F8" s="241"/>
      <c r="G8" s="241"/>
      <c r="H8" s="241"/>
      <c r="I8" s="213"/>
      <c r="J8" s="240"/>
      <c r="K8" s="295"/>
      <c r="L8" s="295"/>
      <c r="M8" s="295"/>
      <c r="N8" s="295"/>
      <c r="O8" s="295"/>
      <c r="P8" s="295"/>
      <c r="Q8" s="295"/>
      <c r="R8" s="239"/>
    </row>
    <row r="9" spans="1:18" ht="15" customHeight="1" x14ac:dyDescent="0.35">
      <c r="A9" s="178"/>
      <c r="B9" s="213"/>
      <c r="C9" s="213"/>
      <c r="D9" s="213"/>
      <c r="E9" s="213"/>
      <c r="F9" s="213"/>
      <c r="G9" s="213"/>
      <c r="H9" s="213"/>
      <c r="I9" s="213"/>
      <c r="J9" s="251"/>
      <c r="K9" s="251"/>
      <c r="L9" s="251"/>
      <c r="M9" s="251"/>
      <c r="N9" s="251"/>
      <c r="O9" s="251"/>
      <c r="P9" s="251"/>
      <c r="Q9" s="251"/>
      <c r="R9" s="239"/>
    </row>
    <row r="10" spans="1:18" ht="15" customHeight="1" x14ac:dyDescent="0.35">
      <c r="A10" s="178"/>
      <c r="B10" s="180"/>
      <c r="D10" s="191" t="s">
        <v>22</v>
      </c>
      <c r="F10" s="191" t="s">
        <v>26</v>
      </c>
      <c r="H10" s="191" t="s">
        <v>27</v>
      </c>
      <c r="I10" s="234"/>
      <c r="J10" s="22"/>
      <c r="L10" s="191" t="s">
        <v>28</v>
      </c>
      <c r="N10" s="191" t="s">
        <v>38</v>
      </c>
      <c r="P10" s="252" t="s">
        <v>29</v>
      </c>
      <c r="R10" s="239"/>
    </row>
    <row r="11" spans="1:18" ht="15" customHeight="1" x14ac:dyDescent="0.35">
      <c r="A11" s="178"/>
      <c r="B11" s="180"/>
      <c r="C11" s="280"/>
      <c r="D11" s="280"/>
      <c r="E11" s="281"/>
      <c r="F11" s="281"/>
      <c r="G11" s="190"/>
      <c r="H11" s="252" t="s">
        <v>84</v>
      </c>
      <c r="I11" s="237"/>
      <c r="J11" s="22"/>
      <c r="K11" s="22"/>
      <c r="L11" s="22"/>
      <c r="M11" s="282"/>
      <c r="N11" s="282"/>
      <c r="P11" s="252" t="s">
        <v>30</v>
      </c>
      <c r="R11" s="239"/>
    </row>
    <row r="12" spans="1:18" ht="15" customHeight="1" x14ac:dyDescent="0.35">
      <c r="A12" s="178"/>
      <c r="B12" s="224" t="s">
        <v>159</v>
      </c>
      <c r="C12" s="224"/>
      <c r="D12" s="53"/>
      <c r="E12" s="50"/>
      <c r="F12" s="49"/>
      <c r="G12" s="50"/>
      <c r="H12" s="52"/>
      <c r="I12" s="12"/>
      <c r="J12" s="19"/>
      <c r="K12" s="38"/>
      <c r="L12" s="38"/>
      <c r="M12" s="38"/>
      <c r="N12" s="38"/>
      <c r="O12" s="38"/>
      <c r="P12" s="138"/>
      <c r="Q12" s="253" t="s">
        <v>161</v>
      </c>
      <c r="R12" s="239"/>
    </row>
    <row r="13" spans="1:18" ht="14.5" x14ac:dyDescent="0.35">
      <c r="A13" s="178"/>
      <c r="B13" s="224" t="s">
        <v>160</v>
      </c>
      <c r="C13" s="34"/>
      <c r="D13" s="53"/>
      <c r="E13" s="50"/>
      <c r="F13" s="49"/>
      <c r="G13" s="50"/>
      <c r="H13" s="51"/>
      <c r="I13" s="12"/>
      <c r="J13" s="19"/>
      <c r="K13" s="38"/>
      <c r="L13" s="38"/>
      <c r="M13" s="38"/>
      <c r="N13" s="38"/>
      <c r="O13" s="38"/>
      <c r="P13" s="139"/>
      <c r="Q13" s="246" t="s">
        <v>232</v>
      </c>
      <c r="R13" s="239"/>
    </row>
    <row r="14" spans="1:18" ht="15" customHeight="1" x14ac:dyDescent="0.35">
      <c r="A14" s="178"/>
      <c r="B14" s="34" t="s">
        <v>21</v>
      </c>
      <c r="C14" s="34"/>
      <c r="D14" s="15">
        <v>1810</v>
      </c>
      <c r="E14" s="15"/>
      <c r="F14" s="45">
        <v>740</v>
      </c>
      <c r="G14" s="15"/>
      <c r="H14" s="47">
        <f>F14/D14*100</f>
        <v>40.883977900552487</v>
      </c>
      <c r="I14" s="15"/>
      <c r="J14" s="150"/>
      <c r="K14" s="67"/>
      <c r="L14" s="67">
        <v>5184</v>
      </c>
      <c r="M14" s="67"/>
      <c r="N14" s="153">
        <v>2166</v>
      </c>
      <c r="O14" s="38"/>
      <c r="P14" s="152">
        <f>N14/L14*100</f>
        <v>41.782407407407405</v>
      </c>
      <c r="Q14" s="24" t="s">
        <v>31</v>
      </c>
      <c r="R14" s="239"/>
    </row>
    <row r="15" spans="1:18" ht="15" customHeight="1" x14ac:dyDescent="0.35">
      <c r="A15" s="178"/>
      <c r="B15" s="39" t="s">
        <v>65</v>
      </c>
      <c r="C15" s="34"/>
      <c r="D15" s="15">
        <v>59</v>
      </c>
      <c r="E15" s="15"/>
      <c r="F15" s="45">
        <v>12</v>
      </c>
      <c r="G15" s="17"/>
      <c r="H15" s="47">
        <f t="shared" ref="H15:H19" si="0">F15/D15*100</f>
        <v>20.33898305084746</v>
      </c>
      <c r="I15" s="15"/>
      <c r="J15" s="150"/>
      <c r="K15" s="14"/>
      <c r="L15" s="14">
        <v>233</v>
      </c>
      <c r="M15" s="14"/>
      <c r="N15" s="154">
        <v>63</v>
      </c>
      <c r="O15" s="89"/>
      <c r="P15" s="152">
        <f t="shared" ref="P15:P19" si="1">N15/L15*100</f>
        <v>27.038626609442062</v>
      </c>
      <c r="Q15" s="30" t="s">
        <v>82</v>
      </c>
      <c r="R15" s="239"/>
    </row>
    <row r="16" spans="1:18" ht="15" customHeight="1" x14ac:dyDescent="0.35">
      <c r="A16" s="178"/>
      <c r="B16" s="39" t="s">
        <v>32</v>
      </c>
      <c r="C16" s="18"/>
      <c r="D16" s="15">
        <v>311</v>
      </c>
      <c r="E16" s="15"/>
      <c r="F16" s="45">
        <v>107</v>
      </c>
      <c r="G16" s="17"/>
      <c r="H16" s="47">
        <f t="shared" si="0"/>
        <v>34.40514469453376</v>
      </c>
      <c r="I16" s="15"/>
      <c r="J16" s="150"/>
      <c r="K16" s="14"/>
      <c r="L16" s="14">
        <v>993</v>
      </c>
      <c r="M16" s="14"/>
      <c r="N16" s="154">
        <v>360</v>
      </c>
      <c r="O16" s="89"/>
      <c r="P16" s="152">
        <f t="shared" si="1"/>
        <v>36.253776435045317</v>
      </c>
      <c r="Q16" s="28" t="s">
        <v>32</v>
      </c>
      <c r="R16" s="239"/>
    </row>
    <row r="17" spans="1:18" ht="15" customHeight="1" x14ac:dyDescent="0.35">
      <c r="A17" s="178"/>
      <c r="B17" s="39" t="s">
        <v>33</v>
      </c>
      <c r="C17" s="34"/>
      <c r="D17" s="15">
        <v>674</v>
      </c>
      <c r="E17" s="15"/>
      <c r="F17" s="45">
        <v>279</v>
      </c>
      <c r="G17" s="17"/>
      <c r="H17" s="47">
        <f t="shared" si="0"/>
        <v>41.394658753709201</v>
      </c>
      <c r="I17" s="15"/>
      <c r="J17" s="150"/>
      <c r="K17" s="14"/>
      <c r="L17" s="14">
        <v>1589</v>
      </c>
      <c r="M17" s="14"/>
      <c r="N17" s="154">
        <v>652</v>
      </c>
      <c r="O17" s="89"/>
      <c r="P17" s="152">
        <f t="shared" si="1"/>
        <v>41.032095657646316</v>
      </c>
      <c r="Q17" s="27" t="s">
        <v>33</v>
      </c>
      <c r="R17" s="239"/>
    </row>
    <row r="18" spans="1:18" ht="15" customHeight="1" x14ac:dyDescent="0.35">
      <c r="A18" s="178"/>
      <c r="B18" s="42" t="s">
        <v>34</v>
      </c>
      <c r="C18" s="18"/>
      <c r="D18" s="15">
        <v>651</v>
      </c>
      <c r="E18" s="15"/>
      <c r="F18" s="45">
        <v>296</v>
      </c>
      <c r="G18" s="17"/>
      <c r="H18" s="47">
        <f t="shared" si="0"/>
        <v>45.468509984639013</v>
      </c>
      <c r="I18" s="15"/>
      <c r="J18" s="150"/>
      <c r="K18" s="14"/>
      <c r="L18" s="14">
        <v>1758</v>
      </c>
      <c r="M18" s="14"/>
      <c r="N18" s="154">
        <v>863</v>
      </c>
      <c r="O18" s="89"/>
      <c r="P18" s="152">
        <f t="shared" si="1"/>
        <v>49.08987485779295</v>
      </c>
      <c r="Q18" s="30" t="s">
        <v>34</v>
      </c>
      <c r="R18" s="239"/>
    </row>
    <row r="19" spans="1:18" ht="15" customHeight="1" x14ac:dyDescent="0.35">
      <c r="A19" s="178"/>
      <c r="B19" s="39" t="s">
        <v>66</v>
      </c>
      <c r="C19" s="56"/>
      <c r="D19" s="15">
        <v>115</v>
      </c>
      <c r="E19" s="249"/>
      <c r="F19" s="45">
        <v>46</v>
      </c>
      <c r="G19" s="17"/>
      <c r="H19" s="47">
        <f t="shared" si="0"/>
        <v>40</v>
      </c>
      <c r="I19" s="249"/>
      <c r="J19" s="249"/>
      <c r="K19" s="249"/>
      <c r="L19" s="14">
        <v>611</v>
      </c>
      <c r="M19" s="249"/>
      <c r="N19" s="154">
        <v>228</v>
      </c>
      <c r="O19" s="89"/>
      <c r="P19" s="152">
        <f t="shared" si="1"/>
        <v>37.315875613747956</v>
      </c>
      <c r="Q19" s="30" t="s">
        <v>35</v>
      </c>
      <c r="R19" s="239"/>
    </row>
    <row r="20" spans="1:18" ht="15" customHeight="1" x14ac:dyDescent="0.35">
      <c r="A20" s="178"/>
      <c r="B20" s="18"/>
      <c r="C20" s="56"/>
      <c r="D20" s="113"/>
      <c r="E20" s="113"/>
      <c r="F20" s="113"/>
      <c r="G20" s="113"/>
      <c r="H20" s="51"/>
      <c r="I20" s="113"/>
      <c r="J20" s="113"/>
      <c r="O20" s="250"/>
      <c r="Q20" s="206"/>
      <c r="R20" s="239"/>
    </row>
    <row r="21" spans="1:18" ht="15" customHeight="1" x14ac:dyDescent="0.35">
      <c r="A21" s="178"/>
      <c r="D21" s="249"/>
      <c r="E21" s="249"/>
      <c r="F21" s="249"/>
      <c r="G21" s="249"/>
      <c r="H21" s="249"/>
      <c r="I21" s="249"/>
      <c r="J21" s="249"/>
      <c r="K21" s="155"/>
      <c r="L21" s="156"/>
      <c r="M21" s="156"/>
      <c r="N21" s="156"/>
      <c r="O21" s="156"/>
      <c r="P21" s="156"/>
      <c r="Q21" s="157"/>
      <c r="R21" s="239"/>
    </row>
    <row r="22" spans="1:18" ht="15" customHeight="1" x14ac:dyDescent="0.35">
      <c r="A22" s="178"/>
      <c r="B22" s="39"/>
      <c r="C22" s="56"/>
      <c r="D22" s="113"/>
      <c r="E22" s="113"/>
      <c r="F22" s="113"/>
      <c r="G22" s="113"/>
      <c r="H22" s="113"/>
      <c r="I22" s="113"/>
      <c r="J22" s="113"/>
      <c r="K22" s="155"/>
      <c r="L22" s="156"/>
      <c r="M22" s="156"/>
      <c r="N22" s="156"/>
      <c r="O22" s="156"/>
      <c r="P22" s="156"/>
      <c r="Q22" s="157"/>
      <c r="R22" s="239"/>
    </row>
    <row r="23" spans="1:18" ht="15" customHeight="1" x14ac:dyDescent="0.35">
      <c r="A23" s="178"/>
      <c r="B23" s="39"/>
      <c r="C23" s="56"/>
      <c r="D23" s="113"/>
      <c r="E23" s="113"/>
      <c r="F23" s="113"/>
      <c r="G23" s="113"/>
      <c r="H23" s="113"/>
      <c r="I23" s="15"/>
      <c r="J23" s="15"/>
      <c r="K23" s="155"/>
      <c r="L23" s="156"/>
      <c r="M23" s="156"/>
      <c r="N23" s="156"/>
      <c r="O23" s="156"/>
      <c r="P23" s="156"/>
      <c r="Q23" s="157"/>
      <c r="R23" s="239"/>
    </row>
    <row r="24" spans="1:18" ht="15" customHeight="1" x14ac:dyDescent="0.35">
      <c r="A24" s="178"/>
      <c r="B24" s="42"/>
      <c r="C24" s="56"/>
      <c r="D24" s="56"/>
      <c r="E24" s="56"/>
      <c r="F24" s="61"/>
      <c r="G24" s="56"/>
      <c r="H24" s="61"/>
      <c r="I24" s="56"/>
      <c r="J24" s="56"/>
      <c r="K24" s="155"/>
      <c r="L24" s="156"/>
      <c r="M24" s="156"/>
      <c r="N24" s="156"/>
      <c r="O24" s="156"/>
      <c r="P24" s="156"/>
      <c r="Q24" s="157"/>
      <c r="R24" s="239"/>
    </row>
    <row r="25" spans="1:18" ht="15" customHeight="1" x14ac:dyDescent="0.35">
      <c r="A25" s="178"/>
      <c r="B25" s="39"/>
      <c r="C25" s="56"/>
      <c r="D25" s="56"/>
      <c r="E25" s="56"/>
      <c r="F25" s="56"/>
      <c r="G25" s="56"/>
      <c r="H25" s="83"/>
      <c r="I25" s="56"/>
      <c r="J25" s="56"/>
      <c r="K25" s="155"/>
      <c r="L25" s="156"/>
      <c r="M25" s="156"/>
      <c r="N25" s="156"/>
      <c r="O25" s="156"/>
      <c r="P25" s="156"/>
      <c r="Q25" s="157"/>
      <c r="R25" s="239"/>
    </row>
    <row r="26" spans="1:18" ht="15" customHeight="1" x14ac:dyDescent="0.35">
      <c r="A26" s="178"/>
      <c r="B26" s="18"/>
      <c r="C26" s="12"/>
      <c r="D26" s="145"/>
      <c r="E26" s="145"/>
      <c r="F26" s="145"/>
      <c r="G26" s="145"/>
      <c r="H26" s="146"/>
      <c r="I26" s="145"/>
      <c r="J26" s="145"/>
      <c r="K26" s="155"/>
      <c r="L26" s="156"/>
      <c r="M26" s="156"/>
      <c r="N26" s="156"/>
      <c r="O26" s="156"/>
      <c r="P26" s="156"/>
      <c r="Q26" s="157"/>
      <c r="R26" s="239"/>
    </row>
    <row r="27" spans="1:18" ht="15" customHeight="1" x14ac:dyDescent="0.35">
      <c r="A27" s="178"/>
      <c r="B27" s="224"/>
      <c r="C27" s="56"/>
      <c r="K27" s="155"/>
      <c r="L27" s="156"/>
      <c r="M27" s="156"/>
      <c r="N27" s="156"/>
      <c r="O27" s="156"/>
      <c r="P27" s="156"/>
      <c r="Q27" s="157"/>
      <c r="R27" s="239"/>
    </row>
    <row r="28" spans="1:18" ht="15" customHeight="1" x14ac:dyDescent="0.35">
      <c r="A28" s="178"/>
      <c r="B28" s="34"/>
      <c r="C28" s="56"/>
      <c r="D28" s="12"/>
      <c r="E28" s="56"/>
      <c r="F28" s="26"/>
      <c r="G28" s="56"/>
      <c r="H28" s="83"/>
      <c r="I28" s="56"/>
      <c r="J28" s="56"/>
      <c r="P28" s="249"/>
      <c r="Q28" s="206"/>
      <c r="R28" s="239"/>
    </row>
    <row r="29" spans="1:18" ht="15" customHeight="1" x14ac:dyDescent="0.35">
      <c r="A29" s="178"/>
      <c r="B29" s="39"/>
      <c r="C29" s="56"/>
      <c r="D29" s="56"/>
      <c r="E29" s="56"/>
      <c r="F29" s="61"/>
      <c r="G29" s="61"/>
      <c r="H29" s="61"/>
      <c r="I29" s="56"/>
      <c r="J29" s="56"/>
      <c r="Q29" s="206"/>
      <c r="R29" s="239"/>
    </row>
    <row r="30" spans="1:18" ht="15" customHeight="1" x14ac:dyDescent="0.35">
      <c r="A30" s="178"/>
      <c r="B30" s="39"/>
      <c r="C30" s="56"/>
      <c r="D30" s="56"/>
      <c r="E30" s="56"/>
      <c r="F30" s="61"/>
      <c r="G30" s="61"/>
      <c r="H30" s="61"/>
      <c r="I30" s="56"/>
      <c r="J30" s="56"/>
      <c r="Q30" s="206"/>
      <c r="R30" s="239"/>
    </row>
    <row r="31" spans="1:18" ht="15" customHeight="1" x14ac:dyDescent="0.35">
      <c r="A31" s="178"/>
      <c r="B31" s="39"/>
      <c r="C31" s="56"/>
      <c r="D31" s="56"/>
      <c r="E31" s="56"/>
      <c r="F31" s="56"/>
      <c r="G31" s="56"/>
      <c r="H31" s="56"/>
      <c r="I31" s="12"/>
      <c r="J31" s="12"/>
      <c r="K31" s="158"/>
      <c r="L31" s="159"/>
      <c r="M31" s="159"/>
      <c r="N31" s="159"/>
      <c r="O31" s="159"/>
      <c r="P31" s="159"/>
      <c r="Q31" s="206"/>
      <c r="R31" s="239"/>
    </row>
    <row r="32" spans="1:18" ht="15" customHeight="1" x14ac:dyDescent="0.35">
      <c r="A32" s="178"/>
      <c r="B32" s="42"/>
      <c r="C32" s="56"/>
      <c r="D32" s="56"/>
      <c r="E32" s="56"/>
      <c r="F32" s="61"/>
      <c r="G32" s="56"/>
      <c r="H32" s="61"/>
      <c r="I32" s="56"/>
      <c r="J32" s="56"/>
      <c r="K32" s="56"/>
      <c r="L32" s="56"/>
      <c r="M32" s="56"/>
      <c r="N32" s="56"/>
      <c r="O32" s="56"/>
      <c r="P32" s="140"/>
      <c r="Q32" s="80"/>
      <c r="R32" s="239"/>
    </row>
    <row r="33" spans="1:18" ht="15" customHeight="1" x14ac:dyDescent="0.35">
      <c r="A33" s="178"/>
      <c r="B33" s="39"/>
      <c r="C33" s="56"/>
      <c r="D33" s="56"/>
      <c r="E33" s="56"/>
      <c r="F33" s="61"/>
      <c r="G33" s="56"/>
      <c r="H33" s="61"/>
      <c r="I33" s="56"/>
      <c r="J33" s="56"/>
      <c r="K33" s="56"/>
      <c r="L33" s="56"/>
      <c r="M33" s="56"/>
      <c r="N33" s="56"/>
      <c r="O33" s="56"/>
      <c r="P33" s="140"/>
      <c r="Q33" s="80"/>
      <c r="R33" s="239"/>
    </row>
    <row r="34" spans="1:18" ht="86.25" customHeight="1" x14ac:dyDescent="0.35">
      <c r="A34" s="178"/>
      <c r="B34" s="78"/>
      <c r="C34" s="84"/>
      <c r="D34" s="85"/>
      <c r="E34" s="85"/>
      <c r="F34" s="85"/>
      <c r="G34" s="85"/>
      <c r="H34" s="86"/>
      <c r="I34" s="85"/>
      <c r="J34" s="85"/>
      <c r="K34" s="85"/>
      <c r="L34" s="85"/>
      <c r="M34" s="85"/>
      <c r="N34" s="85"/>
      <c r="O34" s="84"/>
      <c r="P34" s="104"/>
      <c r="Q34" s="79"/>
      <c r="R34" s="239"/>
    </row>
    <row r="37" spans="1:18" ht="15" customHeight="1" x14ac:dyDescent="0.35">
      <c r="Q37" s="238"/>
    </row>
    <row r="39" spans="1:18" ht="15" customHeight="1" x14ac:dyDescent="0.35">
      <c r="C39" s="197"/>
      <c r="E39" s="197"/>
      <c r="Q39" s="238"/>
    </row>
    <row r="40" spans="1:18" ht="15" customHeight="1" x14ac:dyDescent="0.35">
      <c r="C40" s="151"/>
      <c r="D40" s="151"/>
      <c r="E40" s="151"/>
      <c r="F40" s="151"/>
    </row>
    <row r="41" spans="1:18" ht="15" customHeight="1" x14ac:dyDescent="0.35">
      <c r="B41" s="254"/>
      <c r="C41" s="249"/>
      <c r="D41" s="249"/>
      <c r="E41" s="249"/>
      <c r="F41" s="249"/>
    </row>
    <row r="42" spans="1:18" ht="15" customHeight="1" x14ac:dyDescent="0.35">
      <c r="B42" s="254"/>
      <c r="C42" s="249"/>
      <c r="D42" s="249"/>
      <c r="E42" s="249"/>
      <c r="F42" s="249"/>
      <c r="I42" s="254"/>
    </row>
    <row r="46" spans="1:18" ht="15" customHeight="1" x14ac:dyDescent="0.35">
      <c r="B46" s="7"/>
      <c r="C46" s="7"/>
    </row>
    <row r="47" spans="1:18" ht="15" customHeight="1" x14ac:dyDescent="0.35">
      <c r="B47" s="64"/>
      <c r="C47" s="45"/>
    </row>
    <row r="48" spans="1:18" ht="15" customHeight="1" x14ac:dyDescent="0.35">
      <c r="B48" s="160"/>
      <c r="C48" s="45"/>
    </row>
    <row r="49" spans="2:3" ht="15" customHeight="1" x14ac:dyDescent="0.35">
      <c r="B49" s="160"/>
      <c r="C49" s="45"/>
    </row>
    <row r="50" spans="2:3" ht="15" customHeight="1" x14ac:dyDescent="0.35">
      <c r="B50" s="160"/>
      <c r="C50" s="45"/>
    </row>
    <row r="51" spans="2:3" ht="15" customHeight="1" x14ac:dyDescent="0.35">
      <c r="B51" s="161"/>
      <c r="C51" s="45"/>
    </row>
    <row r="52" spans="2:3" ht="15" customHeight="1" x14ac:dyDescent="0.35">
      <c r="B52" s="160"/>
      <c r="C52" s="116"/>
    </row>
    <row r="54" spans="2:3" ht="15" customHeight="1" x14ac:dyDescent="0.35">
      <c r="B54" s="160"/>
    </row>
    <row r="55" spans="2:3" ht="15" customHeight="1" x14ac:dyDescent="0.35">
      <c r="B55" s="7"/>
    </row>
    <row r="56" spans="2:3" ht="15" customHeight="1" x14ac:dyDescent="0.35">
      <c r="B56" s="162"/>
      <c r="C56" s="154"/>
    </row>
    <row r="57" spans="2:3" ht="15" customHeight="1" x14ac:dyDescent="0.35">
      <c r="B57" s="163"/>
      <c r="C57" s="154"/>
    </row>
    <row r="58" spans="2:3" ht="15" customHeight="1" x14ac:dyDescent="0.35">
      <c r="B58" s="163"/>
      <c r="C58" s="154"/>
    </row>
    <row r="59" spans="2:3" ht="15" customHeight="1" x14ac:dyDescent="0.35">
      <c r="B59" s="163"/>
      <c r="C59" s="154"/>
    </row>
    <row r="60" spans="2:3" ht="15" customHeight="1" x14ac:dyDescent="0.35">
      <c r="B60" s="164"/>
      <c r="C60" s="154"/>
    </row>
    <row r="61" spans="2:3" ht="15" customHeight="1" x14ac:dyDescent="0.35">
      <c r="B61" s="141"/>
      <c r="C61" s="156"/>
    </row>
  </sheetData>
  <mergeCells count="4">
    <mergeCell ref="B7:B8"/>
    <mergeCell ref="B3:B4"/>
    <mergeCell ref="K3:M4"/>
    <mergeCell ref="K7:Q8"/>
  </mergeCells>
  <printOptions horizontalCentered="1"/>
  <pageMargins left="0.39370078740157483" right="0.39370078740157483" top="0.39370078740157483" bottom="0.39370078740157483" header="0.31496062992125984" footer="0.31496062992125984"/>
  <pageSetup paperSize="9" scale="93" orientation="landscape" r:id="rId1"/>
  <rowBreaks count="1" manualBreakCount="1">
    <brk id="34" max="16383" man="1"/>
  </rowBreaks>
  <colBreaks count="1" manualBreakCount="1">
    <brk id="9" max="2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view="pageBreakPreview" zoomScale="80" zoomScaleNormal="80" zoomScaleSheetLayoutView="80" workbookViewId="0">
      <selection activeCell="S21" sqref="S21"/>
    </sheetView>
  </sheetViews>
  <sheetFormatPr defaultRowHeight="15" customHeight="1" x14ac:dyDescent="0.35"/>
  <cols>
    <col min="1" max="1" width="1.6328125" style="176" customWidth="1"/>
    <col min="2" max="2" width="50.6328125" style="176" customWidth="1"/>
    <col min="3" max="5" width="9.36328125" style="176" customWidth="1"/>
    <col min="6" max="6" width="5.36328125" style="176" customWidth="1"/>
    <col min="7" max="9" width="13.36328125" style="176" customWidth="1"/>
    <col min="10" max="14" width="9.36328125" style="176" customWidth="1"/>
    <col min="15" max="15" width="50.6328125" style="176" customWidth="1"/>
    <col min="16" max="16" width="1.6328125" style="176" customWidth="1"/>
    <col min="17" max="16384" width="8.7265625" style="176"/>
  </cols>
  <sheetData>
    <row r="1" spans="1:16" ht="15" customHeight="1" x14ac:dyDescent="0.35">
      <c r="A1" s="172"/>
      <c r="B1" s="173"/>
      <c r="C1" s="174"/>
      <c r="D1" s="174"/>
      <c r="E1" s="174"/>
      <c r="F1" s="174"/>
      <c r="G1" s="172"/>
      <c r="H1" s="174"/>
      <c r="I1" s="174"/>
      <c r="J1" s="174"/>
      <c r="K1" s="175"/>
      <c r="L1" s="174"/>
      <c r="M1" s="172"/>
      <c r="N1" s="172"/>
      <c r="O1" s="173"/>
      <c r="P1" s="174"/>
    </row>
    <row r="2" spans="1:16" ht="15" customHeight="1" x14ac:dyDescent="0.35">
      <c r="A2" s="172"/>
      <c r="B2" s="173"/>
      <c r="C2" s="174"/>
      <c r="D2" s="174"/>
      <c r="E2" s="174"/>
      <c r="F2" s="174"/>
      <c r="G2" s="172"/>
      <c r="H2" s="174"/>
      <c r="I2" s="174"/>
      <c r="J2" s="174"/>
      <c r="K2" s="175"/>
      <c r="L2" s="174"/>
      <c r="M2" s="172"/>
      <c r="N2" s="172"/>
      <c r="O2" s="173"/>
      <c r="P2" s="174"/>
    </row>
    <row r="3" spans="1:16" ht="15" customHeight="1" x14ac:dyDescent="0.35">
      <c r="A3" s="172"/>
      <c r="B3" s="297" t="s">
        <v>115</v>
      </c>
      <c r="C3" s="174"/>
      <c r="D3" s="174"/>
      <c r="E3" s="174"/>
      <c r="F3" s="174"/>
      <c r="G3" s="177"/>
      <c r="H3" s="177"/>
      <c r="I3" s="177"/>
      <c r="J3" s="297" t="s">
        <v>114</v>
      </c>
      <c r="K3" s="297"/>
      <c r="L3" s="297"/>
      <c r="M3" s="297"/>
      <c r="N3" s="297"/>
      <c r="P3" s="174"/>
    </row>
    <row r="4" spans="1:16" ht="15" customHeight="1" x14ac:dyDescent="0.35">
      <c r="A4" s="172"/>
      <c r="B4" s="297"/>
      <c r="C4" s="174"/>
      <c r="D4" s="174"/>
      <c r="E4" s="174"/>
      <c r="F4" s="174"/>
      <c r="G4" s="177"/>
      <c r="H4" s="177"/>
      <c r="I4" s="177"/>
      <c r="J4" s="297"/>
      <c r="K4" s="297"/>
      <c r="L4" s="297"/>
      <c r="M4" s="297"/>
      <c r="N4" s="297"/>
      <c r="O4" s="276"/>
      <c r="P4" s="174"/>
    </row>
    <row r="5" spans="1:16" ht="15" customHeight="1" thickBot="1" x14ac:dyDescent="0.4">
      <c r="A5" s="172"/>
      <c r="B5" s="170"/>
      <c r="C5" s="170"/>
      <c r="D5" s="170"/>
      <c r="E5" s="170"/>
      <c r="F5" s="174"/>
      <c r="G5" s="172"/>
      <c r="H5" s="170"/>
      <c r="I5" s="170"/>
      <c r="J5" s="170"/>
      <c r="K5" s="171"/>
      <c r="L5" s="174"/>
      <c r="M5" s="172"/>
      <c r="N5" s="172"/>
      <c r="O5" s="170"/>
      <c r="P5" s="170"/>
    </row>
    <row r="6" spans="1:16" ht="3.75" customHeight="1" thickBot="1" x14ac:dyDescent="0.4">
      <c r="A6" s="284"/>
      <c r="B6" s="284"/>
      <c r="C6" s="284"/>
      <c r="D6" s="284"/>
      <c r="E6" s="284"/>
      <c r="F6" s="284"/>
      <c r="G6" s="284"/>
      <c r="H6" s="284"/>
      <c r="I6" s="284"/>
      <c r="J6" s="284"/>
      <c r="K6" s="284"/>
      <c r="L6" s="284"/>
      <c r="M6" s="284"/>
      <c r="N6" s="284"/>
      <c r="O6" s="284"/>
      <c r="P6" s="284"/>
    </row>
    <row r="7" spans="1:16" ht="15" customHeight="1" x14ac:dyDescent="0.35">
      <c r="A7" s="178"/>
      <c r="B7" s="295" t="s">
        <v>20</v>
      </c>
      <c r="C7" s="241"/>
      <c r="D7" s="241"/>
      <c r="E7" s="241"/>
      <c r="F7" s="241"/>
      <c r="G7" s="241"/>
      <c r="H7" s="241"/>
      <c r="J7" s="295" t="s">
        <v>62</v>
      </c>
      <c r="K7" s="295"/>
      <c r="L7" s="295"/>
      <c r="M7" s="295"/>
      <c r="N7" s="295"/>
      <c r="O7" s="295"/>
      <c r="P7" s="295"/>
    </row>
    <row r="8" spans="1:16" ht="15" customHeight="1" x14ac:dyDescent="0.35">
      <c r="A8" s="178"/>
      <c r="B8" s="296"/>
      <c r="C8" s="241"/>
      <c r="D8" s="241"/>
      <c r="E8" s="241"/>
      <c r="F8" s="241"/>
      <c r="G8" s="241"/>
      <c r="H8" s="241"/>
      <c r="I8" s="241"/>
      <c r="J8" s="295"/>
      <c r="K8" s="295"/>
      <c r="L8" s="295"/>
      <c r="M8" s="295"/>
      <c r="N8" s="295"/>
      <c r="O8" s="295"/>
      <c r="P8" s="295"/>
    </row>
    <row r="9" spans="1:16" ht="15" customHeight="1" x14ac:dyDescent="0.35">
      <c r="A9" s="178"/>
      <c r="B9" s="180"/>
    </row>
    <row r="10" spans="1:16" ht="15" customHeight="1" x14ac:dyDescent="0.35">
      <c r="A10" s="178"/>
      <c r="B10" s="235"/>
      <c r="C10" s="191" t="s">
        <v>22</v>
      </c>
      <c r="E10" s="191" t="s">
        <v>26</v>
      </c>
      <c r="F10" s="190"/>
      <c r="G10" s="190" t="s">
        <v>27</v>
      </c>
      <c r="H10" s="242"/>
      <c r="I10" s="10"/>
      <c r="J10" s="222" t="s">
        <v>28</v>
      </c>
      <c r="K10" s="222"/>
      <c r="L10" s="190" t="s">
        <v>38</v>
      </c>
      <c r="M10" s="311" t="s">
        <v>87</v>
      </c>
      <c r="N10" s="311"/>
      <c r="O10" s="10"/>
    </row>
    <row r="11" spans="1:16" ht="15" customHeight="1" x14ac:dyDescent="0.35">
      <c r="A11" s="178"/>
      <c r="B11" s="235"/>
      <c r="C11" s="243"/>
      <c r="D11" s="277"/>
      <c r="E11" s="242"/>
      <c r="F11" s="190"/>
      <c r="G11" s="191" t="s">
        <v>84</v>
      </c>
      <c r="H11" s="8"/>
      <c r="I11" s="10"/>
      <c r="J11" s="244"/>
      <c r="K11" s="244"/>
      <c r="L11" s="267"/>
      <c r="M11" s="267"/>
      <c r="N11" s="191" t="s">
        <v>86</v>
      </c>
      <c r="O11" s="10"/>
    </row>
    <row r="12" spans="1:16" ht="15" customHeight="1" x14ac:dyDescent="0.35">
      <c r="A12" s="178"/>
      <c r="B12" s="224"/>
      <c r="C12" s="12"/>
      <c r="D12" s="12"/>
      <c r="E12" s="12"/>
      <c r="F12" s="12"/>
      <c r="G12" s="33"/>
      <c r="H12" s="12"/>
      <c r="I12" s="12"/>
      <c r="J12" s="34"/>
      <c r="K12" s="12"/>
      <c r="L12" s="12"/>
      <c r="M12" s="12"/>
      <c r="N12" s="68"/>
      <c r="O12" s="245"/>
      <c r="P12" s="1"/>
    </row>
    <row r="13" spans="1:16" ht="15" customHeight="1" x14ac:dyDescent="0.35">
      <c r="A13" s="178"/>
      <c r="B13" s="246" t="s">
        <v>116</v>
      </c>
      <c r="C13" s="53"/>
      <c r="D13" s="46"/>
      <c r="E13" s="45"/>
      <c r="F13" s="46"/>
      <c r="G13" s="46"/>
      <c r="H13" s="12"/>
      <c r="I13" s="12"/>
      <c r="J13" s="38"/>
      <c r="L13" s="38"/>
      <c r="N13" s="71"/>
      <c r="O13" s="245"/>
      <c r="P13" s="1"/>
    </row>
    <row r="14" spans="1:16" ht="15" customHeight="1" x14ac:dyDescent="0.35">
      <c r="A14" s="178"/>
      <c r="B14" s="278" t="s">
        <v>230</v>
      </c>
      <c r="C14" s="278"/>
      <c r="D14" s="46"/>
      <c r="E14" s="45"/>
      <c r="F14" s="46"/>
      <c r="G14" s="46"/>
      <c r="H14" s="12"/>
      <c r="I14" s="12"/>
      <c r="J14" s="38"/>
      <c r="L14" s="38"/>
      <c r="N14" s="71"/>
      <c r="O14" s="28"/>
      <c r="P14" s="1"/>
    </row>
    <row r="15" spans="1:16" ht="15" customHeight="1" x14ac:dyDescent="0.35">
      <c r="A15" s="178"/>
      <c r="B15" s="34" t="s">
        <v>77</v>
      </c>
      <c r="C15" s="35">
        <v>707</v>
      </c>
      <c r="D15" s="46"/>
      <c r="E15" s="45">
        <v>29</v>
      </c>
      <c r="F15" s="46"/>
      <c r="G15" s="47">
        <f>E15/C15*100</f>
        <v>4.1018387553041018</v>
      </c>
      <c r="H15" s="12"/>
      <c r="I15" s="12"/>
      <c r="J15" s="67">
        <v>2175</v>
      </c>
      <c r="L15" s="38">
        <v>121</v>
      </c>
      <c r="N15" s="69">
        <f>L15/J15*100</f>
        <v>5.5632183908045985</v>
      </c>
      <c r="O15" s="27"/>
      <c r="P15" s="1"/>
    </row>
    <row r="16" spans="1:16" ht="15" customHeight="1" x14ac:dyDescent="0.35">
      <c r="A16" s="178"/>
      <c r="B16" s="34" t="s">
        <v>78</v>
      </c>
      <c r="C16" s="49"/>
      <c r="D16" s="45"/>
      <c r="E16" s="45"/>
      <c r="F16" s="45"/>
      <c r="G16" s="47"/>
      <c r="H16" s="12"/>
      <c r="I16" s="12"/>
      <c r="J16" s="38"/>
      <c r="L16" s="38"/>
      <c r="N16" s="69"/>
      <c r="O16" s="40"/>
      <c r="P16" s="1"/>
    </row>
    <row r="17" spans="1:16" ht="15" customHeight="1" x14ac:dyDescent="0.35">
      <c r="A17" s="178"/>
      <c r="B17" s="39" t="s">
        <v>81</v>
      </c>
      <c r="C17" s="49">
        <v>105</v>
      </c>
      <c r="D17" s="45"/>
      <c r="E17" s="45">
        <v>1</v>
      </c>
      <c r="F17" s="45"/>
      <c r="G17" s="47">
        <v>1</v>
      </c>
      <c r="H17" s="12"/>
      <c r="I17" s="12"/>
      <c r="J17" s="38">
        <v>335</v>
      </c>
      <c r="L17" s="38">
        <v>3</v>
      </c>
      <c r="N17" s="69">
        <f>L17/J17*100</f>
        <v>0.89552238805970152</v>
      </c>
      <c r="O17" s="41"/>
      <c r="P17" s="1"/>
    </row>
    <row r="18" spans="1:16" ht="15" customHeight="1" x14ac:dyDescent="0.35">
      <c r="A18" s="178"/>
      <c r="B18" s="39" t="s">
        <v>32</v>
      </c>
      <c r="C18" s="49">
        <v>144</v>
      </c>
      <c r="D18" s="45"/>
      <c r="E18" s="45">
        <v>9</v>
      </c>
      <c r="F18" s="45"/>
      <c r="G18" s="47">
        <v>6.2</v>
      </c>
      <c r="H18" s="12"/>
      <c r="I18" s="12"/>
      <c r="J18" s="38">
        <v>537</v>
      </c>
      <c r="L18" s="38">
        <v>26</v>
      </c>
      <c r="N18" s="69">
        <f>L18/J18*100</f>
        <v>4.8417132216014895</v>
      </c>
      <c r="O18" s="29"/>
      <c r="P18" s="1"/>
    </row>
    <row r="19" spans="1:16" ht="15" customHeight="1" x14ac:dyDescent="0.35">
      <c r="A19" s="178"/>
      <c r="B19" s="39" t="s">
        <v>33</v>
      </c>
      <c r="C19" s="26">
        <v>222</v>
      </c>
      <c r="D19" s="44"/>
      <c r="E19" s="44">
        <v>10</v>
      </c>
      <c r="F19" s="44"/>
      <c r="G19" s="47">
        <f t="shared" ref="G19:G21" si="0">E19/C19*100</f>
        <v>4.5045045045045047</v>
      </c>
      <c r="H19" s="12"/>
      <c r="I19" s="12"/>
      <c r="J19" s="25">
        <v>598</v>
      </c>
      <c r="L19" s="25">
        <v>46</v>
      </c>
      <c r="N19" s="69">
        <f>L19/J19*100</f>
        <v>7.6923076923076925</v>
      </c>
      <c r="O19" s="40"/>
      <c r="P19" s="1"/>
    </row>
    <row r="20" spans="1:16" ht="15" customHeight="1" x14ac:dyDescent="0.35">
      <c r="A20" s="178"/>
      <c r="B20" s="42" t="s">
        <v>34</v>
      </c>
      <c r="C20" s="26">
        <v>189</v>
      </c>
      <c r="D20" s="44"/>
      <c r="E20" s="44">
        <v>7</v>
      </c>
      <c r="F20" s="44"/>
      <c r="G20" s="47">
        <f t="shared" si="0"/>
        <v>3.7037037037037033</v>
      </c>
      <c r="H20" s="12"/>
      <c r="I20" s="12"/>
      <c r="J20" s="25">
        <v>484</v>
      </c>
      <c r="L20" s="25">
        <v>27</v>
      </c>
      <c r="N20" s="69">
        <f>L20/J20*100</f>
        <v>5.5785123966942152</v>
      </c>
      <c r="O20" s="40"/>
      <c r="P20" s="1"/>
    </row>
    <row r="21" spans="1:16" ht="15" customHeight="1" x14ac:dyDescent="0.35">
      <c r="A21" s="178"/>
      <c r="B21" s="39" t="s">
        <v>80</v>
      </c>
      <c r="C21" s="26">
        <v>47</v>
      </c>
      <c r="D21" s="44"/>
      <c r="E21" s="44">
        <v>2</v>
      </c>
      <c r="F21" s="44"/>
      <c r="G21" s="47">
        <f t="shared" si="0"/>
        <v>4.2553191489361701</v>
      </c>
      <c r="H21" s="12"/>
      <c r="I21" s="12"/>
      <c r="J21" s="25">
        <v>221</v>
      </c>
      <c r="L21" s="25">
        <v>19</v>
      </c>
      <c r="N21" s="69">
        <f>L21/J21*100</f>
        <v>8.5972850678733028</v>
      </c>
      <c r="O21" s="43"/>
      <c r="P21" s="1"/>
    </row>
    <row r="22" spans="1:16" ht="15" customHeight="1" x14ac:dyDescent="0.35">
      <c r="A22" s="178"/>
      <c r="B22" s="18" t="s">
        <v>79</v>
      </c>
      <c r="C22" s="49">
        <v>44</v>
      </c>
      <c r="D22" s="44"/>
      <c r="E22" s="44">
        <v>45</v>
      </c>
      <c r="F22" s="44"/>
      <c r="G22" s="44" t="s">
        <v>13</v>
      </c>
      <c r="H22" s="12"/>
      <c r="I22" s="12"/>
      <c r="J22" s="25">
        <v>44</v>
      </c>
      <c r="L22" s="25">
        <v>48</v>
      </c>
      <c r="N22" s="70" t="s">
        <v>13</v>
      </c>
      <c r="O22" s="30"/>
      <c r="P22" s="1"/>
    </row>
    <row r="23" spans="1:16" ht="15" customHeight="1" x14ac:dyDescent="0.35">
      <c r="A23" s="178"/>
      <c r="B23" s="18"/>
      <c r="C23" s="53"/>
      <c r="D23" s="46"/>
      <c r="E23" s="45"/>
      <c r="F23" s="46"/>
      <c r="G23" s="46"/>
      <c r="H23" s="12"/>
      <c r="I23" s="12"/>
      <c r="J23" s="38"/>
      <c r="L23" s="38"/>
      <c r="N23" s="71"/>
      <c r="O23" s="30"/>
      <c r="P23" s="1"/>
    </row>
    <row r="24" spans="1:16" ht="15" customHeight="1" x14ac:dyDescent="0.35">
      <c r="A24" s="178"/>
      <c r="B24" s="246" t="s">
        <v>164</v>
      </c>
      <c r="C24" s="53"/>
      <c r="D24" s="46"/>
      <c r="E24" s="45"/>
      <c r="F24" s="46"/>
      <c r="G24" s="46"/>
      <c r="H24" s="12"/>
      <c r="I24" s="12"/>
      <c r="J24" s="38"/>
      <c r="L24" s="38"/>
      <c r="N24" s="71"/>
      <c r="O24" s="245"/>
      <c r="P24" s="1"/>
    </row>
    <row r="25" spans="1:16" ht="15" customHeight="1" x14ac:dyDescent="0.35">
      <c r="A25" s="178"/>
      <c r="B25" s="278" t="s">
        <v>231</v>
      </c>
      <c r="C25" s="278"/>
      <c r="D25" s="46"/>
      <c r="E25" s="45"/>
      <c r="F25" s="46"/>
      <c r="G25" s="46"/>
      <c r="H25" s="12"/>
      <c r="I25" s="12"/>
      <c r="J25" s="38"/>
      <c r="L25" s="38"/>
      <c r="N25" s="71"/>
      <c r="O25" s="247"/>
      <c r="P25" s="1"/>
    </row>
    <row r="26" spans="1:16" ht="15" customHeight="1" x14ac:dyDescent="0.35">
      <c r="A26" s="178"/>
      <c r="B26" s="34" t="s">
        <v>77</v>
      </c>
      <c r="C26" s="35">
        <v>616</v>
      </c>
      <c r="D26" s="46"/>
      <c r="E26" s="45">
        <v>32</v>
      </c>
      <c r="F26" s="46"/>
      <c r="G26" s="47">
        <f>E26/C26*100</f>
        <v>5.1948051948051948</v>
      </c>
      <c r="H26" s="12"/>
      <c r="I26" s="12"/>
      <c r="J26" s="67">
        <v>2054</v>
      </c>
      <c r="L26" s="38">
        <v>118</v>
      </c>
      <c r="N26" s="69">
        <f>L26/J26*100</f>
        <v>5.744888023369036</v>
      </c>
      <c r="O26" s="28"/>
      <c r="P26" s="1"/>
    </row>
    <row r="27" spans="1:16" ht="15" customHeight="1" x14ac:dyDescent="0.35">
      <c r="A27" s="178"/>
      <c r="B27" s="34" t="s">
        <v>78</v>
      </c>
      <c r="C27" s="49"/>
      <c r="D27" s="45"/>
      <c r="E27" s="45"/>
      <c r="F27" s="45"/>
      <c r="G27" s="47"/>
      <c r="H27" s="12"/>
      <c r="I27" s="12"/>
      <c r="J27" s="38"/>
      <c r="L27" s="38"/>
      <c r="N27" s="69"/>
      <c r="O27" s="27"/>
      <c r="P27" s="1"/>
    </row>
    <row r="28" spans="1:16" ht="15" customHeight="1" x14ac:dyDescent="0.35">
      <c r="A28" s="178"/>
      <c r="B28" s="39" t="s">
        <v>81</v>
      </c>
      <c r="C28" s="49">
        <v>68</v>
      </c>
      <c r="D28" s="45"/>
      <c r="E28" s="45">
        <v>2</v>
      </c>
      <c r="F28" s="45"/>
      <c r="G28" s="47">
        <f>E28/C28*100</f>
        <v>2.9411764705882351</v>
      </c>
      <c r="H28" s="12"/>
      <c r="I28" s="12"/>
      <c r="J28" s="38">
        <v>208</v>
      </c>
      <c r="L28" s="38">
        <v>7</v>
      </c>
      <c r="N28" s="69">
        <f>L28/J28*100</f>
        <v>3.3653846153846154</v>
      </c>
      <c r="O28" s="40"/>
      <c r="P28" s="1"/>
    </row>
    <row r="29" spans="1:16" ht="15" customHeight="1" x14ac:dyDescent="0.35">
      <c r="A29" s="178"/>
      <c r="B29" s="39" t="s">
        <v>32</v>
      </c>
      <c r="C29" s="49">
        <v>132</v>
      </c>
      <c r="D29" s="45"/>
      <c r="E29" s="45">
        <v>5</v>
      </c>
      <c r="F29" s="45"/>
      <c r="G29" s="47">
        <f>E29/C29*100</f>
        <v>3.7878787878787881</v>
      </c>
      <c r="H29" s="12"/>
      <c r="I29" s="12"/>
      <c r="J29" s="38">
        <v>501</v>
      </c>
      <c r="L29" s="38">
        <v>27</v>
      </c>
      <c r="N29" s="69">
        <f>L29/J29*100</f>
        <v>5.3892215568862278</v>
      </c>
      <c r="O29" s="41"/>
      <c r="P29" s="1"/>
    </row>
    <row r="30" spans="1:16" ht="15" customHeight="1" x14ac:dyDescent="0.35">
      <c r="A30" s="178"/>
      <c r="B30" s="39" t="s">
        <v>33</v>
      </c>
      <c r="C30" s="26">
        <v>199</v>
      </c>
      <c r="D30" s="44"/>
      <c r="E30" s="44">
        <v>15</v>
      </c>
      <c r="F30" s="44"/>
      <c r="G30" s="47">
        <f t="shared" ref="G30:G32" si="1">E30/C30*100</f>
        <v>7.5376884422110546</v>
      </c>
      <c r="H30" s="12"/>
      <c r="I30" s="12"/>
      <c r="J30" s="25">
        <v>626</v>
      </c>
      <c r="L30" s="25">
        <v>41</v>
      </c>
      <c r="N30" s="69">
        <f>L30/J30*100</f>
        <v>6.5495207667731634</v>
      </c>
      <c r="O30" s="29"/>
      <c r="P30" s="1"/>
    </row>
    <row r="31" spans="1:16" ht="15" customHeight="1" x14ac:dyDescent="0.35">
      <c r="A31" s="178"/>
      <c r="B31" s="42" t="s">
        <v>34</v>
      </c>
      <c r="C31" s="26">
        <v>150</v>
      </c>
      <c r="D31" s="44"/>
      <c r="E31" s="44">
        <v>7</v>
      </c>
      <c r="F31" s="44"/>
      <c r="G31" s="47">
        <f t="shared" si="1"/>
        <v>4.666666666666667</v>
      </c>
      <c r="H31" s="12"/>
      <c r="I31" s="12"/>
      <c r="J31" s="25">
        <v>458</v>
      </c>
      <c r="L31" s="25">
        <v>25</v>
      </c>
      <c r="N31" s="69">
        <f>L31/J31*100</f>
        <v>5.4585152838427948</v>
      </c>
      <c r="O31" s="40"/>
      <c r="P31" s="1"/>
    </row>
    <row r="32" spans="1:16" ht="15" customHeight="1" x14ac:dyDescent="0.35">
      <c r="A32" s="178"/>
      <c r="B32" s="39" t="s">
        <v>80</v>
      </c>
      <c r="C32" s="26">
        <v>67</v>
      </c>
      <c r="D32" s="44"/>
      <c r="E32" s="44">
        <v>3</v>
      </c>
      <c r="F32" s="44"/>
      <c r="G32" s="47">
        <f t="shared" si="1"/>
        <v>4.4776119402985071</v>
      </c>
      <c r="H32" s="12"/>
      <c r="I32" s="12"/>
      <c r="J32" s="25">
        <v>261</v>
      </c>
      <c r="L32" s="25">
        <v>18</v>
      </c>
      <c r="N32" s="69">
        <f>L32/J32*100</f>
        <v>6.8965517241379306</v>
      </c>
      <c r="O32" s="40"/>
      <c r="P32" s="1"/>
    </row>
    <row r="33" spans="1:16" ht="15" customHeight="1" x14ac:dyDescent="0.35">
      <c r="A33" s="178"/>
      <c r="B33" s="18" t="s">
        <v>79</v>
      </c>
      <c r="C33" s="49">
        <v>46.1</v>
      </c>
      <c r="D33" s="45"/>
      <c r="E33" s="45">
        <v>47.5</v>
      </c>
      <c r="F33" s="44"/>
      <c r="G33" s="44" t="s">
        <v>13</v>
      </c>
      <c r="H33" s="12"/>
      <c r="I33" s="12"/>
      <c r="J33" s="166">
        <v>45.9</v>
      </c>
      <c r="K33" s="248"/>
      <c r="L33" s="166">
        <v>47.2</v>
      </c>
      <c r="N33" s="70" t="s">
        <v>13</v>
      </c>
      <c r="O33" s="40"/>
      <c r="P33" s="1"/>
    </row>
    <row r="34" spans="1:16" ht="79.5" customHeight="1" x14ac:dyDescent="0.35">
      <c r="A34" s="178"/>
      <c r="C34" s="249"/>
      <c r="E34" s="249"/>
      <c r="H34" s="12"/>
      <c r="I34" s="12"/>
      <c r="J34" s="165"/>
      <c r="N34" s="181"/>
      <c r="O34" s="43"/>
      <c r="P34" s="1"/>
    </row>
    <row r="35" spans="1:16" ht="15" customHeight="1" x14ac:dyDescent="0.35">
      <c r="B35" s="22"/>
      <c r="C35" s="22"/>
      <c r="D35" s="22"/>
      <c r="E35" s="32"/>
      <c r="F35" s="22"/>
      <c r="G35" s="22"/>
      <c r="H35" s="22"/>
      <c r="I35" s="22"/>
      <c r="J35" s="22"/>
      <c r="K35" s="22"/>
      <c r="L35" s="22"/>
      <c r="M35" s="22"/>
      <c r="N35" s="22"/>
      <c r="O35" s="22"/>
    </row>
    <row r="40" spans="1:16" ht="15" customHeight="1" x14ac:dyDescent="0.35">
      <c r="B40" s="22"/>
      <c r="D40" s="65"/>
      <c r="E40" s="56"/>
      <c r="F40" s="22"/>
    </row>
    <row r="41" spans="1:16" ht="15" customHeight="1" x14ac:dyDescent="0.35">
      <c r="B41" s="22"/>
      <c r="D41" s="57"/>
      <c r="E41" s="169"/>
      <c r="F41" s="169"/>
    </row>
    <row r="42" spans="1:16" ht="15" customHeight="1" x14ac:dyDescent="0.35">
      <c r="B42" s="58"/>
      <c r="C42" s="45"/>
      <c r="D42" s="22"/>
      <c r="E42" s="22"/>
      <c r="F42" s="22"/>
    </row>
    <row r="43" spans="1:16" ht="15" customHeight="1" x14ac:dyDescent="0.35">
      <c r="B43" s="58"/>
      <c r="C43" s="45"/>
      <c r="D43" s="22"/>
      <c r="E43" s="22"/>
      <c r="F43" s="22"/>
    </row>
    <row r="44" spans="1:16" ht="15" customHeight="1" x14ac:dyDescent="0.35">
      <c r="B44" s="58"/>
      <c r="C44" s="44"/>
      <c r="D44" s="22"/>
      <c r="E44" s="22"/>
      <c r="F44" s="22"/>
    </row>
    <row r="45" spans="1:16" ht="15" customHeight="1" x14ac:dyDescent="0.35">
      <c r="B45" s="59"/>
      <c r="C45" s="44"/>
      <c r="D45" s="22"/>
      <c r="E45" s="22"/>
      <c r="F45" s="22"/>
    </row>
    <row r="46" spans="1:16" ht="15" customHeight="1" x14ac:dyDescent="0.35">
      <c r="B46" s="58"/>
      <c r="C46" s="44"/>
      <c r="D46" s="22"/>
      <c r="E46" s="22"/>
      <c r="F46" s="22"/>
    </row>
    <row r="59" spans="2:4" ht="15" customHeight="1" x14ac:dyDescent="0.35">
      <c r="B59" s="197"/>
    </row>
    <row r="60" spans="2:4" ht="15" customHeight="1" x14ac:dyDescent="0.35">
      <c r="B60" s="197"/>
    </row>
    <row r="61" spans="2:4" ht="15" customHeight="1" x14ac:dyDescent="0.35">
      <c r="B61" s="197"/>
      <c r="D61" s="250"/>
    </row>
  </sheetData>
  <mergeCells count="5">
    <mergeCell ref="B7:B8"/>
    <mergeCell ref="J7:P8"/>
    <mergeCell ref="J3:N4"/>
    <mergeCell ref="B3:B4"/>
    <mergeCell ref="M10:N10"/>
  </mergeCells>
  <printOptions horizontalCentered="1"/>
  <pageMargins left="0.39370078740157483" right="0.39370078740157483" top="0.39370078740157483" bottom="0.39370078740157483" header="0.31496062992125984" footer="0.31496062992125984"/>
  <pageSetup paperSize="9" scale="85" orientation="landscape" r:id="rId1"/>
  <rowBreaks count="1" manualBreakCount="1">
    <brk id="34" max="16383" man="1"/>
  </rowBreaks>
  <colBreaks count="1" manualBreakCount="1">
    <brk id="8" max="33"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view="pageBreakPreview" topLeftCell="C1" zoomScale="80" zoomScaleNormal="80" zoomScaleSheetLayoutView="80" workbookViewId="0">
      <selection activeCell="K3" sqref="K3:N4"/>
    </sheetView>
  </sheetViews>
  <sheetFormatPr defaultRowHeight="15" customHeight="1" x14ac:dyDescent="0.35"/>
  <cols>
    <col min="1" max="1" width="1.6328125" style="176" customWidth="1"/>
    <col min="2" max="2" width="45.6328125" style="176" customWidth="1"/>
    <col min="3" max="8" width="9.36328125" style="176" customWidth="1"/>
    <col min="9" max="10" width="9.6328125" style="176" customWidth="1"/>
    <col min="11" max="15" width="9.36328125" style="176" customWidth="1"/>
    <col min="16" max="16" width="9.08984375" style="176" customWidth="1"/>
    <col min="17" max="17" width="45.90625" style="176" customWidth="1"/>
    <col min="18" max="18" width="2.6328125" style="274" customWidth="1"/>
    <col min="19" max="16384" width="8.7265625" style="176"/>
  </cols>
  <sheetData>
    <row r="1" spans="1:18" ht="15" customHeight="1" x14ac:dyDescent="0.35">
      <c r="A1" s="172"/>
      <c r="B1" s="173"/>
      <c r="C1" s="174"/>
      <c r="D1" s="174"/>
      <c r="E1" s="174"/>
      <c r="F1" s="174"/>
      <c r="G1" s="172"/>
      <c r="H1" s="174"/>
      <c r="I1" s="174"/>
      <c r="J1" s="174"/>
      <c r="K1" s="175"/>
      <c r="L1" s="174"/>
      <c r="M1" s="172"/>
      <c r="N1" s="172"/>
      <c r="O1" s="173"/>
      <c r="P1" s="174"/>
      <c r="Q1" s="174"/>
      <c r="R1" s="239"/>
    </row>
    <row r="2" spans="1:18" ht="15" customHeight="1" x14ac:dyDescent="0.35">
      <c r="A2" s="172"/>
      <c r="B2" s="173"/>
      <c r="C2" s="174"/>
      <c r="D2" s="174"/>
      <c r="E2" s="174"/>
      <c r="F2" s="174"/>
      <c r="G2" s="172"/>
      <c r="H2" s="174"/>
      <c r="I2" s="174"/>
      <c r="J2" s="174"/>
      <c r="K2" s="175"/>
      <c r="L2" s="174"/>
      <c r="M2" s="172"/>
      <c r="N2" s="172"/>
      <c r="O2" s="173"/>
      <c r="P2" s="174"/>
      <c r="Q2" s="174"/>
      <c r="R2" s="239"/>
    </row>
    <row r="3" spans="1:18" ht="15" customHeight="1" x14ac:dyDescent="0.35">
      <c r="A3" s="172"/>
      <c r="B3" s="300" t="s">
        <v>115</v>
      </c>
      <c r="C3" s="174"/>
      <c r="D3" s="174"/>
      <c r="E3" s="174"/>
      <c r="F3" s="174"/>
      <c r="G3" s="177"/>
      <c r="H3" s="177"/>
      <c r="I3" s="177"/>
      <c r="J3" s="177"/>
      <c r="K3" s="297" t="s">
        <v>114</v>
      </c>
      <c r="L3" s="297"/>
      <c r="M3" s="297"/>
      <c r="N3" s="297"/>
      <c r="O3" s="301"/>
      <c r="P3" s="174"/>
      <c r="R3" s="239"/>
    </row>
    <row r="4" spans="1:18" ht="15" customHeight="1" x14ac:dyDescent="0.35">
      <c r="A4" s="172"/>
      <c r="B4" s="300"/>
      <c r="C4" s="174"/>
      <c r="D4" s="174"/>
      <c r="E4" s="174"/>
      <c r="F4" s="174"/>
      <c r="G4" s="177"/>
      <c r="H4" s="177"/>
      <c r="I4" s="177"/>
      <c r="J4" s="177"/>
      <c r="K4" s="297"/>
      <c r="L4" s="297"/>
      <c r="M4" s="297"/>
      <c r="N4" s="297"/>
      <c r="O4" s="301"/>
      <c r="P4" s="174"/>
      <c r="Q4" s="286"/>
      <c r="R4" s="239"/>
    </row>
    <row r="5" spans="1:18" ht="15" customHeight="1" thickBot="1" x14ac:dyDescent="0.4">
      <c r="A5" s="172"/>
      <c r="B5" s="170"/>
      <c r="C5" s="170"/>
      <c r="D5" s="170"/>
      <c r="E5" s="170"/>
      <c r="F5" s="174"/>
      <c r="G5" s="172"/>
      <c r="H5" s="170"/>
      <c r="I5" s="170"/>
      <c r="J5" s="170"/>
      <c r="K5" s="171"/>
      <c r="L5" s="174"/>
      <c r="M5" s="172"/>
      <c r="N5" s="172"/>
      <c r="O5" s="170"/>
      <c r="P5" s="170"/>
      <c r="Q5" s="170"/>
      <c r="R5" s="239"/>
    </row>
    <row r="6" spans="1:18" ht="3.75" customHeight="1" thickBot="1" x14ac:dyDescent="0.4">
      <c r="A6" s="287"/>
      <c r="B6" s="287"/>
      <c r="C6" s="287"/>
      <c r="D6" s="287"/>
      <c r="E6" s="287"/>
      <c r="F6" s="287"/>
      <c r="G6" s="287"/>
      <c r="H6" s="287"/>
      <c r="I6" s="287"/>
      <c r="J6" s="287"/>
      <c r="K6" s="287"/>
      <c r="L6" s="287"/>
      <c r="M6" s="287"/>
      <c r="N6" s="287"/>
      <c r="O6" s="287"/>
      <c r="P6" s="287"/>
      <c r="Q6" s="287"/>
      <c r="R6" s="289"/>
    </row>
    <row r="7" spans="1:18" ht="15" customHeight="1" x14ac:dyDescent="0.35">
      <c r="A7" s="178"/>
      <c r="B7" s="295" t="s">
        <v>39</v>
      </c>
      <c r="C7" s="241"/>
      <c r="D7" s="241"/>
      <c r="E7" s="241"/>
      <c r="F7" s="241"/>
      <c r="G7" s="241"/>
      <c r="H7" s="241"/>
      <c r="I7" s="213"/>
      <c r="K7" s="315" t="s">
        <v>40</v>
      </c>
      <c r="L7" s="315"/>
      <c r="M7" s="315"/>
      <c r="N7" s="315"/>
      <c r="O7" s="315"/>
      <c r="P7" s="240"/>
      <c r="Q7" s="251"/>
      <c r="R7" s="239"/>
    </row>
    <row r="8" spans="1:18" ht="15" customHeight="1" x14ac:dyDescent="0.35">
      <c r="A8" s="178"/>
      <c r="B8" s="296"/>
      <c r="C8" s="241"/>
      <c r="D8" s="241"/>
      <c r="E8" s="241"/>
      <c r="F8" s="241"/>
      <c r="G8" s="241"/>
      <c r="H8" s="241"/>
      <c r="I8" s="213"/>
      <c r="J8" s="240"/>
      <c r="K8" s="295"/>
      <c r="L8" s="295"/>
      <c r="M8" s="295"/>
      <c r="N8" s="295"/>
      <c r="O8" s="295"/>
      <c r="P8" s="240"/>
      <c r="Q8" s="251"/>
      <c r="R8" s="239"/>
    </row>
    <row r="9" spans="1:18" ht="15" customHeight="1" x14ac:dyDescent="0.35">
      <c r="A9" s="178"/>
      <c r="B9" s="180"/>
      <c r="C9" s="311" t="s">
        <v>22</v>
      </c>
      <c r="D9" s="311"/>
      <c r="E9" s="311" t="s">
        <v>26</v>
      </c>
      <c r="F9" s="311"/>
      <c r="G9" s="311" t="s">
        <v>27</v>
      </c>
      <c r="H9" s="311"/>
      <c r="I9" s="234"/>
      <c r="J9" s="22"/>
      <c r="K9" s="311" t="s">
        <v>28</v>
      </c>
      <c r="L9" s="311"/>
      <c r="M9" s="311" t="s">
        <v>38</v>
      </c>
      <c r="N9" s="311"/>
      <c r="O9" s="314" t="s">
        <v>29</v>
      </c>
      <c r="P9" s="314"/>
      <c r="R9" s="239"/>
    </row>
    <row r="10" spans="1:18" ht="15" customHeight="1" x14ac:dyDescent="0.35">
      <c r="A10" s="178"/>
      <c r="B10" s="180"/>
      <c r="C10" s="235"/>
      <c r="D10" s="236"/>
      <c r="E10" s="312"/>
      <c r="F10" s="312"/>
      <c r="G10" s="190"/>
      <c r="H10" s="191" t="s">
        <v>84</v>
      </c>
      <c r="I10" s="237"/>
      <c r="J10" s="22"/>
      <c r="K10" s="22"/>
      <c r="L10" s="22"/>
      <c r="M10" s="313"/>
      <c r="N10" s="313"/>
      <c r="O10" s="314" t="s">
        <v>30</v>
      </c>
      <c r="P10" s="314"/>
      <c r="R10" s="239"/>
    </row>
    <row r="11" spans="1:18" ht="15" customHeight="1" x14ac:dyDescent="0.35">
      <c r="A11" s="178"/>
      <c r="B11" s="224" t="s">
        <v>102</v>
      </c>
      <c r="C11" s="224"/>
      <c r="D11" s="53"/>
      <c r="E11" s="50"/>
      <c r="F11" s="49"/>
      <c r="G11" s="50"/>
      <c r="H11" s="52"/>
      <c r="I11" s="12"/>
      <c r="J11" s="19"/>
      <c r="K11" s="38"/>
      <c r="L11" s="38"/>
      <c r="M11" s="38"/>
      <c r="N11" s="38"/>
      <c r="O11" s="38"/>
      <c r="P11" s="138"/>
      <c r="Q11" s="223" t="s">
        <v>103</v>
      </c>
      <c r="R11" s="239"/>
    </row>
    <row r="12" spans="1:18" ht="15" customHeight="1" x14ac:dyDescent="0.35">
      <c r="A12" s="178"/>
      <c r="B12" s="34" t="s">
        <v>21</v>
      </c>
      <c r="C12" s="34"/>
      <c r="D12" s="53">
        <v>52</v>
      </c>
      <c r="E12" s="50"/>
      <c r="F12" s="49">
        <v>5</v>
      </c>
      <c r="G12" s="50"/>
      <c r="H12" s="51">
        <f>F12/D12*100</f>
        <v>9.6153846153846168</v>
      </c>
      <c r="I12" s="12"/>
      <c r="J12" s="19"/>
      <c r="K12" s="38"/>
      <c r="L12" s="38">
        <v>132</v>
      </c>
      <c r="M12" s="38"/>
      <c r="N12" s="38">
        <v>8</v>
      </c>
      <c r="O12" s="38"/>
      <c r="P12" s="139">
        <f>N12/L12*100</f>
        <v>6.0606060606060606</v>
      </c>
      <c r="Q12" s="62" t="s">
        <v>31</v>
      </c>
      <c r="R12" s="239"/>
    </row>
    <row r="13" spans="1:18" ht="15" customHeight="1" x14ac:dyDescent="0.35">
      <c r="A13" s="178"/>
      <c r="B13" s="39" t="s">
        <v>65</v>
      </c>
      <c r="C13" s="34"/>
      <c r="D13" s="15">
        <v>12</v>
      </c>
      <c r="E13" s="15"/>
      <c r="F13" s="49">
        <v>1</v>
      </c>
      <c r="G13" s="15"/>
      <c r="H13" s="51">
        <f t="shared" ref="H13:H14" si="0">F13/D13*100</f>
        <v>8.3333333333333321</v>
      </c>
      <c r="I13" s="12"/>
      <c r="J13" s="19"/>
      <c r="K13" s="38"/>
      <c r="L13" s="38">
        <v>18</v>
      </c>
      <c r="M13" s="38"/>
      <c r="N13" s="38" t="s">
        <v>37</v>
      </c>
      <c r="O13" s="38"/>
      <c r="P13" s="139" t="s">
        <v>37</v>
      </c>
      <c r="Q13" s="80" t="s">
        <v>82</v>
      </c>
      <c r="R13" s="239"/>
    </row>
    <row r="14" spans="1:18" ht="15" customHeight="1" x14ac:dyDescent="0.35">
      <c r="A14" s="178"/>
      <c r="B14" s="39" t="s">
        <v>32</v>
      </c>
      <c r="C14" s="34"/>
      <c r="D14" s="15">
        <v>15</v>
      </c>
      <c r="E14" s="15"/>
      <c r="F14" s="49">
        <v>1</v>
      </c>
      <c r="G14" s="15"/>
      <c r="H14" s="51">
        <f t="shared" si="0"/>
        <v>6.666666666666667</v>
      </c>
      <c r="I14" s="12"/>
      <c r="J14" s="19"/>
      <c r="K14" s="38"/>
      <c r="L14" s="38">
        <v>24</v>
      </c>
      <c r="M14" s="38"/>
      <c r="N14" s="38" t="s">
        <v>37</v>
      </c>
      <c r="O14" s="38"/>
      <c r="P14" s="139" t="s">
        <v>37</v>
      </c>
      <c r="Q14" s="81" t="s">
        <v>32</v>
      </c>
      <c r="R14" s="239"/>
    </row>
    <row r="15" spans="1:18" ht="15" customHeight="1" x14ac:dyDescent="0.35">
      <c r="A15" s="178"/>
      <c r="B15" s="39" t="s">
        <v>33</v>
      </c>
      <c r="C15" s="34"/>
      <c r="D15" s="12">
        <v>13</v>
      </c>
      <c r="E15" s="12"/>
      <c r="F15" s="26" t="s">
        <v>37</v>
      </c>
      <c r="G15" s="26"/>
      <c r="H15" s="51" t="s">
        <v>37</v>
      </c>
      <c r="I15" s="12"/>
      <c r="J15" s="19"/>
      <c r="K15" s="25"/>
      <c r="L15" s="25">
        <v>34</v>
      </c>
      <c r="M15" s="25"/>
      <c r="N15" s="25">
        <v>1</v>
      </c>
      <c r="O15" s="25"/>
      <c r="P15" s="139">
        <f t="shared" ref="P15:P17" si="1">N15/L15*100</f>
        <v>2.9411764705882351</v>
      </c>
      <c r="Q15" s="82" t="s">
        <v>33</v>
      </c>
      <c r="R15" s="239"/>
    </row>
    <row r="16" spans="1:18" ht="15" customHeight="1" x14ac:dyDescent="0.35">
      <c r="A16" s="178"/>
      <c r="B16" s="42" t="s">
        <v>34</v>
      </c>
      <c r="C16" s="18"/>
      <c r="D16" s="12">
        <v>7</v>
      </c>
      <c r="E16" s="12"/>
      <c r="F16" s="26">
        <v>2</v>
      </c>
      <c r="G16" s="12"/>
      <c r="H16" s="51">
        <f t="shared" ref="H16:H17" si="2">F16/D16*100</f>
        <v>28.571428571428569</v>
      </c>
      <c r="I16" s="12"/>
      <c r="J16" s="19"/>
      <c r="K16" s="25"/>
      <c r="L16" s="25">
        <v>41</v>
      </c>
      <c r="M16" s="25"/>
      <c r="N16" s="25">
        <v>6</v>
      </c>
      <c r="O16" s="25"/>
      <c r="P16" s="139">
        <f t="shared" si="1"/>
        <v>14.634146341463413</v>
      </c>
      <c r="Q16" s="80" t="s">
        <v>34</v>
      </c>
      <c r="R16" s="239"/>
    </row>
    <row r="17" spans="1:18" ht="15" customHeight="1" x14ac:dyDescent="0.35">
      <c r="A17" s="178"/>
      <c r="B17" s="39" t="s">
        <v>66</v>
      </c>
      <c r="C17" s="34"/>
      <c r="D17" s="12">
        <v>5</v>
      </c>
      <c r="E17" s="12"/>
      <c r="F17" s="26">
        <v>1</v>
      </c>
      <c r="G17" s="12"/>
      <c r="H17" s="51">
        <f t="shared" si="2"/>
        <v>20</v>
      </c>
      <c r="I17" s="12"/>
      <c r="J17" s="19"/>
      <c r="K17" s="25"/>
      <c r="L17" s="25">
        <v>15</v>
      </c>
      <c r="M17" s="25"/>
      <c r="N17" s="25">
        <v>1</v>
      </c>
      <c r="O17" s="25"/>
      <c r="P17" s="139">
        <f t="shared" si="1"/>
        <v>6.666666666666667</v>
      </c>
      <c r="Q17" s="80" t="s">
        <v>35</v>
      </c>
      <c r="R17" s="239"/>
    </row>
    <row r="18" spans="1:18" ht="15" customHeight="1" x14ac:dyDescent="0.35">
      <c r="A18" s="178"/>
      <c r="B18" s="18" t="s">
        <v>25</v>
      </c>
      <c r="C18" s="18"/>
      <c r="D18" s="12">
        <v>41</v>
      </c>
      <c r="E18" s="12"/>
      <c r="F18" s="26">
        <v>48</v>
      </c>
      <c r="G18" s="12"/>
      <c r="H18" s="26" t="s">
        <v>13</v>
      </c>
      <c r="I18" s="12"/>
      <c r="J18" s="19"/>
      <c r="K18" s="25"/>
      <c r="L18" s="25">
        <v>46</v>
      </c>
      <c r="M18" s="25"/>
      <c r="N18" s="25">
        <v>56</v>
      </c>
      <c r="O18" s="25"/>
      <c r="P18" s="128" t="s">
        <v>13</v>
      </c>
      <c r="Q18" s="72" t="s">
        <v>36</v>
      </c>
      <c r="R18" s="239"/>
    </row>
    <row r="19" spans="1:18" ht="15" customHeight="1" x14ac:dyDescent="0.35">
      <c r="A19" s="178"/>
      <c r="B19" s="224" t="s">
        <v>104</v>
      </c>
      <c r="C19" s="56"/>
      <c r="P19" s="181"/>
      <c r="Q19" s="223" t="s">
        <v>105</v>
      </c>
      <c r="R19" s="239"/>
    </row>
    <row r="20" spans="1:18" ht="15" customHeight="1" x14ac:dyDescent="0.35">
      <c r="A20" s="178"/>
      <c r="B20" s="34" t="s">
        <v>21</v>
      </c>
      <c r="C20" s="56"/>
      <c r="D20" s="12">
        <v>81</v>
      </c>
      <c r="E20" s="56"/>
      <c r="F20" s="26">
        <v>3</v>
      </c>
      <c r="G20" s="56"/>
      <c r="H20" s="83">
        <f>F20/D20*100</f>
        <v>3.7037037037037033</v>
      </c>
      <c r="I20" s="56"/>
      <c r="J20" s="56"/>
      <c r="K20" s="56"/>
      <c r="L20" s="56">
        <v>252</v>
      </c>
      <c r="M20" s="56"/>
      <c r="N20" s="56">
        <v>10</v>
      </c>
      <c r="O20" s="56"/>
      <c r="P20" s="140">
        <v>4</v>
      </c>
      <c r="Q20" s="62" t="s">
        <v>31</v>
      </c>
      <c r="R20" s="239"/>
    </row>
    <row r="21" spans="1:18" ht="15" customHeight="1" x14ac:dyDescent="0.35">
      <c r="A21" s="178"/>
      <c r="B21" s="39" t="s">
        <v>65</v>
      </c>
      <c r="C21" s="56"/>
      <c r="D21" s="56">
        <v>18</v>
      </c>
      <c r="E21" s="56"/>
      <c r="F21" s="61" t="s">
        <v>37</v>
      </c>
      <c r="G21" s="56"/>
      <c r="H21" s="61" t="s">
        <v>37</v>
      </c>
      <c r="I21" s="56"/>
      <c r="J21" s="56"/>
      <c r="K21" s="56"/>
      <c r="L21" s="56">
        <v>40</v>
      </c>
      <c r="M21" s="56"/>
      <c r="N21" s="61" t="s">
        <v>37</v>
      </c>
      <c r="O21" s="56"/>
      <c r="P21" s="122" t="s">
        <v>37</v>
      </c>
      <c r="Q21" s="80" t="s">
        <v>82</v>
      </c>
      <c r="R21" s="239"/>
    </row>
    <row r="22" spans="1:18" ht="15" customHeight="1" x14ac:dyDescent="0.35">
      <c r="A22" s="178"/>
      <c r="B22" s="39" t="s">
        <v>32</v>
      </c>
      <c r="C22" s="56"/>
      <c r="D22" s="56">
        <v>27</v>
      </c>
      <c r="E22" s="56"/>
      <c r="F22" s="56">
        <v>1</v>
      </c>
      <c r="G22" s="56"/>
      <c r="H22" s="56">
        <v>3.7</v>
      </c>
      <c r="I22" s="56"/>
      <c r="J22" s="56"/>
      <c r="K22" s="56"/>
      <c r="L22" s="56">
        <v>59</v>
      </c>
      <c r="M22" s="56"/>
      <c r="N22" s="61" t="s">
        <v>37</v>
      </c>
      <c r="O22" s="56"/>
      <c r="P22" s="122" t="s">
        <v>37</v>
      </c>
      <c r="Q22" s="81" t="s">
        <v>32</v>
      </c>
      <c r="R22" s="239"/>
    </row>
    <row r="23" spans="1:18" ht="15" customHeight="1" x14ac:dyDescent="0.35">
      <c r="A23" s="178"/>
      <c r="B23" s="39" t="s">
        <v>33</v>
      </c>
      <c r="C23" s="56"/>
      <c r="D23" s="56">
        <v>18</v>
      </c>
      <c r="E23" s="56"/>
      <c r="F23" s="56">
        <v>1</v>
      </c>
      <c r="G23" s="56"/>
      <c r="H23" s="56">
        <v>5.6</v>
      </c>
      <c r="I23" s="12"/>
      <c r="J23" s="12"/>
      <c r="K23" s="25"/>
      <c r="L23" s="56">
        <v>60</v>
      </c>
      <c r="M23" s="56"/>
      <c r="N23" s="56">
        <v>4</v>
      </c>
      <c r="O23" s="56"/>
      <c r="P23" s="122">
        <v>6.7</v>
      </c>
      <c r="Q23" s="82" t="s">
        <v>33</v>
      </c>
      <c r="R23" s="239"/>
    </row>
    <row r="24" spans="1:18" ht="15" customHeight="1" x14ac:dyDescent="0.35">
      <c r="A24" s="178"/>
      <c r="B24" s="42" t="s">
        <v>34</v>
      </c>
      <c r="C24" s="56"/>
      <c r="D24" s="56">
        <v>14</v>
      </c>
      <c r="E24" s="56"/>
      <c r="F24" s="61" t="s">
        <v>37</v>
      </c>
      <c r="G24" s="56"/>
      <c r="H24" s="61" t="s">
        <v>37</v>
      </c>
      <c r="I24" s="56"/>
      <c r="J24" s="56"/>
      <c r="K24" s="56"/>
      <c r="L24" s="56">
        <v>53</v>
      </c>
      <c r="M24" s="56"/>
      <c r="N24" s="56">
        <v>4</v>
      </c>
      <c r="O24" s="56"/>
      <c r="P24" s="122">
        <v>7.5</v>
      </c>
      <c r="Q24" s="80" t="s">
        <v>34</v>
      </c>
      <c r="R24" s="239"/>
    </row>
    <row r="25" spans="1:18" ht="15" customHeight="1" x14ac:dyDescent="0.35">
      <c r="A25" s="178"/>
      <c r="B25" s="39" t="s">
        <v>66</v>
      </c>
      <c r="C25" s="56"/>
      <c r="D25" s="56">
        <v>4</v>
      </c>
      <c r="E25" s="56"/>
      <c r="F25" s="56">
        <v>1</v>
      </c>
      <c r="G25" s="56"/>
      <c r="H25" s="83">
        <v>25</v>
      </c>
      <c r="I25" s="56"/>
      <c r="J25" s="56"/>
      <c r="K25" s="56"/>
      <c r="L25" s="56">
        <v>40</v>
      </c>
      <c r="M25" s="56"/>
      <c r="N25" s="56">
        <v>2</v>
      </c>
      <c r="O25" s="56"/>
      <c r="P25" s="140">
        <v>5</v>
      </c>
      <c r="Q25" s="80" t="s">
        <v>35</v>
      </c>
      <c r="R25" s="239"/>
    </row>
    <row r="26" spans="1:18" ht="15" customHeight="1" x14ac:dyDescent="0.35">
      <c r="A26" s="178"/>
      <c r="B26" s="18" t="s">
        <v>25</v>
      </c>
      <c r="C26" s="12"/>
      <c r="D26" s="145">
        <v>40.53</v>
      </c>
      <c r="E26" s="145"/>
      <c r="F26" s="145">
        <v>50</v>
      </c>
      <c r="G26" s="145"/>
      <c r="H26" s="146" t="s">
        <v>13</v>
      </c>
      <c r="I26" s="145"/>
      <c r="J26" s="145"/>
      <c r="K26" s="145"/>
      <c r="L26" s="145">
        <v>45.3</v>
      </c>
      <c r="M26" s="145"/>
      <c r="N26" s="145">
        <v>54</v>
      </c>
      <c r="O26" s="12"/>
      <c r="P26" s="126" t="s">
        <v>13</v>
      </c>
      <c r="Q26" s="147" t="s">
        <v>36</v>
      </c>
      <c r="R26" s="239"/>
    </row>
    <row r="27" spans="1:18" ht="15" customHeight="1" x14ac:dyDescent="0.35">
      <c r="A27" s="178"/>
      <c r="B27" s="224" t="s">
        <v>142</v>
      </c>
      <c r="C27" s="56"/>
      <c r="P27" s="181"/>
      <c r="Q27" s="223" t="s">
        <v>143</v>
      </c>
      <c r="R27" s="239"/>
    </row>
    <row r="28" spans="1:18" ht="15" customHeight="1" x14ac:dyDescent="0.35">
      <c r="A28" s="178"/>
      <c r="B28" s="34" t="s">
        <v>21</v>
      </c>
      <c r="C28" s="56"/>
      <c r="D28" s="12">
        <v>78</v>
      </c>
      <c r="E28" s="56"/>
      <c r="F28" s="26">
        <v>3</v>
      </c>
      <c r="G28" s="56"/>
      <c r="H28" s="83">
        <f>F28/D28*100</f>
        <v>3.8461538461538463</v>
      </c>
      <c r="I28" s="56"/>
      <c r="J28" s="56"/>
      <c r="K28" s="56"/>
      <c r="L28" s="56">
        <v>259</v>
      </c>
      <c r="M28" s="56"/>
      <c r="N28" s="56">
        <v>11</v>
      </c>
      <c r="O28" s="56"/>
      <c r="P28" s="140">
        <f>N28/L28*100</f>
        <v>4.2471042471042466</v>
      </c>
      <c r="Q28" s="62" t="s">
        <v>31</v>
      </c>
      <c r="R28" s="239"/>
    </row>
    <row r="29" spans="1:18" ht="15" customHeight="1" x14ac:dyDescent="0.35">
      <c r="A29" s="178"/>
      <c r="B29" s="39" t="s">
        <v>65</v>
      </c>
      <c r="C29" s="56"/>
      <c r="D29" s="56">
        <v>13</v>
      </c>
      <c r="E29" s="56"/>
      <c r="F29" s="61" t="s">
        <v>37</v>
      </c>
      <c r="G29" s="61"/>
      <c r="H29" s="61" t="s">
        <v>37</v>
      </c>
      <c r="I29" s="56"/>
      <c r="J29" s="56"/>
      <c r="K29" s="56"/>
      <c r="L29" s="56">
        <v>27</v>
      </c>
      <c r="M29" s="56"/>
      <c r="N29" s="61" t="s">
        <v>37</v>
      </c>
      <c r="O29" s="56"/>
      <c r="P29" s="140" t="s">
        <v>37</v>
      </c>
      <c r="Q29" s="80" t="s">
        <v>82</v>
      </c>
      <c r="R29" s="239"/>
    </row>
    <row r="30" spans="1:18" ht="15" customHeight="1" x14ac:dyDescent="0.35">
      <c r="A30" s="178"/>
      <c r="B30" s="39" t="s">
        <v>32</v>
      </c>
      <c r="C30" s="56"/>
      <c r="D30" s="56">
        <v>17</v>
      </c>
      <c r="E30" s="56"/>
      <c r="F30" s="61" t="s">
        <v>37</v>
      </c>
      <c r="G30" s="61"/>
      <c r="H30" s="61" t="s">
        <v>37</v>
      </c>
      <c r="I30" s="56"/>
      <c r="J30" s="56"/>
      <c r="K30" s="56"/>
      <c r="L30" s="56">
        <v>66</v>
      </c>
      <c r="M30" s="56"/>
      <c r="N30" s="61">
        <v>3</v>
      </c>
      <c r="O30" s="56"/>
      <c r="P30" s="140">
        <f t="shared" ref="P30:P33" si="3">N30/L30*100</f>
        <v>4.5454545454545459</v>
      </c>
      <c r="Q30" s="81" t="s">
        <v>32</v>
      </c>
      <c r="R30" s="239"/>
    </row>
    <row r="31" spans="1:18" ht="15" customHeight="1" x14ac:dyDescent="0.35">
      <c r="A31" s="178"/>
      <c r="B31" s="39" t="s">
        <v>33</v>
      </c>
      <c r="C31" s="56"/>
      <c r="D31" s="56">
        <v>28</v>
      </c>
      <c r="E31" s="56"/>
      <c r="F31" s="56">
        <v>3</v>
      </c>
      <c r="G31" s="56"/>
      <c r="H31" s="56">
        <v>10.7</v>
      </c>
      <c r="I31" s="12"/>
      <c r="J31" s="12"/>
      <c r="K31" s="25"/>
      <c r="L31" s="56">
        <v>54</v>
      </c>
      <c r="M31" s="56"/>
      <c r="N31" s="56">
        <v>3</v>
      </c>
      <c r="O31" s="56"/>
      <c r="P31" s="140">
        <f t="shared" si="3"/>
        <v>5.5555555555555554</v>
      </c>
      <c r="Q31" s="82" t="s">
        <v>33</v>
      </c>
      <c r="R31" s="239"/>
    </row>
    <row r="32" spans="1:18" ht="15" customHeight="1" x14ac:dyDescent="0.35">
      <c r="A32" s="178"/>
      <c r="B32" s="42" t="s">
        <v>34</v>
      </c>
      <c r="C32" s="56"/>
      <c r="D32" s="56">
        <v>14</v>
      </c>
      <c r="E32" s="56"/>
      <c r="F32" s="61" t="s">
        <v>37</v>
      </c>
      <c r="G32" s="56"/>
      <c r="H32" s="61" t="s">
        <v>37</v>
      </c>
      <c r="I32" s="56"/>
      <c r="J32" s="56"/>
      <c r="K32" s="56"/>
      <c r="L32" s="56">
        <v>74</v>
      </c>
      <c r="M32" s="56"/>
      <c r="N32" s="56">
        <v>2</v>
      </c>
      <c r="O32" s="56"/>
      <c r="P32" s="140">
        <f t="shared" si="3"/>
        <v>2.7027027027027026</v>
      </c>
      <c r="Q32" s="80" t="s">
        <v>34</v>
      </c>
      <c r="R32" s="239"/>
    </row>
    <row r="33" spans="1:18" ht="15" customHeight="1" x14ac:dyDescent="0.35">
      <c r="A33" s="178"/>
      <c r="B33" s="39" t="s">
        <v>66</v>
      </c>
      <c r="C33" s="56"/>
      <c r="D33" s="56">
        <v>6</v>
      </c>
      <c r="E33" s="56"/>
      <c r="F33" s="61" t="s">
        <v>37</v>
      </c>
      <c r="G33" s="56"/>
      <c r="H33" s="61" t="s">
        <v>37</v>
      </c>
      <c r="I33" s="56"/>
      <c r="J33" s="56"/>
      <c r="K33" s="56"/>
      <c r="L33" s="56">
        <v>38</v>
      </c>
      <c r="M33" s="56"/>
      <c r="N33" s="56">
        <v>3</v>
      </c>
      <c r="O33" s="56"/>
      <c r="P33" s="140">
        <f t="shared" si="3"/>
        <v>7.8947368421052628</v>
      </c>
      <c r="Q33" s="80" t="s">
        <v>35</v>
      </c>
      <c r="R33" s="239"/>
    </row>
    <row r="34" spans="1:18" ht="86.25" customHeight="1" x14ac:dyDescent="0.35">
      <c r="A34" s="178"/>
      <c r="B34" s="78" t="s">
        <v>25</v>
      </c>
      <c r="C34" s="84"/>
      <c r="D34" s="85">
        <v>43.3</v>
      </c>
      <c r="E34" s="85"/>
      <c r="F34" s="85">
        <v>46</v>
      </c>
      <c r="G34" s="85"/>
      <c r="H34" s="86" t="s">
        <v>13</v>
      </c>
      <c r="I34" s="85"/>
      <c r="J34" s="85"/>
      <c r="K34" s="85"/>
      <c r="L34" s="85">
        <v>46</v>
      </c>
      <c r="M34" s="85"/>
      <c r="N34" s="85">
        <v>49</v>
      </c>
      <c r="O34" s="84"/>
      <c r="P34" s="104" t="s">
        <v>13</v>
      </c>
      <c r="Q34" s="79" t="s">
        <v>36</v>
      </c>
      <c r="R34" s="239"/>
    </row>
    <row r="37" spans="1:18" ht="15" customHeight="1" x14ac:dyDescent="0.35">
      <c r="Q37" s="238"/>
    </row>
    <row r="39" spans="1:18" ht="15" customHeight="1" x14ac:dyDescent="0.35">
      <c r="Q39" s="238"/>
    </row>
  </sheetData>
  <mergeCells count="14">
    <mergeCell ref="K7:O8"/>
    <mergeCell ref="K3:N4"/>
    <mergeCell ref="B7:B8"/>
    <mergeCell ref="O3:O4"/>
    <mergeCell ref="B3:B4"/>
    <mergeCell ref="E10:F10"/>
    <mergeCell ref="M10:N10"/>
    <mergeCell ref="O10:P10"/>
    <mergeCell ref="O9:P9"/>
    <mergeCell ref="C9:D9"/>
    <mergeCell ref="G9:H9"/>
    <mergeCell ref="E9:F9"/>
    <mergeCell ref="K9:L9"/>
    <mergeCell ref="M9:N9"/>
  </mergeCells>
  <printOptions horizontalCentered="1"/>
  <pageMargins left="0.39370078740157483" right="0.39370078740157483" top="0.39370078740157483" bottom="0.39370078740157483" header="0.31496062992125984" footer="0.31496062992125984"/>
  <pageSetup paperSize="9" scale="85" orientation="landscape" r:id="rId1"/>
  <rowBreaks count="1" manualBreakCount="1">
    <brk id="34" max="16383" man="1"/>
  </rowBreaks>
  <colBreaks count="1" manualBreakCount="1">
    <brk id="9" max="33"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view="pageBreakPreview" zoomScale="80" zoomScaleNormal="80" zoomScaleSheetLayoutView="80" workbookViewId="0">
      <selection activeCell="J21" sqref="J21"/>
    </sheetView>
  </sheetViews>
  <sheetFormatPr defaultRowHeight="15" customHeight="1" x14ac:dyDescent="0.35"/>
  <cols>
    <col min="1" max="1" width="1.6328125" style="176" customWidth="1"/>
    <col min="2" max="2" width="36.6328125" style="176" customWidth="1"/>
    <col min="3" max="3" width="9.36328125" style="176" customWidth="1"/>
    <col min="4" max="4" width="10.453125" style="176" customWidth="1"/>
    <col min="5" max="9" width="9.36328125" style="176" customWidth="1"/>
    <col min="10" max="11" width="9.08984375" style="176" customWidth="1"/>
    <col min="12" max="12" width="9.36328125" style="176" customWidth="1"/>
    <col min="13" max="13" width="10.453125" style="176" customWidth="1"/>
    <col min="14" max="17" width="9.36328125" style="176" customWidth="1"/>
    <col min="18" max="18" width="1.54296875" style="176" customWidth="1"/>
    <col min="19" max="16384" width="8.7265625" style="176"/>
  </cols>
  <sheetData>
    <row r="1" spans="1:17" ht="15" customHeight="1" x14ac:dyDescent="0.35">
      <c r="A1" s="172"/>
      <c r="B1" s="173"/>
      <c r="C1" s="174"/>
      <c r="D1" s="174"/>
      <c r="E1" s="174"/>
      <c r="F1" s="174"/>
      <c r="G1" s="172"/>
      <c r="H1" s="174"/>
      <c r="I1" s="174"/>
      <c r="J1" s="174"/>
      <c r="K1" s="175"/>
      <c r="L1" s="174"/>
      <c r="M1" s="172"/>
      <c r="N1" s="172"/>
      <c r="O1" s="173"/>
      <c r="P1" s="174"/>
      <c r="Q1" s="174"/>
    </row>
    <row r="2" spans="1:17" ht="15" customHeight="1" x14ac:dyDescent="0.35">
      <c r="A2" s="172"/>
      <c r="B2" s="173"/>
      <c r="C2" s="174"/>
      <c r="D2" s="174"/>
      <c r="E2" s="174"/>
      <c r="F2" s="174"/>
      <c r="G2" s="172"/>
      <c r="H2" s="174"/>
      <c r="I2" s="174"/>
      <c r="J2" s="174"/>
      <c r="K2" s="175"/>
      <c r="L2" s="174"/>
      <c r="M2" s="172"/>
      <c r="N2" s="172"/>
      <c r="O2" s="173"/>
      <c r="P2" s="174"/>
      <c r="Q2" s="174"/>
    </row>
    <row r="3" spans="1:17" ht="15" customHeight="1" x14ac:dyDescent="0.35">
      <c r="A3" s="172"/>
      <c r="B3" s="300" t="s">
        <v>115</v>
      </c>
      <c r="C3" s="174"/>
      <c r="D3" s="174"/>
      <c r="E3" s="174"/>
      <c r="F3" s="174"/>
      <c r="G3" s="177"/>
      <c r="H3" s="177"/>
      <c r="I3" s="177"/>
      <c r="J3" s="177"/>
      <c r="K3" s="297" t="s">
        <v>114</v>
      </c>
      <c r="L3" s="297"/>
      <c r="M3" s="297"/>
      <c r="N3" s="297"/>
      <c r="O3" s="291"/>
      <c r="P3" s="174"/>
      <c r="Q3" s="174"/>
    </row>
    <row r="4" spans="1:17" ht="15" customHeight="1" x14ac:dyDescent="0.35">
      <c r="A4" s="172"/>
      <c r="B4" s="300"/>
      <c r="C4" s="174"/>
      <c r="D4" s="174"/>
      <c r="E4" s="174"/>
      <c r="F4" s="174"/>
      <c r="G4" s="177"/>
      <c r="H4" s="177"/>
      <c r="I4" s="177"/>
      <c r="J4" s="177"/>
      <c r="K4" s="297"/>
      <c r="L4" s="297"/>
      <c r="M4" s="297"/>
      <c r="N4" s="297"/>
      <c r="O4" s="291"/>
      <c r="P4" s="174"/>
      <c r="Q4" s="174"/>
    </row>
    <row r="5" spans="1:17" ht="15" customHeight="1" thickBot="1" x14ac:dyDescent="0.4">
      <c r="A5" s="172"/>
      <c r="B5" s="170"/>
      <c r="C5" s="170"/>
      <c r="D5" s="170"/>
      <c r="E5" s="170"/>
      <c r="F5" s="174"/>
      <c r="G5" s="172"/>
      <c r="H5" s="170"/>
      <c r="I5" s="170"/>
      <c r="J5" s="170"/>
      <c r="K5" s="171"/>
      <c r="L5" s="174"/>
      <c r="M5" s="172"/>
      <c r="N5" s="172"/>
      <c r="O5" s="170"/>
      <c r="P5" s="170"/>
      <c r="Q5" s="170"/>
    </row>
    <row r="6" spans="1:17" ht="3.75" customHeight="1" thickBot="1" x14ac:dyDescent="0.4">
      <c r="A6" s="284"/>
      <c r="B6" s="284"/>
      <c r="C6" s="284"/>
      <c r="D6" s="284"/>
      <c r="E6" s="284"/>
      <c r="F6" s="284"/>
      <c r="G6" s="284"/>
      <c r="H6" s="284"/>
      <c r="I6" s="284"/>
      <c r="J6" s="284"/>
      <c r="K6" s="284"/>
      <c r="L6" s="284"/>
      <c r="M6" s="284"/>
      <c r="N6" s="284"/>
      <c r="O6" s="284"/>
      <c r="P6" s="284"/>
      <c r="Q6" s="284"/>
    </row>
    <row r="7" spans="1:17" ht="15" customHeight="1" x14ac:dyDescent="0.35">
      <c r="A7" s="178"/>
      <c r="B7" s="295" t="s">
        <v>42</v>
      </c>
      <c r="C7" s="295"/>
      <c r="D7" s="295"/>
      <c r="E7" s="295"/>
      <c r="F7" s="295"/>
      <c r="G7" s="295"/>
      <c r="H7" s="240"/>
      <c r="I7" s="275"/>
      <c r="K7" s="295" t="s">
        <v>43</v>
      </c>
      <c r="L7" s="295"/>
      <c r="M7" s="295"/>
      <c r="N7" s="295"/>
      <c r="O7" s="295"/>
      <c r="P7" s="295"/>
      <c r="Q7" s="295"/>
    </row>
    <row r="8" spans="1:17" ht="10.5" customHeight="1" x14ac:dyDescent="0.35">
      <c r="A8" s="178"/>
      <c r="B8" s="295"/>
      <c r="C8" s="295"/>
      <c r="D8" s="295"/>
      <c r="E8" s="295"/>
      <c r="F8" s="295"/>
      <c r="G8" s="295"/>
      <c r="H8" s="240"/>
      <c r="I8" s="275"/>
      <c r="J8" s="240"/>
      <c r="K8" s="295"/>
      <c r="L8" s="295"/>
      <c r="M8" s="295"/>
      <c r="N8" s="295"/>
      <c r="O8" s="295"/>
      <c r="P8" s="295"/>
      <c r="Q8" s="295"/>
    </row>
    <row r="9" spans="1:17" ht="15" customHeight="1" x14ac:dyDescent="0.35">
      <c r="A9" s="178"/>
      <c r="B9" s="180"/>
      <c r="C9" s="320" t="s">
        <v>46</v>
      </c>
      <c r="D9" s="320"/>
      <c r="E9" s="318" t="s">
        <v>95</v>
      </c>
      <c r="F9" s="318"/>
      <c r="G9" s="214"/>
      <c r="H9" s="215" t="s">
        <v>110</v>
      </c>
      <c r="I9" s="216"/>
      <c r="J9" s="217"/>
      <c r="K9" s="218"/>
      <c r="L9" s="320" t="s">
        <v>109</v>
      </c>
      <c r="M9" s="320"/>
      <c r="N9" s="216"/>
      <c r="O9" s="215" t="s">
        <v>38</v>
      </c>
      <c r="P9" s="318" t="s">
        <v>87</v>
      </c>
      <c r="Q9" s="318"/>
    </row>
    <row r="10" spans="1:17" ht="15" customHeight="1" x14ac:dyDescent="0.35">
      <c r="A10" s="178"/>
      <c r="B10" s="319" t="s">
        <v>48</v>
      </c>
      <c r="C10" s="319"/>
      <c r="D10" s="219" t="s">
        <v>47</v>
      </c>
      <c r="E10" s="318" t="s">
        <v>23</v>
      </c>
      <c r="F10" s="318"/>
      <c r="G10" s="214"/>
      <c r="H10" s="215" t="s">
        <v>84</v>
      </c>
      <c r="I10" s="214"/>
      <c r="J10" s="220"/>
      <c r="K10" s="319" t="s">
        <v>111</v>
      </c>
      <c r="L10" s="319"/>
      <c r="M10" s="219" t="s">
        <v>88</v>
      </c>
      <c r="O10" s="215" t="s">
        <v>49</v>
      </c>
      <c r="P10" s="221"/>
      <c r="Q10" s="215" t="s">
        <v>86</v>
      </c>
    </row>
    <row r="11" spans="1:17" ht="15" customHeight="1" x14ac:dyDescent="0.35">
      <c r="A11" s="178"/>
      <c r="B11" s="316" t="s">
        <v>42</v>
      </c>
      <c r="C11" s="316"/>
      <c r="D11" s="316"/>
      <c r="E11" s="46"/>
      <c r="F11" s="35"/>
      <c r="G11" s="54"/>
      <c r="H11" s="48"/>
      <c r="I11" s="55"/>
      <c r="J11" s="49"/>
      <c r="K11" s="36"/>
      <c r="L11" s="219" t="s">
        <v>108</v>
      </c>
      <c r="M11" s="219"/>
      <c r="N11" s="74"/>
      <c r="O11" s="38"/>
      <c r="P11" s="88"/>
      <c r="Q11" s="88"/>
    </row>
    <row r="12" spans="1:17" ht="15" customHeight="1" x14ac:dyDescent="0.35">
      <c r="A12" s="178"/>
      <c r="B12" s="224" t="s">
        <v>45</v>
      </c>
      <c r="C12" s="46"/>
      <c r="D12" s="46"/>
      <c r="E12" s="46"/>
      <c r="F12" s="35"/>
      <c r="G12" s="54"/>
      <c r="H12" s="48"/>
      <c r="I12" s="55"/>
      <c r="J12" s="49"/>
      <c r="K12" s="36"/>
      <c r="L12" s="67"/>
      <c r="M12" s="36"/>
      <c r="N12" s="74"/>
      <c r="O12" s="38"/>
      <c r="P12" s="88"/>
      <c r="Q12" s="88"/>
    </row>
    <row r="13" spans="1:17" ht="15" customHeight="1" x14ac:dyDescent="0.35">
      <c r="A13" s="178"/>
      <c r="B13" s="34" t="s">
        <v>21</v>
      </c>
      <c r="C13" s="52">
        <v>708</v>
      </c>
      <c r="D13" s="52">
        <v>5</v>
      </c>
      <c r="E13" s="46"/>
      <c r="F13" s="35">
        <v>63</v>
      </c>
      <c r="G13" s="54"/>
      <c r="H13" s="48">
        <f>F13/C13*100</f>
        <v>8.898305084745763</v>
      </c>
      <c r="I13" s="55"/>
      <c r="J13" s="49"/>
      <c r="K13" s="36"/>
      <c r="L13" s="67">
        <v>2765</v>
      </c>
      <c r="M13" s="36">
        <v>52</v>
      </c>
      <c r="N13" s="74"/>
      <c r="O13" s="38">
        <v>345</v>
      </c>
      <c r="P13" s="88"/>
      <c r="Q13" s="88">
        <f>O13/L13*100</f>
        <v>12.477396021699819</v>
      </c>
    </row>
    <row r="14" spans="1:17" ht="15" customHeight="1" x14ac:dyDescent="0.35">
      <c r="A14" s="178"/>
      <c r="B14" s="34" t="s">
        <v>24</v>
      </c>
      <c r="C14" s="52"/>
      <c r="D14" s="52"/>
      <c r="E14" s="46"/>
      <c r="F14" s="35"/>
      <c r="G14" s="54"/>
      <c r="H14" s="48"/>
      <c r="I14" s="55"/>
      <c r="J14" s="49"/>
      <c r="K14" s="36"/>
      <c r="L14" s="67"/>
      <c r="M14" s="36"/>
      <c r="N14" s="74"/>
      <c r="O14" s="38"/>
      <c r="P14" s="88"/>
      <c r="Q14" s="88"/>
    </row>
    <row r="15" spans="1:17" ht="15" customHeight="1" x14ac:dyDescent="0.35">
      <c r="A15" s="178"/>
      <c r="B15" s="39" t="s">
        <v>67</v>
      </c>
      <c r="C15" s="52">
        <v>37</v>
      </c>
      <c r="D15" s="52" t="s">
        <v>37</v>
      </c>
      <c r="E15" s="46"/>
      <c r="F15" s="35" t="s">
        <v>37</v>
      </c>
      <c r="G15" s="54"/>
      <c r="H15" s="48" t="s">
        <v>37</v>
      </c>
      <c r="I15" s="55"/>
      <c r="J15" s="49"/>
      <c r="K15" s="36"/>
      <c r="L15" s="67">
        <v>57</v>
      </c>
      <c r="M15" s="48" t="s">
        <v>37</v>
      </c>
      <c r="N15" s="55"/>
      <c r="O15" s="38" t="s">
        <v>37</v>
      </c>
      <c r="P15" s="88"/>
      <c r="Q15" s="88" t="s">
        <v>37</v>
      </c>
    </row>
    <row r="16" spans="1:17" ht="15" customHeight="1" x14ac:dyDescent="0.35">
      <c r="A16" s="178"/>
      <c r="B16" s="39" t="s">
        <v>68</v>
      </c>
      <c r="C16" s="52">
        <v>87</v>
      </c>
      <c r="D16" s="52" t="s">
        <v>37</v>
      </c>
      <c r="E16" s="46"/>
      <c r="F16" s="35" t="s">
        <v>37</v>
      </c>
      <c r="G16" s="54"/>
      <c r="H16" s="48" t="s">
        <v>37</v>
      </c>
      <c r="I16" s="55"/>
      <c r="J16" s="49"/>
      <c r="K16" s="36"/>
      <c r="L16" s="67">
        <v>363</v>
      </c>
      <c r="M16" s="36">
        <v>1</v>
      </c>
      <c r="N16" s="74"/>
      <c r="O16" s="38">
        <v>24</v>
      </c>
      <c r="P16" s="88"/>
      <c r="Q16" s="88">
        <f>O16/L16*100</f>
        <v>6.6115702479338845</v>
      </c>
    </row>
    <row r="17" spans="1:17" ht="15" customHeight="1" x14ac:dyDescent="0.35">
      <c r="A17" s="178"/>
      <c r="B17" s="39" t="s">
        <v>69</v>
      </c>
      <c r="C17" s="52">
        <v>448</v>
      </c>
      <c r="D17" s="52">
        <v>5</v>
      </c>
      <c r="E17" s="46"/>
      <c r="F17" s="35">
        <v>51</v>
      </c>
      <c r="G17" s="54"/>
      <c r="H17" s="48">
        <f>F17/C17*100</f>
        <v>11.383928571428571</v>
      </c>
      <c r="I17" s="55"/>
      <c r="J17" s="49"/>
      <c r="K17" s="26"/>
      <c r="L17" s="14">
        <v>1582</v>
      </c>
      <c r="M17" s="37">
        <v>30</v>
      </c>
      <c r="N17" s="75"/>
      <c r="O17" s="25">
        <v>223</v>
      </c>
      <c r="P17" s="89"/>
      <c r="Q17" s="88">
        <f>O17/L17*100</f>
        <v>14.096080910240202</v>
      </c>
    </row>
    <row r="18" spans="1:17" ht="15" customHeight="1" x14ac:dyDescent="0.35">
      <c r="A18" s="178"/>
      <c r="B18" s="42" t="s">
        <v>70</v>
      </c>
      <c r="C18" s="52">
        <v>136</v>
      </c>
      <c r="D18" s="52" t="s">
        <v>37</v>
      </c>
      <c r="E18" s="46"/>
      <c r="F18" s="35">
        <v>12</v>
      </c>
      <c r="G18" s="54"/>
      <c r="H18" s="48">
        <f>F18/C18*100</f>
        <v>8.8235294117647065</v>
      </c>
      <c r="I18" s="55"/>
      <c r="J18" s="49"/>
      <c r="K18" s="26"/>
      <c r="L18" s="14">
        <v>763</v>
      </c>
      <c r="M18" s="37">
        <v>21</v>
      </c>
      <c r="N18" s="75"/>
      <c r="O18" s="25">
        <v>98</v>
      </c>
      <c r="P18" s="89"/>
      <c r="Q18" s="88">
        <f>O18/L18*100</f>
        <v>12.844036697247708</v>
      </c>
    </row>
    <row r="19" spans="1:17" ht="15" customHeight="1" x14ac:dyDescent="0.35">
      <c r="A19" s="178"/>
      <c r="B19" s="18" t="s">
        <v>25</v>
      </c>
      <c r="C19" s="52">
        <v>45</v>
      </c>
      <c r="D19" s="52">
        <v>49</v>
      </c>
      <c r="E19" s="46"/>
      <c r="F19" s="35">
        <v>49</v>
      </c>
      <c r="G19" s="54"/>
      <c r="H19" s="48" t="s">
        <v>13</v>
      </c>
      <c r="I19" s="55"/>
      <c r="J19" s="49"/>
      <c r="K19" s="26"/>
      <c r="L19" s="14">
        <v>48</v>
      </c>
      <c r="M19" s="37">
        <v>51</v>
      </c>
      <c r="N19" s="75"/>
      <c r="O19" s="25">
        <v>50</v>
      </c>
      <c r="P19" s="88"/>
      <c r="Q19" s="88" t="s">
        <v>13</v>
      </c>
    </row>
    <row r="20" spans="1:17" ht="15" customHeight="1" x14ac:dyDescent="0.35">
      <c r="A20" s="178"/>
      <c r="B20" s="317" t="s">
        <v>42</v>
      </c>
      <c r="C20" s="317"/>
      <c r="F20" s="206"/>
      <c r="H20" s="48"/>
      <c r="L20" s="206"/>
      <c r="M20" s="206"/>
      <c r="O20" s="206"/>
      <c r="P20" s="206"/>
      <c r="Q20" s="88"/>
    </row>
    <row r="21" spans="1:17" ht="15" customHeight="1" x14ac:dyDescent="0.35">
      <c r="A21" s="178"/>
      <c r="B21" s="224" t="s">
        <v>96</v>
      </c>
      <c r="C21" s="224"/>
      <c r="F21" s="206"/>
      <c r="H21" s="48"/>
      <c r="L21" s="206"/>
      <c r="M21" s="206"/>
      <c r="O21" s="206"/>
      <c r="P21" s="206"/>
      <c r="Q21" s="88"/>
    </row>
    <row r="22" spans="1:17" ht="15" customHeight="1" x14ac:dyDescent="0.35">
      <c r="A22" s="178"/>
      <c r="B22" s="34" t="s">
        <v>21</v>
      </c>
      <c r="C22" s="52">
        <v>485</v>
      </c>
      <c r="D22" s="52">
        <v>5</v>
      </c>
      <c r="E22" s="46"/>
      <c r="F22" s="35">
        <v>64</v>
      </c>
      <c r="G22" s="54"/>
      <c r="H22" s="48">
        <f>F22/C22*100</f>
        <v>13.195876288659795</v>
      </c>
      <c r="I22" s="55"/>
      <c r="J22" s="49"/>
      <c r="K22" s="36"/>
      <c r="L22" s="67">
        <v>2090</v>
      </c>
      <c r="M22" s="36">
        <v>61</v>
      </c>
      <c r="N22" s="74"/>
      <c r="O22" s="38">
        <v>344</v>
      </c>
      <c r="P22" s="88"/>
      <c r="Q22" s="88">
        <f>O22/L22*100</f>
        <v>16.459330143540672</v>
      </c>
    </row>
    <row r="23" spans="1:17" ht="15" customHeight="1" x14ac:dyDescent="0.35">
      <c r="A23" s="178"/>
      <c r="B23" s="34" t="s">
        <v>24</v>
      </c>
      <c r="C23" s="52"/>
      <c r="D23" s="52"/>
      <c r="E23" s="46"/>
      <c r="F23" s="35"/>
      <c r="G23" s="54"/>
      <c r="H23" s="48"/>
      <c r="I23" s="55"/>
      <c r="J23" s="49"/>
      <c r="K23" s="36"/>
      <c r="L23" s="67"/>
      <c r="M23" s="36"/>
      <c r="N23" s="74"/>
      <c r="O23" s="38"/>
      <c r="P23" s="88"/>
      <c r="Q23" s="88"/>
    </row>
    <row r="24" spans="1:17" ht="15" customHeight="1" x14ac:dyDescent="0.35">
      <c r="A24" s="178"/>
      <c r="B24" s="39" t="s">
        <v>67</v>
      </c>
      <c r="C24" s="52">
        <v>12</v>
      </c>
      <c r="D24" s="52" t="s">
        <v>37</v>
      </c>
      <c r="E24" s="46"/>
      <c r="F24" s="35" t="s">
        <v>37</v>
      </c>
      <c r="G24" s="54"/>
      <c r="H24" s="48" t="s">
        <v>37</v>
      </c>
      <c r="I24" s="55"/>
      <c r="J24" s="49"/>
      <c r="K24" s="36"/>
      <c r="L24" s="67">
        <v>55</v>
      </c>
      <c r="M24" s="48" t="s">
        <v>37</v>
      </c>
      <c r="N24" s="55"/>
      <c r="O24" s="38">
        <v>1</v>
      </c>
      <c r="P24" s="88"/>
      <c r="Q24" s="88">
        <f>O24/L24*100</f>
        <v>1.8181818181818181</v>
      </c>
    </row>
    <row r="25" spans="1:17" ht="15" customHeight="1" x14ac:dyDescent="0.35">
      <c r="A25" s="178"/>
      <c r="B25" s="39" t="s">
        <v>68</v>
      </c>
      <c r="C25" s="52">
        <v>53</v>
      </c>
      <c r="D25" s="52">
        <v>4</v>
      </c>
      <c r="E25" s="46"/>
      <c r="F25" s="35">
        <v>1</v>
      </c>
      <c r="G25" s="54"/>
      <c r="H25" s="48">
        <f>F25/C25*100</f>
        <v>1.8867924528301887</v>
      </c>
      <c r="I25" s="55"/>
      <c r="J25" s="49"/>
      <c r="K25" s="36"/>
      <c r="L25" s="67">
        <v>298</v>
      </c>
      <c r="M25" s="36">
        <v>4</v>
      </c>
      <c r="N25" s="74"/>
      <c r="O25" s="38">
        <v>25</v>
      </c>
      <c r="P25" s="88"/>
      <c r="Q25" s="88">
        <f>O25/L25*100</f>
        <v>8.3892617449664435</v>
      </c>
    </row>
    <row r="26" spans="1:17" ht="15" customHeight="1" x14ac:dyDescent="0.35">
      <c r="A26" s="178"/>
      <c r="B26" s="39" t="s">
        <v>69</v>
      </c>
      <c r="C26" s="52">
        <v>289</v>
      </c>
      <c r="D26" s="52">
        <v>1</v>
      </c>
      <c r="E26" s="46"/>
      <c r="F26" s="35">
        <v>42</v>
      </c>
      <c r="G26" s="54"/>
      <c r="H26" s="48">
        <f>F26/C26*100</f>
        <v>14.53287197231834</v>
      </c>
      <c r="I26" s="55"/>
      <c r="J26" s="49"/>
      <c r="K26" s="26"/>
      <c r="L26" s="14">
        <v>1073</v>
      </c>
      <c r="M26" s="36">
        <v>33</v>
      </c>
      <c r="N26" s="74"/>
      <c r="O26" s="25">
        <v>198</v>
      </c>
      <c r="P26" s="89"/>
      <c r="Q26" s="88">
        <f>O26/L26*100</f>
        <v>18.452935694315002</v>
      </c>
    </row>
    <row r="27" spans="1:17" ht="15" customHeight="1" x14ac:dyDescent="0.35">
      <c r="A27" s="178"/>
      <c r="B27" s="42" t="s">
        <v>70</v>
      </c>
      <c r="C27" s="52">
        <v>131</v>
      </c>
      <c r="D27" s="52" t="s">
        <v>37</v>
      </c>
      <c r="E27" s="46"/>
      <c r="F27" s="35">
        <v>21</v>
      </c>
      <c r="G27" s="54"/>
      <c r="H27" s="48">
        <f>F27/C27*100</f>
        <v>16.030534351145036</v>
      </c>
      <c r="I27" s="55"/>
      <c r="J27" s="49"/>
      <c r="K27" s="26"/>
      <c r="L27" s="14">
        <v>664</v>
      </c>
      <c r="M27" s="36">
        <v>24</v>
      </c>
      <c r="N27" s="74"/>
      <c r="O27" s="25">
        <v>120</v>
      </c>
      <c r="P27" s="89"/>
      <c r="Q27" s="88">
        <f>O27/L27*100</f>
        <v>18.072289156626507</v>
      </c>
    </row>
    <row r="28" spans="1:17" ht="15" customHeight="1" x14ac:dyDescent="0.35">
      <c r="A28" s="178"/>
      <c r="B28" s="18" t="s">
        <v>25</v>
      </c>
      <c r="C28" s="52">
        <v>48</v>
      </c>
      <c r="D28" s="52">
        <v>32</v>
      </c>
      <c r="E28" s="46"/>
      <c r="F28" s="35">
        <v>52</v>
      </c>
      <c r="G28" s="54"/>
      <c r="H28" s="48" t="s">
        <v>13</v>
      </c>
      <c r="I28" s="55"/>
      <c r="J28" s="49"/>
      <c r="K28" s="26"/>
      <c r="L28" s="14">
        <v>48</v>
      </c>
      <c r="M28" s="36">
        <v>51</v>
      </c>
      <c r="N28" s="74"/>
      <c r="O28" s="25">
        <v>50</v>
      </c>
      <c r="P28" s="88"/>
      <c r="Q28" s="25" t="s">
        <v>13</v>
      </c>
    </row>
    <row r="29" spans="1:17" ht="15" customHeight="1" x14ac:dyDescent="0.35">
      <c r="A29" s="178"/>
      <c r="B29" s="317" t="s">
        <v>42</v>
      </c>
      <c r="C29" s="317"/>
      <c r="D29" s="56"/>
      <c r="E29" s="56"/>
      <c r="F29" s="56"/>
      <c r="G29" s="56"/>
      <c r="H29" s="56"/>
      <c r="I29" s="56"/>
      <c r="J29" s="56"/>
      <c r="K29" s="56"/>
      <c r="L29" s="56"/>
      <c r="M29" s="56"/>
      <c r="N29" s="56"/>
      <c r="O29" s="56"/>
      <c r="P29" s="56"/>
      <c r="Q29" s="88"/>
    </row>
    <row r="30" spans="1:17" ht="15" customHeight="1" x14ac:dyDescent="0.35">
      <c r="A30" s="178"/>
      <c r="B30" s="224" t="s">
        <v>130</v>
      </c>
      <c r="C30" s="225"/>
      <c r="D30" s="116"/>
      <c r="E30" s="116"/>
      <c r="F30" s="116"/>
      <c r="G30" s="116"/>
      <c r="H30" s="116"/>
      <c r="I30" s="116"/>
      <c r="J30" s="116"/>
      <c r="K30" s="116"/>
      <c r="L30" s="116"/>
      <c r="M30" s="116"/>
      <c r="N30" s="116"/>
      <c r="O30" s="116"/>
      <c r="P30" s="116"/>
      <c r="Q30" s="67"/>
    </row>
    <row r="31" spans="1:17" ht="15" customHeight="1" x14ac:dyDescent="0.35">
      <c r="A31" s="178"/>
      <c r="B31" s="34" t="s">
        <v>21</v>
      </c>
      <c r="C31" s="52">
        <v>569</v>
      </c>
      <c r="D31" s="116">
        <v>8</v>
      </c>
      <c r="E31" s="116"/>
      <c r="F31" s="116">
        <v>58</v>
      </c>
      <c r="G31" s="116"/>
      <c r="H31" s="63">
        <f>F31/C31*100</f>
        <v>10.193321616871705</v>
      </c>
      <c r="I31" s="116"/>
      <c r="J31" s="116"/>
      <c r="K31" s="116"/>
      <c r="L31" s="116">
        <v>2333</v>
      </c>
      <c r="M31" s="116">
        <v>84</v>
      </c>
      <c r="N31" s="116"/>
      <c r="O31" s="116">
        <v>358</v>
      </c>
      <c r="P31" s="116"/>
      <c r="Q31" s="125">
        <f>O31/L31*100</f>
        <v>15.345049292756109</v>
      </c>
    </row>
    <row r="32" spans="1:17" ht="15" customHeight="1" x14ac:dyDescent="0.35">
      <c r="A32" s="178"/>
      <c r="B32" s="34" t="s">
        <v>24</v>
      </c>
      <c r="C32" s="52"/>
      <c r="D32" s="116"/>
      <c r="E32" s="116"/>
      <c r="F32" s="116"/>
      <c r="G32" s="116"/>
      <c r="H32" s="63"/>
      <c r="I32" s="116"/>
      <c r="J32" s="116"/>
      <c r="K32" s="116"/>
      <c r="L32" s="116"/>
      <c r="M32" s="116"/>
      <c r="N32" s="116"/>
      <c r="O32" s="116"/>
      <c r="P32" s="116"/>
      <c r="Q32" s="125"/>
    </row>
    <row r="33" spans="1:17" ht="15" customHeight="1" x14ac:dyDescent="0.35">
      <c r="A33" s="178"/>
      <c r="B33" s="39" t="s">
        <v>67</v>
      </c>
      <c r="C33" s="52">
        <v>16</v>
      </c>
      <c r="D33" s="116" t="s">
        <v>37</v>
      </c>
      <c r="E33" s="116"/>
      <c r="F33" s="116" t="s">
        <v>37</v>
      </c>
      <c r="G33" s="116"/>
      <c r="H33" s="63" t="s">
        <v>37</v>
      </c>
      <c r="I33" s="116"/>
      <c r="J33" s="116"/>
      <c r="K33" s="116"/>
      <c r="L33" s="116">
        <v>57</v>
      </c>
      <c r="M33" s="116" t="s">
        <v>37</v>
      </c>
      <c r="N33" s="116"/>
      <c r="O33" s="116" t="s">
        <v>37</v>
      </c>
      <c r="P33" s="116"/>
      <c r="Q33" s="125" t="s">
        <v>37</v>
      </c>
    </row>
    <row r="34" spans="1:17" ht="15" customHeight="1" x14ac:dyDescent="0.35">
      <c r="A34" s="178"/>
      <c r="B34" s="39" t="s">
        <v>68</v>
      </c>
      <c r="C34" s="52">
        <v>67</v>
      </c>
      <c r="D34" s="116">
        <v>2</v>
      </c>
      <c r="E34" s="116"/>
      <c r="F34" s="116">
        <v>4</v>
      </c>
      <c r="G34" s="116"/>
      <c r="H34" s="63">
        <f t="shared" ref="H34:H36" si="0">F34/C34*100</f>
        <v>5.9701492537313428</v>
      </c>
      <c r="I34" s="116"/>
      <c r="J34" s="116"/>
      <c r="K34" s="116"/>
      <c r="L34" s="116">
        <v>379</v>
      </c>
      <c r="M34" s="116">
        <v>11</v>
      </c>
      <c r="N34" s="116"/>
      <c r="O34" s="116">
        <v>36</v>
      </c>
      <c r="P34" s="116"/>
      <c r="Q34" s="125">
        <f t="shared" ref="Q34:Q36" si="1">O34/L34*100</f>
        <v>9.4986807387862786</v>
      </c>
    </row>
    <row r="35" spans="1:17" ht="15" customHeight="1" x14ac:dyDescent="0.35">
      <c r="A35" s="178"/>
      <c r="B35" s="39" t="s">
        <v>69</v>
      </c>
      <c r="C35" s="52">
        <v>324</v>
      </c>
      <c r="D35" s="116">
        <v>4</v>
      </c>
      <c r="E35" s="116"/>
      <c r="F35" s="116">
        <v>38</v>
      </c>
      <c r="G35" s="116"/>
      <c r="H35" s="63">
        <f t="shared" si="0"/>
        <v>11.728395061728394</v>
      </c>
      <c r="I35" s="116"/>
      <c r="J35" s="116"/>
      <c r="K35" s="116"/>
      <c r="L35" s="116">
        <v>1248</v>
      </c>
      <c r="M35" s="116">
        <v>42</v>
      </c>
      <c r="N35" s="116"/>
      <c r="O35" s="116">
        <v>211</v>
      </c>
      <c r="P35" s="116"/>
      <c r="Q35" s="125">
        <f t="shared" si="1"/>
        <v>16.907051282051285</v>
      </c>
    </row>
    <row r="36" spans="1:17" ht="15" customHeight="1" x14ac:dyDescent="0.35">
      <c r="A36" s="178"/>
      <c r="B36" s="42" t="s">
        <v>70</v>
      </c>
      <c r="C36" s="52">
        <v>162</v>
      </c>
      <c r="D36" s="116">
        <v>2</v>
      </c>
      <c r="E36" s="116"/>
      <c r="F36" s="116">
        <v>16</v>
      </c>
      <c r="G36" s="116"/>
      <c r="H36" s="63">
        <f t="shared" si="0"/>
        <v>9.8765432098765427</v>
      </c>
      <c r="I36" s="116"/>
      <c r="J36" s="116"/>
      <c r="K36" s="116"/>
      <c r="L36" s="116">
        <v>649</v>
      </c>
      <c r="M36" s="116">
        <v>31</v>
      </c>
      <c r="N36" s="116"/>
      <c r="O36" s="116">
        <v>111</v>
      </c>
      <c r="P36" s="116"/>
      <c r="Q36" s="125">
        <f t="shared" si="1"/>
        <v>17.103235747303543</v>
      </c>
    </row>
    <row r="37" spans="1:17" ht="15" customHeight="1" x14ac:dyDescent="0.35">
      <c r="A37" s="178"/>
      <c r="B37" s="18" t="s">
        <v>25</v>
      </c>
      <c r="C37" s="52">
        <v>47</v>
      </c>
      <c r="D37" s="116">
        <v>46</v>
      </c>
      <c r="E37" s="116"/>
      <c r="F37" s="116">
        <v>48</v>
      </c>
      <c r="G37" s="116"/>
      <c r="H37" s="63" t="s">
        <v>13</v>
      </c>
      <c r="I37" s="116"/>
      <c r="J37" s="116"/>
      <c r="K37" s="116"/>
      <c r="L37" s="116">
        <v>46</v>
      </c>
      <c r="M37" s="116">
        <v>49</v>
      </c>
      <c r="N37" s="116"/>
      <c r="O37" s="116">
        <v>48</v>
      </c>
      <c r="P37" s="116"/>
      <c r="Q37" s="14" t="s">
        <v>13</v>
      </c>
    </row>
    <row r="38" spans="1:17" ht="31.5" customHeight="1" x14ac:dyDescent="0.35">
      <c r="A38" s="178"/>
      <c r="B38" s="56"/>
      <c r="C38" s="56"/>
      <c r="D38" s="56"/>
      <c r="E38" s="56"/>
      <c r="F38" s="56"/>
      <c r="G38" s="56"/>
      <c r="H38" s="56"/>
      <c r="I38" s="56"/>
      <c r="J38" s="56"/>
      <c r="K38" s="56"/>
      <c r="L38" s="56"/>
      <c r="M38" s="56"/>
      <c r="N38" s="56"/>
      <c r="O38" s="56"/>
      <c r="P38" s="56"/>
      <c r="Q38" s="56"/>
    </row>
    <row r="39" spans="1:17" ht="15" customHeight="1" x14ac:dyDescent="0.35">
      <c r="B39" s="56"/>
      <c r="C39" s="226"/>
      <c r="D39" s="226"/>
      <c r="E39" s="226"/>
      <c r="F39" s="226"/>
      <c r="G39" s="227"/>
      <c r="H39" s="227"/>
      <c r="I39" s="227"/>
      <c r="J39" s="228"/>
      <c r="K39" s="122"/>
      <c r="L39" s="122"/>
      <c r="M39" s="122"/>
      <c r="N39" s="122"/>
      <c r="O39" s="122"/>
      <c r="P39" s="122"/>
      <c r="Q39" s="122"/>
    </row>
    <row r="40" spans="1:17" ht="15" customHeight="1" x14ac:dyDescent="0.35">
      <c r="B40" s="56"/>
      <c r="C40" s="229"/>
      <c r="D40" s="230"/>
      <c r="E40" s="229"/>
      <c r="F40" s="230"/>
      <c r="G40" s="123"/>
      <c r="H40" s="124"/>
      <c r="I40" s="123"/>
      <c r="J40" s="56"/>
      <c r="K40" s="122"/>
      <c r="L40" s="122"/>
      <c r="M40" s="122"/>
      <c r="N40" s="122"/>
      <c r="O40" s="122"/>
      <c r="P40" s="122"/>
      <c r="Q40" s="122"/>
    </row>
    <row r="41" spans="1:17" ht="15" customHeight="1" x14ac:dyDescent="0.35">
      <c r="C41" s="231"/>
      <c r="D41" s="232"/>
      <c r="E41" s="231"/>
      <c r="F41" s="232"/>
      <c r="G41" s="233"/>
      <c r="I41" s="233"/>
      <c r="K41" s="181"/>
      <c r="L41" s="181"/>
      <c r="M41" s="181"/>
      <c r="N41" s="181"/>
      <c r="O41" s="181"/>
      <c r="P41" s="181"/>
      <c r="Q41" s="181"/>
    </row>
    <row r="42" spans="1:17" ht="15" customHeight="1" x14ac:dyDescent="0.35">
      <c r="C42" s="232"/>
      <c r="D42" s="232"/>
      <c r="E42" s="231"/>
      <c r="F42" s="232"/>
      <c r="G42" s="233"/>
      <c r="I42" s="233"/>
      <c r="K42" s="181"/>
      <c r="L42" s="181"/>
      <c r="M42" s="181"/>
      <c r="N42" s="181"/>
      <c r="O42" s="181"/>
      <c r="P42" s="181"/>
      <c r="Q42" s="181"/>
    </row>
    <row r="43" spans="1:17" ht="15" customHeight="1" x14ac:dyDescent="0.35">
      <c r="C43" s="232"/>
      <c r="D43" s="232"/>
      <c r="E43" s="231"/>
      <c r="F43" s="232"/>
      <c r="G43" s="233"/>
      <c r="I43" s="233"/>
    </row>
    <row r="44" spans="1:17" ht="15" customHeight="1" x14ac:dyDescent="0.35">
      <c r="E44" s="233"/>
      <c r="G44" s="233"/>
      <c r="I44" s="233"/>
    </row>
    <row r="45" spans="1:17" ht="15" customHeight="1" x14ac:dyDescent="0.35">
      <c r="G45" s="233"/>
      <c r="I45" s="233"/>
    </row>
    <row r="46" spans="1:17" ht="15" customHeight="1" x14ac:dyDescent="0.35">
      <c r="I46" s="233"/>
    </row>
    <row r="47" spans="1:17" ht="15" customHeight="1" x14ac:dyDescent="0.35">
      <c r="I47" s="233"/>
    </row>
    <row r="48" spans="1:17" ht="15" customHeight="1" x14ac:dyDescent="0.35">
      <c r="I48" s="233"/>
    </row>
    <row r="49" spans="9:9" ht="15" customHeight="1" x14ac:dyDescent="0.35">
      <c r="I49" s="233"/>
    </row>
  </sheetData>
  <mergeCells count="14">
    <mergeCell ref="B11:D11"/>
    <mergeCell ref="B29:C29"/>
    <mergeCell ref="B20:C20"/>
    <mergeCell ref="B3:B4"/>
    <mergeCell ref="P9:Q9"/>
    <mergeCell ref="E9:F9"/>
    <mergeCell ref="E10:F10"/>
    <mergeCell ref="B10:C10"/>
    <mergeCell ref="K10:L10"/>
    <mergeCell ref="C9:D9"/>
    <mergeCell ref="L9:M9"/>
    <mergeCell ref="K7:Q8"/>
    <mergeCell ref="B7:G8"/>
    <mergeCell ref="K3:N4"/>
  </mergeCells>
  <printOptions horizontalCentered="1"/>
  <pageMargins left="0.39370078740157483" right="0.39370078740157483" top="0.39370078740157483" bottom="0.39370078740157483" header="0.31496062992125984" footer="0.31496062992125984"/>
  <pageSetup paperSize="9" scale="85" orientation="landscape" r:id="rId1"/>
  <rowBreaks count="1" manualBreakCount="1">
    <brk id="38" max="16383" man="1"/>
  </rowBreaks>
  <colBreaks count="1" manualBreakCount="1">
    <brk id="9" max="37"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tabSelected="1" workbookViewId="0">
      <selection activeCell="H35" sqref="H35"/>
    </sheetView>
  </sheetViews>
  <sheetFormatPr defaultRowHeight="14.5" x14ac:dyDescent="0.35"/>
  <sheetData>
    <row r="1" spans="1:18" x14ac:dyDescent="0.35">
      <c r="A1" t="s">
        <v>235</v>
      </c>
      <c r="L1" t="s">
        <v>238</v>
      </c>
    </row>
    <row r="2" spans="1:18" x14ac:dyDescent="0.35">
      <c r="L2" s="56" t="s">
        <v>239</v>
      </c>
      <c r="M2" s="56"/>
      <c r="N2" s="56"/>
      <c r="O2" s="56"/>
      <c r="P2" s="23"/>
      <c r="Q2" s="23"/>
      <c r="R2" s="23"/>
    </row>
    <row r="3" spans="1:18" x14ac:dyDescent="0.35">
      <c r="L3" s="56" t="s">
        <v>240</v>
      </c>
      <c r="M3" s="56"/>
      <c r="N3" s="56"/>
      <c r="O3" s="56"/>
      <c r="P3" s="23" t="s">
        <v>84</v>
      </c>
      <c r="Q3" s="23"/>
      <c r="R3" s="23"/>
    </row>
    <row r="4" spans="1:18" x14ac:dyDescent="0.35">
      <c r="L4" s="56"/>
      <c r="M4" s="56" t="s">
        <v>241</v>
      </c>
      <c r="N4" s="56" t="s">
        <v>242</v>
      </c>
      <c r="O4" s="56" t="s">
        <v>243</v>
      </c>
      <c r="P4" s="56" t="s">
        <v>241</v>
      </c>
      <c r="Q4" s="56" t="s">
        <v>242</v>
      </c>
      <c r="R4" s="23"/>
    </row>
    <row r="5" spans="1:18" x14ac:dyDescent="0.35">
      <c r="L5" s="292" t="s">
        <v>244</v>
      </c>
      <c r="M5" s="49">
        <v>619</v>
      </c>
      <c r="N5" s="114">
        <v>306</v>
      </c>
      <c r="O5" s="113">
        <f>SUM(M5:N5)</f>
        <v>925</v>
      </c>
      <c r="P5" s="321">
        <f>M5/O5*100</f>
        <v>66.918918918918919</v>
      </c>
      <c r="Q5" s="321">
        <f>N5/O5*100</f>
        <v>33.081081081081081</v>
      </c>
      <c r="R5" s="321">
        <f>SUM(P5:Q5)</f>
        <v>100</v>
      </c>
    </row>
    <row r="6" spans="1:18" x14ac:dyDescent="0.35">
      <c r="L6" s="292" t="s">
        <v>245</v>
      </c>
      <c r="M6" s="14">
        <v>231</v>
      </c>
      <c r="N6" s="118">
        <v>139</v>
      </c>
      <c r="O6" s="113">
        <f t="shared" ref="O6:O8" si="0">SUM(M6:N6)</f>
        <v>370</v>
      </c>
      <c r="P6" s="321">
        <f t="shared" ref="P6:P8" si="1">M6/O6*100</f>
        <v>62.432432432432428</v>
      </c>
      <c r="Q6" s="321">
        <f t="shared" ref="Q6:Q8" si="2">N6/O6*100</f>
        <v>37.567567567567565</v>
      </c>
      <c r="R6" s="321">
        <f t="shared" ref="R6:R8" si="3">SUM(P6:Q6)</f>
        <v>100</v>
      </c>
    </row>
    <row r="7" spans="1:18" x14ac:dyDescent="0.35">
      <c r="L7" s="105" t="s">
        <v>246</v>
      </c>
      <c r="M7" s="49">
        <v>44</v>
      </c>
      <c r="N7" s="118">
        <v>30</v>
      </c>
      <c r="O7" s="113">
        <f t="shared" si="0"/>
        <v>74</v>
      </c>
      <c r="P7" s="321">
        <f t="shared" si="1"/>
        <v>59.45945945945946</v>
      </c>
      <c r="Q7" s="321">
        <f t="shared" si="2"/>
        <v>40.54054054054054</v>
      </c>
      <c r="R7" s="321">
        <f t="shared" si="3"/>
        <v>100</v>
      </c>
    </row>
    <row r="8" spans="1:18" x14ac:dyDescent="0.35">
      <c r="L8" s="105" t="s">
        <v>247</v>
      </c>
      <c r="M8" s="49">
        <v>2</v>
      </c>
      <c r="N8" s="49">
        <v>12</v>
      </c>
      <c r="O8" s="113">
        <f t="shared" si="0"/>
        <v>14</v>
      </c>
      <c r="P8" s="321">
        <f t="shared" si="1"/>
        <v>14.285714285714285</v>
      </c>
      <c r="Q8" s="321">
        <f t="shared" si="2"/>
        <v>85.714285714285708</v>
      </c>
      <c r="R8" s="321">
        <f t="shared" si="3"/>
        <v>100</v>
      </c>
    </row>
    <row r="14" spans="1:18" x14ac:dyDescent="0.35">
      <c r="A14" t="s">
        <v>236</v>
      </c>
      <c r="L14" t="s">
        <v>248</v>
      </c>
    </row>
    <row r="15" spans="1:18" x14ac:dyDescent="0.35">
      <c r="L15" s="56"/>
      <c r="M15" s="105" t="s">
        <v>250</v>
      </c>
      <c r="N15" s="56"/>
      <c r="O15" s="105" t="s">
        <v>251</v>
      </c>
      <c r="P15" s="56"/>
    </row>
    <row r="16" spans="1:18" x14ac:dyDescent="0.35">
      <c r="L16" s="56"/>
      <c r="M16" s="151">
        <v>2014</v>
      </c>
      <c r="N16" s="151">
        <v>2018</v>
      </c>
      <c r="O16" s="151">
        <v>2014</v>
      </c>
      <c r="P16" s="151">
        <v>2018</v>
      </c>
    </row>
    <row r="17" spans="1:16" x14ac:dyDescent="0.35">
      <c r="L17" s="322" t="s">
        <v>241</v>
      </c>
      <c r="M17" s="113">
        <v>5360</v>
      </c>
      <c r="N17" s="113">
        <v>5422</v>
      </c>
      <c r="O17" s="113">
        <v>678</v>
      </c>
      <c r="P17" s="113">
        <v>740</v>
      </c>
    </row>
    <row r="18" spans="1:16" x14ac:dyDescent="0.35">
      <c r="L18" s="322" t="s">
        <v>242</v>
      </c>
      <c r="M18" s="113">
        <v>15479</v>
      </c>
      <c r="N18" s="113">
        <v>15310</v>
      </c>
      <c r="O18" s="113">
        <v>2233</v>
      </c>
      <c r="P18" s="113">
        <v>2166</v>
      </c>
    </row>
    <row r="29" spans="1:16" x14ac:dyDescent="0.35">
      <c r="A29" t="s">
        <v>237</v>
      </c>
      <c r="L29" t="s">
        <v>249</v>
      </c>
    </row>
    <row r="30" spans="1:16" x14ac:dyDescent="0.35">
      <c r="L30" s="56" t="s">
        <v>252</v>
      </c>
      <c r="M30" s="56"/>
      <c r="N30" s="56"/>
    </row>
    <row r="31" spans="1:16" x14ac:dyDescent="0.35">
      <c r="L31" s="56" t="s">
        <v>253</v>
      </c>
      <c r="M31" s="56"/>
      <c r="N31" s="56"/>
    </row>
    <row r="32" spans="1:16" x14ac:dyDescent="0.35">
      <c r="L32" s="56"/>
      <c r="M32" s="56" t="s">
        <v>241</v>
      </c>
      <c r="N32" s="56" t="s">
        <v>242</v>
      </c>
    </row>
    <row r="33" spans="12:14" x14ac:dyDescent="0.35">
      <c r="L33" s="105" t="s">
        <v>254</v>
      </c>
      <c r="M33" s="56">
        <v>5.2</v>
      </c>
      <c r="N33" s="56">
        <v>5.7</v>
      </c>
    </row>
    <row r="34" spans="12:14" x14ac:dyDescent="0.35">
      <c r="L34" s="105" t="s">
        <v>255</v>
      </c>
      <c r="M34" s="56">
        <v>10.199999999999999</v>
      </c>
      <c r="N34" s="56">
        <v>15.3</v>
      </c>
    </row>
    <row r="35" spans="12:14" x14ac:dyDescent="0.35">
      <c r="L35" s="105" t="s">
        <v>256</v>
      </c>
      <c r="M35" s="56">
        <v>3.8</v>
      </c>
      <c r="N35" s="83">
        <v>4.2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7</vt:i4>
      </vt:variant>
    </vt:vector>
  </HeadingPairs>
  <TitlesOfParts>
    <vt:vector size="15" baseType="lpstr">
      <vt:lpstr>152-153</vt:lpstr>
      <vt:lpstr>154-155</vt:lpstr>
      <vt:lpstr>156-157</vt:lpstr>
      <vt:lpstr>158-159</vt:lpstr>
      <vt:lpstr>160-161</vt:lpstr>
      <vt:lpstr>162-163</vt:lpstr>
      <vt:lpstr>164-165</vt:lpstr>
      <vt:lpstr>Grafy</vt:lpstr>
      <vt:lpstr>'152-153'!Oblasť_tlače</vt:lpstr>
      <vt:lpstr>'154-155'!Oblasť_tlače</vt:lpstr>
      <vt:lpstr>'156-157'!Oblasť_tlače</vt:lpstr>
      <vt:lpstr>'158-159'!Oblasť_tlače</vt:lpstr>
      <vt:lpstr>'160-161'!Oblasť_tlače</vt:lpstr>
      <vt:lpstr>'162-163'!Oblasť_tlače</vt:lpstr>
      <vt:lpstr>'164-165'!Oblasť_tlače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cicvak</dc:creator>
  <cp:lastModifiedBy>Čičváková Emília</cp:lastModifiedBy>
  <cp:lastPrinted>2020-10-07T07:17:50Z</cp:lastPrinted>
  <dcterms:created xsi:type="dcterms:W3CDTF">2010-06-17T12:37:48Z</dcterms:created>
  <dcterms:modified xsi:type="dcterms:W3CDTF">2020-10-26T15:02:17Z</dcterms:modified>
</cp:coreProperties>
</file>