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Gender publikácia 2020\Na web\na web v exceli a worde\"/>
    </mc:Choice>
  </mc:AlternateContent>
  <bookViews>
    <workbookView xWindow="-10" yWindow="170" windowWidth="18970" windowHeight="11500" activeTab="5"/>
  </bookViews>
  <sheets>
    <sheet name="136-137" sheetId="6" r:id="rId1"/>
    <sheet name="138-139" sheetId="4" r:id="rId2"/>
    <sheet name="140-141" sheetId="8" r:id="rId3"/>
    <sheet name="142-143" sheetId="10" r:id="rId4"/>
    <sheet name="144-145" sheetId="11" r:id="rId5"/>
    <sheet name="146-147" sheetId="12" r:id="rId6"/>
    <sheet name="148-149" sheetId="14" r:id="rId7"/>
    <sheet name="150-151" sheetId="13" r:id="rId8"/>
    <sheet name="Grafy" sheetId="15" r:id="rId9"/>
  </sheets>
  <definedNames>
    <definedName name="_xlnm.Print_Area" localSheetId="0">'136-137'!$A$1:$N$34</definedName>
    <definedName name="_xlnm.Print_Area" localSheetId="1">'138-139'!$A$1:$P$34</definedName>
    <definedName name="_xlnm.Print_Area" localSheetId="2">'140-141'!$A$1:$P$34</definedName>
    <definedName name="_xlnm.Print_Area" localSheetId="3">'142-143'!$A$1:$P$33</definedName>
    <definedName name="_xlnm.Print_Area" localSheetId="4">'144-145'!$A$1:$P$34</definedName>
    <definedName name="_xlnm.Print_Area" localSheetId="5">'146-147'!$A$1:$P$35</definedName>
    <definedName name="_xlnm.Print_Area" localSheetId="6">'148-149'!$A$1:$R$34</definedName>
    <definedName name="_xlnm.Print_Area" localSheetId="7">'150-151'!$A$1:$P$34</definedName>
  </definedNames>
  <calcPr calcId="152511"/>
</workbook>
</file>

<file path=xl/calcChain.xml><?xml version="1.0" encoding="utf-8"?>
<calcChain xmlns="http://schemas.openxmlformats.org/spreadsheetml/2006/main">
  <c r="N19" i="4" l="1"/>
  <c r="G12" i="6"/>
  <c r="G19" i="4"/>
  <c r="M19" i="4" l="1"/>
  <c r="L19" i="4"/>
  <c r="K19" i="4"/>
  <c r="J19" i="4"/>
  <c r="F19" i="4"/>
  <c r="E19" i="4"/>
  <c r="D19" i="4"/>
  <c r="C19" i="4"/>
  <c r="C23" i="6"/>
  <c r="F12" i="6"/>
  <c r="E12" i="6"/>
  <c r="D12" i="6"/>
  <c r="C12" i="6"/>
  <c r="P14" i="12" l="1"/>
</calcChain>
</file>

<file path=xl/sharedStrings.xml><?xml version="1.0" encoding="utf-8"?>
<sst xmlns="http://schemas.openxmlformats.org/spreadsheetml/2006/main" count="540" uniqueCount="288">
  <si>
    <t>Trestné činy objasnené</t>
  </si>
  <si>
    <t>Škody spôsobené kriminalitou (mil. EUR)</t>
  </si>
  <si>
    <t>Páchatelia trestných činov</t>
  </si>
  <si>
    <t>-</t>
  </si>
  <si>
    <t>Kriminalita a súdnictvo</t>
  </si>
  <si>
    <t>Criminality and justice</t>
  </si>
  <si>
    <t>Objasnenosť trestných činov (%)</t>
  </si>
  <si>
    <t>všeobecné trestné činy</t>
  </si>
  <si>
    <t>zostávajúce trestné činy</t>
  </si>
  <si>
    <t>of which at the age:</t>
  </si>
  <si>
    <t>General crimes</t>
  </si>
  <si>
    <t>Battery</t>
  </si>
  <si>
    <t>Hold-up of objects</t>
  </si>
  <si>
    <t>Hold-up of persons</t>
  </si>
  <si>
    <t>Assassination</t>
  </si>
  <si>
    <t>Marauding murder</t>
  </si>
  <si>
    <t>Kill</t>
  </si>
  <si>
    <t>Hazardous threats</t>
  </si>
  <si>
    <t>Blackmail</t>
  </si>
  <si>
    <t>Rape</t>
  </si>
  <si>
    <t>Sexual abuse</t>
  </si>
  <si>
    <t>Sexual violence</t>
  </si>
  <si>
    <t>Property crimes</t>
  </si>
  <si>
    <t>Burglary</t>
  </si>
  <si>
    <t>Other thefts</t>
  </si>
  <si>
    <t>Other crimes</t>
  </si>
  <si>
    <t>Riotous conduct</t>
  </si>
  <si>
    <t>Endangering the moral education of youth</t>
  </si>
  <si>
    <t>Illicit production and possession of narcotic drugs</t>
  </si>
  <si>
    <t>Drugs for own use</t>
  </si>
  <si>
    <t>Economics crimes</t>
  </si>
  <si>
    <t>Reduce taxes, fees</t>
  </si>
  <si>
    <t>Embezzlement</t>
  </si>
  <si>
    <t>Fraud</t>
  </si>
  <si>
    <t>Credit fraud</t>
  </si>
  <si>
    <t>Road Traffic Accidents</t>
  </si>
  <si>
    <t>Avoidance of alimony payments</t>
  </si>
  <si>
    <t>dokončenie</t>
  </si>
  <si>
    <t>End of table</t>
  </si>
  <si>
    <t>Odsúdení spolu (osoby)</t>
  </si>
  <si>
    <t>z toho</t>
  </si>
  <si>
    <t>Uložené tresty</t>
  </si>
  <si>
    <t>Odsúdení v ústavoch nápravnej výchovy</t>
  </si>
  <si>
    <t>Secondary (without leaving exam)</t>
  </si>
  <si>
    <t>Secondary (with leaving exam)</t>
  </si>
  <si>
    <t>v tom podľa stupňa stráženia</t>
  </si>
  <si>
    <t>of which:</t>
  </si>
  <si>
    <t>Convicts in penitentiary institutions</t>
  </si>
  <si>
    <t>Illiterates</t>
  </si>
  <si>
    <t>Habitual offenders</t>
  </si>
  <si>
    <t>No sentence</t>
  </si>
  <si>
    <t>Fine</t>
  </si>
  <si>
    <t>Convicts in total (persons)</t>
  </si>
  <si>
    <t>Crimes against life and health</t>
  </si>
  <si>
    <t>Crimes against freedom and human dignity</t>
  </si>
  <si>
    <t>Offenses against family and youth</t>
  </si>
  <si>
    <t>Crimes against property</t>
  </si>
  <si>
    <t>Offenses against public order matters</t>
  </si>
  <si>
    <t>Crimes against other rights and freedoms</t>
  </si>
  <si>
    <t>Kidnapping and child abandonment</t>
  </si>
  <si>
    <t>of which by education:</t>
  </si>
  <si>
    <t xml:space="preserve">Clear-up rate (per cent) </t>
  </si>
  <si>
    <t>Criminal damages (mill. EUR)</t>
  </si>
  <si>
    <t>Murders</t>
  </si>
  <si>
    <t>1) zo Štatistickej ročenky Ministerstva spravodlivosti SR</t>
  </si>
  <si>
    <t xml:space="preserve">1) údaje Ministerstva vnútra SR                                                </t>
  </si>
  <si>
    <t>Páchatelia trestných činov spolu</t>
  </si>
  <si>
    <t>Unfinished basic</t>
  </si>
  <si>
    <t>Basic education</t>
  </si>
  <si>
    <t>Higher</t>
  </si>
  <si>
    <t>majetkové</t>
  </si>
  <si>
    <t>násilné</t>
  </si>
  <si>
    <t>mravnostné</t>
  </si>
  <si>
    <t>ostatné</t>
  </si>
  <si>
    <t>kupliarstvo</t>
  </si>
  <si>
    <t>týranie blízkej osoby</t>
  </si>
  <si>
    <t>znásilnenie</t>
  </si>
  <si>
    <t>sexuálne násilie</t>
  </si>
  <si>
    <t>sexuálne zneužívanie</t>
  </si>
  <si>
    <t>Moral crimes</t>
  </si>
  <si>
    <t>Economic crimes</t>
  </si>
  <si>
    <t>Maltreatment of ward</t>
  </si>
  <si>
    <t>Human trafficking</t>
  </si>
  <si>
    <t>do 14 rokov</t>
  </si>
  <si>
    <t>násilné trestné činy</t>
  </si>
  <si>
    <t>vraždy</t>
  </si>
  <si>
    <t>úkladné</t>
  </si>
  <si>
    <t>lúpežné</t>
  </si>
  <si>
    <t>novonarodeného dieťaťa</t>
  </si>
  <si>
    <t>únos a opustenie dieťaťa</t>
  </si>
  <si>
    <t>lúpežné prepadnutie osôb</t>
  </si>
  <si>
    <t>lúpežné prepadnutie objektov</t>
  </si>
  <si>
    <t>úmyselné ublíženie na zdraví</t>
  </si>
  <si>
    <t>zabitie</t>
  </si>
  <si>
    <t>nebezpečné vyhrážanie</t>
  </si>
  <si>
    <t>vydieranie</t>
  </si>
  <si>
    <t>týranie blízkej a zverenej osoby</t>
  </si>
  <si>
    <t>porušovanie domovej slobody</t>
  </si>
  <si>
    <t>mravnostné trestné činy</t>
  </si>
  <si>
    <t xml:space="preserve">sexuálne zneužívanie </t>
  </si>
  <si>
    <t>obchodovanie s ľuďmi</t>
  </si>
  <si>
    <t>majetkové trestné činy</t>
  </si>
  <si>
    <t>krádeže vlámaním</t>
  </si>
  <si>
    <t>ostatné krádeže</t>
  </si>
  <si>
    <t>ostatné trestné činy</t>
  </si>
  <si>
    <t xml:space="preserve">výtržníctvo  </t>
  </si>
  <si>
    <t>ohrozovanie mravnej výchovy mládeže</t>
  </si>
  <si>
    <t>nedovolená výroba a držanie omamných látok</t>
  </si>
  <si>
    <t xml:space="preserve">drogy pre vlastnú potrebu </t>
  </si>
  <si>
    <t>skrátenie dane, poplatkov</t>
  </si>
  <si>
    <t>sprenevera</t>
  </si>
  <si>
    <t>podvod</t>
  </si>
  <si>
    <t>úverový podvod</t>
  </si>
  <si>
    <t>dopravné nehody cestné</t>
  </si>
  <si>
    <t>zanedbanie povinnej výživy</t>
  </si>
  <si>
    <t>recidivisti</t>
  </si>
  <si>
    <t>nepodmienečne</t>
  </si>
  <si>
    <t>podmienečne</t>
  </si>
  <si>
    <t>peňažný trest</t>
  </si>
  <si>
    <t>upustené od potrestania</t>
  </si>
  <si>
    <t>trestné činy proti životu a zdraviu</t>
  </si>
  <si>
    <t>trestné činy proti slobode a ľudskej dôstojnosti</t>
  </si>
  <si>
    <t>trestné činy proti rodine a mládeži</t>
  </si>
  <si>
    <t>trestné činy proti majetku</t>
  </si>
  <si>
    <t>trestné činy proti iným právam a slobodám</t>
  </si>
  <si>
    <t xml:space="preserve">negramotní </t>
  </si>
  <si>
    <t>neúplné základné</t>
  </si>
  <si>
    <t>základné</t>
  </si>
  <si>
    <t xml:space="preserve">stredoškolské </t>
  </si>
  <si>
    <t xml:space="preserve">úplné stredoškolské </t>
  </si>
  <si>
    <t>vysokoškolské</t>
  </si>
  <si>
    <t>I. skupina</t>
  </si>
  <si>
    <t>II. skupina</t>
  </si>
  <si>
    <t>III. skupina</t>
  </si>
  <si>
    <t>up to 14 years</t>
  </si>
  <si>
    <t xml:space="preserve">Of newborn </t>
  </si>
  <si>
    <t xml:space="preserve">Violation of house freedom </t>
  </si>
  <si>
    <t>Abuse of person entrusted to a close</t>
  </si>
  <si>
    <t>On probation</t>
  </si>
  <si>
    <t>On no probation</t>
  </si>
  <si>
    <t>v tom vo veku</t>
  </si>
  <si>
    <r>
      <t>1</t>
    </r>
    <r>
      <rPr>
        <vertAlign val="superscript"/>
        <sz val="9"/>
        <color theme="1"/>
        <rFont val="Tahoma"/>
        <family val="2"/>
        <charset val="238"/>
      </rPr>
      <t>st</t>
    </r>
    <r>
      <rPr>
        <sz val="9"/>
        <color theme="1"/>
        <rFont val="Tahoma"/>
        <family val="2"/>
        <charset val="238"/>
      </rPr>
      <t xml:space="preserve"> group</t>
    </r>
  </si>
  <si>
    <r>
      <t>2</t>
    </r>
    <r>
      <rPr>
        <vertAlign val="superscript"/>
        <sz val="9"/>
        <color theme="1"/>
        <rFont val="Tahoma"/>
        <family val="2"/>
        <charset val="238"/>
      </rPr>
      <t>nd</t>
    </r>
    <r>
      <rPr>
        <sz val="9"/>
        <color theme="1"/>
        <rFont val="Tahoma"/>
        <family val="2"/>
        <charset val="238"/>
      </rPr>
      <t xml:space="preserve"> group</t>
    </r>
  </si>
  <si>
    <r>
      <t>3</t>
    </r>
    <r>
      <rPr>
        <vertAlign val="superscript"/>
        <sz val="9"/>
        <color theme="1"/>
        <rFont val="Tahoma"/>
        <family val="2"/>
        <charset val="238"/>
      </rPr>
      <t>rd</t>
    </r>
    <r>
      <rPr>
        <sz val="9"/>
        <color theme="1"/>
        <rFont val="Tahoma"/>
        <family val="2"/>
        <charset val="238"/>
      </rPr>
      <t xml:space="preserve"> group</t>
    </r>
  </si>
  <si>
    <t>of which by rank of patrol:</t>
  </si>
  <si>
    <t>v tom podľa vzdelania</t>
  </si>
  <si>
    <t>1) Source: The Ministry of Interior of the SR</t>
  </si>
  <si>
    <t>Počet odsúdených podľa kategórií</t>
  </si>
  <si>
    <t>trestných činov</t>
  </si>
  <si>
    <t>15 - 18 rokov</t>
  </si>
  <si>
    <t>19 - 30 rokov</t>
  </si>
  <si>
    <t>31 - 60 rokov</t>
  </si>
  <si>
    <t>15 - 18 years</t>
  </si>
  <si>
    <t>19 - 30 years</t>
  </si>
  <si>
    <t>31 - 60 years</t>
  </si>
  <si>
    <t>61 a viac rokov</t>
  </si>
  <si>
    <t>61 and more years</t>
  </si>
  <si>
    <t>19 - 20</t>
  </si>
  <si>
    <t>21 - 25</t>
  </si>
  <si>
    <t>26 - 30</t>
  </si>
  <si>
    <t>31 - 45</t>
  </si>
  <si>
    <t>46 - 60 ženy / 46 - 65 muži</t>
  </si>
  <si>
    <t>61+ ženy / 66+ muži</t>
  </si>
  <si>
    <t xml:space="preserve">     - 18</t>
  </si>
  <si>
    <t xml:space="preserve">up to 18 </t>
  </si>
  <si>
    <t>46 - 60 females / 46 - 65 males</t>
  </si>
  <si>
    <t>61+ females / 66+ males</t>
  </si>
  <si>
    <t>ekonomické trestné činy</t>
  </si>
  <si>
    <t>1) By Yearbook of Ministry of Justice of the SR</t>
  </si>
  <si>
    <t>Remaining crimes</t>
  </si>
  <si>
    <t>z toho:</t>
  </si>
  <si>
    <t>krádeže ostatné</t>
  </si>
  <si>
    <t>Violent crimes</t>
  </si>
  <si>
    <t>Criminal offenders</t>
  </si>
  <si>
    <t>Criminal offenders in total</t>
  </si>
  <si>
    <t>Procuring</t>
  </si>
  <si>
    <t xml:space="preserve">Procuring </t>
  </si>
  <si>
    <t xml:space="preserve">kupliarstvo </t>
  </si>
  <si>
    <t xml:space="preserve">sexuálne násilie </t>
  </si>
  <si>
    <t xml:space="preserve">obchod s ľuďmi </t>
  </si>
  <si>
    <t>ženy</t>
  </si>
  <si>
    <t>muži</t>
  </si>
  <si>
    <t>ženy / Females</t>
  </si>
  <si>
    <t>muži / Males</t>
  </si>
  <si>
    <t>of offenses</t>
  </si>
  <si>
    <t>Penalties imposed</t>
  </si>
  <si>
    <t>mladiství (15 - 18 roční)</t>
  </si>
  <si>
    <t>Juveniles (15 - 18 years)</t>
  </si>
  <si>
    <t>Number of convicts by the categories</t>
  </si>
  <si>
    <t>Spolu / Total</t>
  </si>
  <si>
    <t>Ženy / Females</t>
  </si>
  <si>
    <t>Muži / Males</t>
  </si>
  <si>
    <t>obete tr.č.</t>
  </si>
  <si>
    <t>z toho ženy v %</t>
  </si>
  <si>
    <t>of which: Females in per cent</t>
  </si>
  <si>
    <t>Obete trestných činov spolu</t>
  </si>
  <si>
    <t>Victims of crime in total</t>
  </si>
  <si>
    <t>v tom vo veku:</t>
  </si>
  <si>
    <t>do 18 rokov (vrátane)</t>
  </si>
  <si>
    <t>up to 18 years (including)</t>
  </si>
  <si>
    <t>Crimes of violence</t>
  </si>
  <si>
    <t xml:space="preserve">pohlavné zneužívanie </t>
  </si>
  <si>
    <t xml:space="preserve"> (§ 208, Trestný zákon)</t>
  </si>
  <si>
    <t xml:space="preserve"> (§ 208, The Penal Code)</t>
  </si>
  <si>
    <t xml:space="preserve">1) vrátane vojenských
2) Štatistická ročenka o činnosti Generálnej prokuratúry SR </t>
  </si>
  <si>
    <t xml:space="preserve">1) including soldierty crimes
2) Statistical Yearbook on the Activities of the General Prosecutor´s  Office of the SR </t>
  </si>
  <si>
    <t>Príbuzenský vzťah páchateľa k obeti</t>
  </si>
  <si>
    <t>manžel</t>
  </si>
  <si>
    <t>manželka</t>
  </si>
  <si>
    <t>druh</t>
  </si>
  <si>
    <t>družka</t>
  </si>
  <si>
    <t>rodič</t>
  </si>
  <si>
    <t>dieťa</t>
  </si>
  <si>
    <t>brat</t>
  </si>
  <si>
    <t>sestra</t>
  </si>
  <si>
    <t>starý rodič</t>
  </si>
  <si>
    <t>pestún</t>
  </si>
  <si>
    <t>opatrovník</t>
  </si>
  <si>
    <t>The intimate relationship of the perpetrator to the victim</t>
  </si>
  <si>
    <t>husband</t>
  </si>
  <si>
    <t>wife</t>
  </si>
  <si>
    <t>mate</t>
  </si>
  <si>
    <t>parent</t>
  </si>
  <si>
    <t>child</t>
  </si>
  <si>
    <t>brother</t>
  </si>
  <si>
    <t>sister</t>
  </si>
  <si>
    <t>old parent</t>
  </si>
  <si>
    <t>curator</t>
  </si>
  <si>
    <t>vnuk/vnučka</t>
  </si>
  <si>
    <t>granddaughter</t>
  </si>
  <si>
    <t>partner</t>
  </si>
  <si>
    <t>grandson/</t>
  </si>
  <si>
    <t>fosterer</t>
  </si>
  <si>
    <t xml:space="preserve">1) údaje Ministerstva vnútra SR; vrátane páchateľov vojenských trestných činov                                           </t>
  </si>
  <si>
    <t xml:space="preserve">1) Source: The Ministry of Interior of the SR; including soldierty crime offenders </t>
  </si>
  <si>
    <t xml:space="preserve">Odsúdení spolu </t>
  </si>
  <si>
    <t xml:space="preserve">Convicts in total </t>
  </si>
  <si>
    <t xml:space="preserve">trestné činy proti poriadku vo verejných veciach </t>
  </si>
  <si>
    <t>pre trestný čin spáchaný pod vplyvom alkoholu</t>
  </si>
  <si>
    <t>Alcohol crimes</t>
  </si>
  <si>
    <t>Criminal offenses cleared up</t>
  </si>
  <si>
    <t>Počet spáchaných skutkov spolu</t>
  </si>
  <si>
    <t>Number of committed offences in total</t>
  </si>
  <si>
    <t>(§ 208 Trestného zákona)</t>
  </si>
  <si>
    <t>(§ 208, The Penal Code)</t>
  </si>
  <si>
    <t>Páchatelia (osoby)</t>
  </si>
  <si>
    <t>Offenders (persons)</t>
  </si>
  <si>
    <t>Males</t>
  </si>
  <si>
    <t>Females</t>
  </si>
  <si>
    <t>mladiství</t>
  </si>
  <si>
    <t xml:space="preserve">Juveniles </t>
  </si>
  <si>
    <t>18 - 25 rokov</t>
  </si>
  <si>
    <t>18 - 25 years</t>
  </si>
  <si>
    <t>26 - 35 rokov</t>
  </si>
  <si>
    <t>26 - 35 years</t>
  </si>
  <si>
    <t>36 - 50 rokov</t>
  </si>
  <si>
    <t>36 - 50 years</t>
  </si>
  <si>
    <t>51 - 60 rokov</t>
  </si>
  <si>
    <t>51 - 60 years</t>
  </si>
  <si>
    <t>61 and over years</t>
  </si>
  <si>
    <t>nepodmienečný trest</t>
  </si>
  <si>
    <t>Imprisonment without suspension</t>
  </si>
  <si>
    <t>podmienečný trest</t>
  </si>
  <si>
    <t>Imprisonment suspended for probation</t>
  </si>
  <si>
    <t>1) Source: The Ministry of Justice of the SR</t>
  </si>
  <si>
    <t>1) údaje Ministerstva spravodlivosti SR</t>
  </si>
  <si>
    <t>Obete vybraných trestných činov v roku 2019</t>
  </si>
  <si>
    <t>Victims of selected crime in 2019 year</t>
  </si>
  <si>
    <t>z toho odsúdení na:</t>
  </si>
  <si>
    <t>o which: Persons sentenced to</t>
  </si>
  <si>
    <r>
      <t xml:space="preserve">Trestné činy spolu </t>
    </r>
    <r>
      <rPr>
        <b/>
        <vertAlign val="superscript"/>
        <sz val="9"/>
        <color theme="1"/>
        <rFont val="Tahoma"/>
        <family val="2"/>
        <charset val="238"/>
      </rPr>
      <t>1)</t>
    </r>
  </si>
  <si>
    <r>
      <t xml:space="preserve">Criminal offenses in total </t>
    </r>
    <r>
      <rPr>
        <b/>
        <vertAlign val="superscript"/>
        <sz val="9"/>
        <color theme="1"/>
        <rFont val="Tahoma"/>
        <family val="2"/>
        <charset val="238"/>
      </rPr>
      <t>1)</t>
    </r>
  </si>
  <si>
    <r>
      <t xml:space="preserve">Odsúdené osoby za trestné činy násilia na ženách </t>
    </r>
    <r>
      <rPr>
        <b/>
        <vertAlign val="superscript"/>
        <sz val="9"/>
        <color theme="1"/>
        <rFont val="Tahoma"/>
        <family val="2"/>
        <charset val="238"/>
      </rPr>
      <t>2)</t>
    </r>
  </si>
  <si>
    <r>
      <t xml:space="preserve">The condemneds for criminal violence against women </t>
    </r>
    <r>
      <rPr>
        <b/>
        <vertAlign val="superscript"/>
        <sz val="9"/>
        <color theme="1"/>
        <rFont val="Tahoma"/>
        <family val="2"/>
        <charset val="238"/>
      </rPr>
      <t>2)</t>
    </r>
  </si>
  <si>
    <r>
      <t xml:space="preserve">Týranie blízkej a zverenej osoby </t>
    </r>
    <r>
      <rPr>
        <b/>
        <vertAlign val="superscript"/>
        <sz val="14"/>
        <color theme="1"/>
        <rFont val="Century Gothic"/>
        <family val="2"/>
        <charset val="238"/>
      </rPr>
      <t>1)</t>
    </r>
  </si>
  <si>
    <r>
      <t xml:space="preserve">Maltreatment of a close and entrusted person </t>
    </r>
    <r>
      <rPr>
        <b/>
        <vertAlign val="superscript"/>
        <sz val="14"/>
        <color theme="1"/>
        <rFont val="Century Gothic"/>
        <family val="2"/>
        <charset val="238"/>
      </rPr>
      <t>1)</t>
    </r>
  </si>
  <si>
    <r>
      <t xml:space="preserve">Obete trestných činov podľa príbuzenského vzťahu k páchateľovi </t>
    </r>
    <r>
      <rPr>
        <b/>
        <vertAlign val="superscript"/>
        <sz val="14"/>
        <color theme="1"/>
        <rFont val="Century Gothic"/>
        <family val="2"/>
        <charset val="238"/>
      </rPr>
      <t>1)</t>
    </r>
  </si>
  <si>
    <r>
      <t xml:space="preserve">Victims of crime by intimate relationship to the perpetrator </t>
    </r>
    <r>
      <rPr>
        <b/>
        <vertAlign val="superscript"/>
        <sz val="14"/>
        <color theme="1"/>
        <rFont val="Century Gothic"/>
        <family val="2"/>
        <charset val="238"/>
      </rPr>
      <t>1)</t>
    </r>
  </si>
  <si>
    <r>
      <t xml:space="preserve">Obete trestných činov </t>
    </r>
    <r>
      <rPr>
        <b/>
        <vertAlign val="superscript"/>
        <sz val="14"/>
        <color theme="1"/>
        <rFont val="Century Gothic"/>
        <family val="2"/>
        <charset val="238"/>
      </rPr>
      <t>1)</t>
    </r>
  </si>
  <si>
    <r>
      <t xml:space="preserve">Victims of crime </t>
    </r>
    <r>
      <rPr>
        <b/>
        <vertAlign val="superscript"/>
        <sz val="14"/>
        <color theme="1"/>
        <rFont val="Century Gothic"/>
        <family val="2"/>
        <charset val="238"/>
      </rPr>
      <t>1)</t>
    </r>
  </si>
  <si>
    <r>
      <t xml:space="preserve">Odsúdení </t>
    </r>
    <r>
      <rPr>
        <b/>
        <vertAlign val="superscript"/>
        <sz val="14"/>
        <color theme="1"/>
        <rFont val="Century Gothic"/>
        <family val="2"/>
        <charset val="238"/>
      </rPr>
      <t>1)</t>
    </r>
  </si>
  <si>
    <r>
      <t xml:space="preserve">Convicts </t>
    </r>
    <r>
      <rPr>
        <b/>
        <vertAlign val="superscript"/>
        <sz val="14"/>
        <color theme="1"/>
        <rFont val="Century Gothic"/>
        <family val="2"/>
        <charset val="238"/>
      </rPr>
      <t>1)</t>
    </r>
  </si>
  <si>
    <r>
      <t xml:space="preserve">Páchatelia trestných činov </t>
    </r>
    <r>
      <rPr>
        <b/>
        <vertAlign val="superscript"/>
        <sz val="14"/>
        <color theme="1"/>
        <rFont val="Century Gothic"/>
        <family val="2"/>
        <charset val="238"/>
      </rPr>
      <t>1)</t>
    </r>
  </si>
  <si>
    <r>
      <t xml:space="preserve">Criminal offenders </t>
    </r>
    <r>
      <rPr>
        <b/>
        <vertAlign val="superscript"/>
        <sz val="14"/>
        <color theme="1"/>
        <rFont val="Century Gothic"/>
        <family val="2"/>
        <charset val="238"/>
      </rPr>
      <t>1)</t>
    </r>
  </si>
  <si>
    <t>Graf 1</t>
  </si>
  <si>
    <t>Zdrojové údaje 1:</t>
  </si>
  <si>
    <t>Graf 2</t>
  </si>
  <si>
    <t>Zdrojové údaje 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</si>
</sst>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S_k_-;\-* #,##0.00\ _S_k_-;_-* &quot;-&quot;??\ _S_k_-;_-@_-"/>
    <numFmt numFmtId="165" formatCode="#,##0_ ;\-#,##0\ "/>
    <numFmt numFmtId="166" formatCode="#,##0.0"/>
  </numFmts>
  <fonts count="29" x14ac:knownFonts="1">
    <font>
      <sz val="11"/>
      <color theme="1"/>
      <name val="Calibri"/>
      <family val="2"/>
      <charset val="238"/>
      <scheme val="minor"/>
    </font>
    <font>
      <sz val="10"/>
      <color theme="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8"/>
      <color theme="1"/>
      <name val="Tahoma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Tahoma"/>
      <family val="2"/>
      <charset val="238"/>
    </font>
    <font>
      <i/>
      <sz val="8"/>
      <color theme="1"/>
      <name val="Tahoma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1"/>
      <name val="Tahoma"/>
      <family val="2"/>
      <charset val="238"/>
    </font>
    <font>
      <vertAlign val="superscript"/>
      <sz val="9"/>
      <color theme="1"/>
      <name val="Tahoma"/>
      <family val="2"/>
      <charset val="238"/>
    </font>
    <font>
      <sz val="11"/>
      <color rgb="FF9C65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9"/>
      <color theme="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entury Gothic"/>
      <family val="2"/>
      <charset val="238"/>
    </font>
    <font>
      <b/>
      <sz val="20"/>
      <color theme="1"/>
      <name val="Century Gothic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Tahoma"/>
      <family val="2"/>
      <charset val="238"/>
    </font>
    <font>
      <b/>
      <sz val="12"/>
      <color theme="1"/>
      <name val="Bodoni MT Black"/>
      <family val="1"/>
    </font>
    <font>
      <b/>
      <vertAlign val="superscript"/>
      <sz val="9"/>
      <color theme="1"/>
      <name val="Tahoma"/>
      <family val="2"/>
      <charset val="238"/>
    </font>
    <font>
      <u/>
      <sz val="11"/>
      <color theme="1"/>
      <name val="Calibri"/>
      <family val="2"/>
      <charset val="238"/>
      <scheme val="minor"/>
    </font>
    <font>
      <b/>
      <sz val="10"/>
      <color theme="1"/>
      <name val="Tahoma"/>
      <family val="2"/>
      <charset val="238"/>
    </font>
    <font>
      <b/>
      <vertAlign val="superscript"/>
      <sz val="14"/>
      <color theme="1"/>
      <name val="Century Gothic"/>
      <family val="2"/>
      <charset val="238"/>
    </font>
    <font>
      <b/>
      <i/>
      <sz val="9"/>
      <color theme="1"/>
      <name val="Tahoma"/>
      <family val="2"/>
      <charset val="238"/>
    </font>
    <font>
      <sz val="12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b/>
      <sz val="8"/>
      <color theme="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/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0" fontId="4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</cellStyleXfs>
  <cellXfs count="278">
    <xf numFmtId="0" fontId="0" fillId="0" borderId="0" xfId="0"/>
    <xf numFmtId="0" fontId="5" fillId="0" borderId="0" xfId="0" applyFont="1" applyBorder="1" applyAlignment="1">
      <alignment wrapText="1"/>
    </xf>
    <xf numFmtId="0" fontId="6" fillId="0" borderId="0" xfId="0" applyFont="1" applyBorder="1" applyAlignment="1"/>
    <xf numFmtId="0" fontId="7" fillId="0" borderId="0" xfId="0" applyFont="1" applyAlignment="1"/>
    <xf numFmtId="0" fontId="7" fillId="0" borderId="0" xfId="0" applyFont="1"/>
    <xf numFmtId="0" fontId="8" fillId="0" borderId="0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/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 vertical="center" indent="2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 indent="4"/>
    </xf>
    <xf numFmtId="0" fontId="10" fillId="0" borderId="0" xfId="0" applyFont="1" applyAlignment="1">
      <alignment horizontal="left" vertical="center" wrapText="1" indent="4"/>
    </xf>
    <xf numFmtId="0" fontId="10" fillId="0" borderId="0" xfId="2" applyFont="1" applyAlignment="1">
      <alignment vertical="center"/>
    </xf>
    <xf numFmtId="0" fontId="10" fillId="0" borderId="0" xfId="2" applyFont="1" applyFill="1" applyAlignment="1">
      <alignment horizontal="left" vertical="center" indent="2"/>
    </xf>
    <xf numFmtId="0" fontId="10" fillId="0" borderId="0" xfId="0" applyFont="1"/>
    <xf numFmtId="3" fontId="10" fillId="0" borderId="0" xfId="0" applyNumberFormat="1" applyFont="1" applyAlignment="1">
      <alignment vertical="center"/>
    </xf>
    <xf numFmtId="3" fontId="10" fillId="0" borderId="0" xfId="0" applyNumberFormat="1" applyFont="1" applyAlignment="1">
      <alignment horizontal="right" vertical="center"/>
    </xf>
    <xf numFmtId="3" fontId="10" fillId="0" borderId="0" xfId="0" applyNumberFormat="1" applyFont="1" applyAlignment="1">
      <alignment horizontal="left" vertical="center" indent="2"/>
    </xf>
    <xf numFmtId="3" fontId="10" fillId="0" borderId="0" xfId="0" applyNumberFormat="1" applyFont="1" applyAlignment="1">
      <alignment horizontal="left" vertical="center" indent="6"/>
    </xf>
    <xf numFmtId="0" fontId="10" fillId="0" borderId="0" xfId="0" applyFont="1" applyAlignment="1">
      <alignment horizontal="left" vertical="center" wrapText="1" indent="6"/>
    </xf>
    <xf numFmtId="3" fontId="10" fillId="0" borderId="0" xfId="0" applyNumberFormat="1" applyFont="1" applyAlignment="1">
      <alignment horizontal="left" vertical="center" indent="8"/>
    </xf>
    <xf numFmtId="0" fontId="10" fillId="0" borderId="0" xfId="2" applyFont="1" applyAlignment="1">
      <alignment horizontal="left" vertical="center" indent="6"/>
    </xf>
    <xf numFmtId="0" fontId="10" fillId="0" borderId="0" xfId="2" applyFont="1" applyAlignment="1">
      <alignment horizontal="left" vertical="center" indent="4"/>
    </xf>
    <xf numFmtId="0" fontId="10" fillId="0" borderId="0" xfId="0" applyFont="1" applyAlignment="1">
      <alignment horizontal="left" vertical="center" indent="6"/>
    </xf>
    <xf numFmtId="3" fontId="10" fillId="0" borderId="0" xfId="0" applyNumberFormat="1" applyFont="1" applyAlignment="1">
      <alignment horizontal="right" vertical="center" wrapText="1"/>
    </xf>
    <xf numFmtId="0" fontId="9" fillId="0" borderId="0" xfId="0" applyFont="1" applyAlignment="1">
      <alignment vertical="center"/>
    </xf>
    <xf numFmtId="3" fontId="10" fillId="0" borderId="0" xfId="0" applyNumberFormat="1" applyFont="1" applyAlignment="1">
      <alignment horizontal="left" vertical="center" indent="4"/>
    </xf>
    <xf numFmtId="3" fontId="10" fillId="0" borderId="0" xfId="0" applyNumberFormat="1" applyFont="1" applyAlignment="1">
      <alignment horizontal="left" vertical="center" wrapText="1" indent="6"/>
    </xf>
    <xf numFmtId="0" fontId="10" fillId="0" borderId="0" xfId="0" applyFont="1" applyAlignment="1">
      <alignment horizontal="right" vertical="center"/>
    </xf>
    <xf numFmtId="0" fontId="10" fillId="0" borderId="0" xfId="0" applyFont="1" applyFill="1" applyAlignment="1">
      <alignment horizontal="left" vertical="center" indent="4"/>
    </xf>
    <xf numFmtId="165" fontId="10" fillId="0" borderId="0" xfId="1" applyNumberFormat="1" applyFont="1" applyAlignment="1">
      <alignment horizontal="right" vertical="center"/>
    </xf>
    <xf numFmtId="3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right" vertical="center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left" vertical="top" indent="2"/>
    </xf>
    <xf numFmtId="3" fontId="10" fillId="0" borderId="0" xfId="0" applyNumberFormat="1" applyFont="1"/>
    <xf numFmtId="166" fontId="10" fillId="0" borderId="0" xfId="0" applyNumberFormat="1" applyFont="1"/>
    <xf numFmtId="3" fontId="10" fillId="0" borderId="0" xfId="0" applyNumberFormat="1" applyFont="1" applyAlignment="1">
      <alignment horizontal="right"/>
    </xf>
    <xf numFmtId="165" fontId="10" fillId="0" borderId="0" xfId="1" applyNumberFormat="1" applyFont="1" applyBorder="1" applyAlignment="1">
      <alignment horizontal="left" indent="1" readingOrder="1"/>
    </xf>
    <xf numFmtId="49" fontId="10" fillId="0" borderId="0" xfId="0" applyNumberFormat="1" applyFont="1" applyAlignment="1">
      <alignment horizontal="left" vertical="center" wrapText="1" indent="2"/>
    </xf>
    <xf numFmtId="3" fontId="10" fillId="0" borderId="0" xfId="0" applyNumberFormat="1" applyFont="1" applyFill="1"/>
    <xf numFmtId="166" fontId="10" fillId="0" borderId="0" xfId="0" applyNumberFormat="1" applyFont="1" applyFill="1"/>
    <xf numFmtId="3" fontId="10" fillId="0" borderId="0" xfId="0" applyNumberFormat="1" applyFont="1" applyFill="1" applyAlignment="1">
      <alignment horizontal="right" vertical="center"/>
    </xf>
    <xf numFmtId="0" fontId="10" fillId="0" borderId="0" xfId="2" applyFont="1" applyAlignment="1">
      <alignment horizontal="left" vertical="center" indent="2"/>
    </xf>
    <xf numFmtId="0" fontId="5" fillId="0" borderId="0" xfId="0" applyFont="1" applyAlignment="1">
      <alignment horizontal="right"/>
    </xf>
    <xf numFmtId="0" fontId="10" fillId="0" borderId="0" xfId="0" applyFont="1" applyBorder="1" applyAlignment="1">
      <alignment horizontal="left" vertical="center" wrapText="1" indent="4"/>
    </xf>
    <xf numFmtId="0" fontId="5" fillId="0" borderId="0" xfId="0" applyFont="1" applyAlignment="1"/>
    <xf numFmtId="0" fontId="5" fillId="0" borderId="0" xfId="0" applyFont="1" applyBorder="1" applyAlignment="1">
      <alignment horizontal="left" vertical="justify" indent="2"/>
    </xf>
    <xf numFmtId="0" fontId="5" fillId="0" borderId="0" xfId="0" applyFont="1" applyBorder="1" applyAlignment="1">
      <alignment horizontal="left" vertical="top"/>
    </xf>
    <xf numFmtId="0" fontId="1" fillId="0" borderId="0" xfId="0" applyFont="1" applyAlignment="1">
      <alignment vertical="center"/>
    </xf>
    <xf numFmtId="0" fontId="7" fillId="0" borderId="0" xfId="0" applyFont="1" applyBorder="1"/>
    <xf numFmtId="3" fontId="10" fillId="0" borderId="0" xfId="0" applyNumberFormat="1" applyFont="1" applyFill="1" applyBorder="1" applyAlignment="1">
      <alignment horizontal="right" vertical="center" wrapText="1"/>
    </xf>
    <xf numFmtId="3" fontId="10" fillId="0" borderId="0" xfId="1" applyNumberFormat="1" applyFont="1" applyBorder="1" applyAlignment="1">
      <alignment horizontal="right" readingOrder="1"/>
    </xf>
    <xf numFmtId="3" fontId="10" fillId="0" borderId="0" xfId="1" applyNumberFormat="1" applyFont="1" applyBorder="1" applyAlignment="1">
      <alignment horizontal="right"/>
    </xf>
    <xf numFmtId="3" fontId="10" fillId="0" borderId="0" xfId="0" applyNumberFormat="1" applyFont="1" applyBorder="1" applyAlignment="1">
      <alignment horizontal="right"/>
    </xf>
    <xf numFmtId="3" fontId="10" fillId="0" borderId="0" xfId="0" applyNumberFormat="1" applyFont="1" applyFill="1" applyAlignment="1">
      <alignment horizontal="right"/>
    </xf>
    <xf numFmtId="3" fontId="14" fillId="0" borderId="0" xfId="0" applyNumberFormat="1" applyFont="1" applyBorder="1" applyAlignment="1">
      <alignment horizontal="right" vertical="center" wrapText="1"/>
    </xf>
    <xf numFmtId="3" fontId="10" fillId="0" borderId="0" xfId="0" applyNumberFormat="1" applyFont="1" applyBorder="1" applyAlignment="1">
      <alignment horizontal="right" vertical="center"/>
    </xf>
    <xf numFmtId="3" fontId="10" fillId="0" borderId="0" xfId="0" applyNumberFormat="1" applyFont="1" applyBorder="1" applyAlignment="1">
      <alignment horizontal="right" vertical="center" wrapText="1"/>
    </xf>
    <xf numFmtId="0" fontId="10" fillId="0" borderId="0" xfId="0" applyFont="1" applyFill="1" applyBorder="1" applyAlignment="1">
      <alignment horizontal="left" vertical="center" wrapText="1" indent="4"/>
    </xf>
    <xf numFmtId="0" fontId="10" fillId="0" borderId="0" xfId="0" applyFont="1" applyAlignment="1">
      <alignment horizontal="left" indent="2"/>
    </xf>
    <xf numFmtId="0" fontId="10" fillId="0" borderId="0" xfId="0" applyFont="1" applyBorder="1" applyAlignment="1">
      <alignment horizontal="left" vertical="center" wrapText="1" indent="2"/>
    </xf>
    <xf numFmtId="3" fontId="10" fillId="0" borderId="0" xfId="0" applyNumberFormat="1" applyFont="1" applyBorder="1" applyAlignment="1">
      <alignment vertical="center"/>
    </xf>
    <xf numFmtId="3" fontId="5" fillId="0" borderId="0" xfId="0" applyNumberFormat="1" applyFont="1" applyBorder="1" applyAlignment="1">
      <alignment vertical="center" wrapText="1"/>
    </xf>
    <xf numFmtId="0" fontId="10" fillId="0" borderId="0" xfId="0" applyFont="1" applyFill="1" applyAlignment="1">
      <alignment horizontal="left" vertical="center" indent="2"/>
    </xf>
    <xf numFmtId="3" fontId="10" fillId="0" borderId="0" xfId="0" applyNumberFormat="1" applyFont="1" applyBorder="1" applyAlignment="1">
      <alignment horizontal="left" indent="2" readingOrder="1"/>
    </xf>
    <xf numFmtId="3" fontId="10" fillId="0" borderId="0" xfId="0" applyNumberFormat="1" applyFont="1" applyBorder="1" applyAlignment="1">
      <alignment horizontal="left" indent="4" readingOrder="1"/>
    </xf>
    <xf numFmtId="3" fontId="10" fillId="0" borderId="0" xfId="0" applyNumberFormat="1" applyFont="1" applyFill="1" applyBorder="1" applyAlignment="1">
      <alignment horizontal="left" indent="4" readingOrder="1"/>
    </xf>
    <xf numFmtId="3" fontId="10" fillId="0" borderId="0" xfId="0" applyNumberFormat="1" applyFont="1" applyFill="1" applyBorder="1" applyAlignment="1">
      <alignment horizontal="left" indent="2" readingOrder="1"/>
    </xf>
    <xf numFmtId="3" fontId="7" fillId="0" borderId="0" xfId="0" applyNumberFormat="1" applyFont="1" applyAlignment="1">
      <alignment vertical="center"/>
    </xf>
    <xf numFmtId="0" fontId="10" fillId="4" borderId="0" xfId="2" applyFont="1" applyFill="1" applyAlignment="1">
      <alignment horizontal="left" vertical="center" indent="2"/>
    </xf>
    <xf numFmtId="0" fontId="10" fillId="4" borderId="0" xfId="0" applyFont="1" applyFill="1" applyAlignment="1">
      <alignment horizontal="left" vertical="center" indent="2"/>
    </xf>
    <xf numFmtId="3" fontId="10" fillId="0" borderId="0" xfId="0" applyNumberFormat="1" applyFont="1" applyBorder="1" applyAlignment="1">
      <alignment horizontal="left"/>
    </xf>
    <xf numFmtId="0" fontId="10" fillId="0" borderId="0" xfId="0" applyFont="1" applyAlignment="1">
      <alignment horizontal="left" vertical="center"/>
    </xf>
    <xf numFmtId="0" fontId="10" fillId="0" borderId="0" xfId="2" applyFont="1" applyAlignment="1">
      <alignment horizontal="left" vertical="center" indent="3"/>
    </xf>
    <xf numFmtId="0" fontId="10" fillId="0" borderId="0" xfId="0" applyFont="1" applyAlignment="1">
      <alignment horizontal="left" vertical="center" wrapText="1" indent="3"/>
    </xf>
    <xf numFmtId="0" fontId="10" fillId="0" borderId="0" xfId="0" applyFont="1" applyFill="1" applyAlignment="1">
      <alignment horizontal="left" vertical="center" indent="3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left" wrapText="1"/>
    </xf>
    <xf numFmtId="4" fontId="1" fillId="0" borderId="0" xfId="0" applyNumberFormat="1" applyFont="1"/>
    <xf numFmtId="4" fontId="1" fillId="0" borderId="0" xfId="0" applyNumberFormat="1" applyFont="1" applyFill="1"/>
    <xf numFmtId="166" fontId="1" fillId="0" borderId="0" xfId="0" applyNumberFormat="1" applyFont="1"/>
    <xf numFmtId="166" fontId="1" fillId="0" borderId="0" xfId="0" applyNumberFormat="1" applyFont="1" applyFill="1"/>
    <xf numFmtId="0" fontId="10" fillId="0" borderId="0" xfId="0" applyFont="1" applyAlignment="1">
      <alignment vertical="center" wrapText="1"/>
    </xf>
    <xf numFmtId="0" fontId="15" fillId="0" borderId="0" xfId="0" applyFont="1"/>
    <xf numFmtId="166" fontId="10" fillId="0" borderId="0" xfId="0" applyNumberFormat="1" applyFont="1" applyAlignment="1">
      <alignment vertical="center"/>
    </xf>
    <xf numFmtId="166" fontId="10" fillId="0" borderId="0" xfId="0" applyNumberFormat="1" applyFont="1" applyAlignment="1">
      <alignment horizontal="right" vertical="center"/>
    </xf>
    <xf numFmtId="0" fontId="5" fillId="0" borderId="0" xfId="0" applyFont="1" applyAlignment="1">
      <alignment vertical="top" wrapText="1"/>
    </xf>
    <xf numFmtId="3" fontId="10" fillId="0" borderId="0" xfId="2" applyNumberFormat="1" applyFont="1" applyAlignment="1">
      <alignment horizontal="right" vertical="center"/>
    </xf>
    <xf numFmtId="3" fontId="10" fillId="0" borderId="0" xfId="0" applyNumberFormat="1" applyFont="1" applyBorder="1" applyAlignment="1">
      <alignment horizontal="right" vertical="top"/>
    </xf>
    <xf numFmtId="0" fontId="1" fillId="0" borderId="0" xfId="0" applyFont="1" applyAlignment="1">
      <alignment vertical="top" wrapText="1"/>
    </xf>
    <xf numFmtId="0" fontId="5" fillId="0" borderId="0" xfId="0" applyFont="1" applyBorder="1" applyAlignment="1">
      <alignment horizontal="left" vertical="top" wrapText="1" indent="2"/>
    </xf>
    <xf numFmtId="0" fontId="15" fillId="4" borderId="0" xfId="0" applyFont="1" applyFill="1"/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vertical="center" indent="3"/>
    </xf>
    <xf numFmtId="0" fontId="10" fillId="0" borderId="0" xfId="0" applyFont="1" applyAlignment="1">
      <alignment horizontal="left" vertical="center" indent="1"/>
    </xf>
    <xf numFmtId="0" fontId="5" fillId="0" borderId="0" xfId="0" applyFont="1" applyAlignment="1">
      <alignment horizontal="right" vertical="top" indent="2"/>
    </xf>
    <xf numFmtId="3" fontId="10" fillId="0" borderId="0" xfId="0" applyNumberFormat="1" applyFont="1" applyFill="1" applyAlignment="1">
      <alignment horizontal="left" vertical="center" indent="6"/>
    </xf>
    <xf numFmtId="3" fontId="15" fillId="0" borderId="0" xfId="0" applyNumberFormat="1" applyFont="1"/>
    <xf numFmtId="0" fontId="10" fillId="0" borderId="0" xfId="0" applyFont="1" applyAlignment="1">
      <alignment horizontal="left" vertical="center" wrapText="1" indent="2"/>
    </xf>
    <xf numFmtId="0" fontId="10" fillId="0" borderId="0" xfId="0" applyFont="1" applyAlignment="1">
      <alignment horizontal="left" vertical="center" indent="2"/>
    </xf>
    <xf numFmtId="0" fontId="10" fillId="0" borderId="0" xfId="0" applyFont="1" applyAlignment="1">
      <alignment horizontal="left" vertical="center" wrapText="1" indent="1"/>
    </xf>
    <xf numFmtId="0" fontId="10" fillId="0" borderId="0" xfId="2" applyFont="1" applyAlignment="1">
      <alignment horizontal="left" vertical="center" indent="1"/>
    </xf>
    <xf numFmtId="0" fontId="5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16" fillId="0" borderId="0" xfId="3" applyFont="1" applyFill="1" applyAlignment="1">
      <alignment horizontal="center" vertical="center" textRotation="90" wrapText="1"/>
    </xf>
    <xf numFmtId="0" fontId="16" fillId="0" borderId="0" xfId="0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2" fillId="0" borderId="0" xfId="0" applyFont="1"/>
    <xf numFmtId="0" fontId="16" fillId="0" borderId="0" xfId="0" applyFont="1" applyFill="1" applyBorder="1" applyAlignment="1">
      <alignment vertical="center"/>
    </xf>
    <xf numFmtId="0" fontId="16" fillId="0" borderId="0" xfId="0" applyFont="1" applyFill="1" applyAlignment="1">
      <alignment horizontal="center" vertical="center" textRotation="90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vertical="top" wrapText="1"/>
    </xf>
    <xf numFmtId="0" fontId="19" fillId="0" borderId="0" xfId="0" applyFont="1" applyAlignment="1">
      <alignment horizontal="right" vertical="center" readingOrder="1"/>
    </xf>
    <xf numFmtId="0" fontId="14" fillId="0" borderId="0" xfId="0" applyFont="1" applyAlignment="1">
      <alignment vertical="top" wrapText="1"/>
    </xf>
    <xf numFmtId="0" fontId="14" fillId="0" borderId="0" xfId="0" applyFont="1" applyAlignment="1">
      <alignment horizontal="right" wrapText="1" readingOrder="1"/>
    </xf>
    <xf numFmtId="0" fontId="20" fillId="0" borderId="0" xfId="0" applyFont="1" applyAlignment="1">
      <alignment horizontal="right"/>
    </xf>
    <xf numFmtId="0" fontId="20" fillId="0" borderId="0" xfId="0" applyFont="1" applyAlignment="1">
      <alignment horizontal="right" wrapText="1" readingOrder="1"/>
    </xf>
    <xf numFmtId="0" fontId="14" fillId="0" borderId="0" xfId="0" applyFont="1" applyAlignment="1">
      <alignment vertical="center" wrapText="1"/>
    </xf>
    <xf numFmtId="0" fontId="2" fillId="0" borderId="0" xfId="0" applyFont="1" applyBorder="1"/>
    <xf numFmtId="0" fontId="1" fillId="0" borderId="0" xfId="0" applyFont="1" applyBorder="1" applyAlignment="1">
      <alignment horizontal="right"/>
    </xf>
    <xf numFmtId="0" fontId="1" fillId="0" borderId="0" xfId="0" applyFont="1"/>
    <xf numFmtId="0" fontId="1" fillId="0" borderId="0" xfId="0" applyFont="1" applyBorder="1" applyAlignment="1">
      <alignment horizontal="right" readingOrder="1"/>
    </xf>
    <xf numFmtId="3" fontId="1" fillId="0" borderId="0" xfId="0" applyNumberFormat="1" applyFont="1" applyBorder="1" applyAlignment="1">
      <alignment horizontal="right" readingOrder="1"/>
    </xf>
    <xf numFmtId="3" fontId="1" fillId="0" borderId="0" xfId="0" applyNumberFormat="1" applyFont="1" applyBorder="1" applyAlignment="1">
      <alignment horizontal="right" wrapText="1" readingOrder="1"/>
    </xf>
    <xf numFmtId="165" fontId="1" fillId="0" borderId="0" xfId="1" applyNumberFormat="1" applyFont="1" applyBorder="1" applyAlignment="1">
      <alignment horizontal="left" indent="1" readingOrder="1"/>
    </xf>
    <xf numFmtId="0" fontId="14" fillId="0" borderId="0" xfId="2" applyFont="1" applyAlignment="1">
      <alignment vertical="center"/>
    </xf>
    <xf numFmtId="165" fontId="1" fillId="0" borderId="0" xfId="1" applyNumberFormat="1" applyFont="1" applyBorder="1" applyAlignment="1">
      <alignment horizontal="right" readingOrder="1"/>
    </xf>
    <xf numFmtId="165" fontId="1" fillId="0" borderId="0" xfId="1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right"/>
    </xf>
    <xf numFmtId="0" fontId="2" fillId="0" borderId="0" xfId="0" applyFont="1" applyFill="1"/>
    <xf numFmtId="0" fontId="2" fillId="0" borderId="0" xfId="0" applyFont="1" applyAlignment="1">
      <alignment horizontal="center"/>
    </xf>
    <xf numFmtId="3" fontId="2" fillId="0" borderId="0" xfId="0" applyNumberFormat="1" applyFont="1" applyAlignment="1"/>
    <xf numFmtId="0" fontId="2" fillId="0" borderId="0" xfId="0" applyFont="1" applyAlignment="1"/>
    <xf numFmtId="165" fontId="2" fillId="0" borderId="0" xfId="1" applyNumberFormat="1" applyFont="1" applyAlignment="1">
      <alignment horizontal="right"/>
    </xf>
    <xf numFmtId="0" fontId="2" fillId="0" borderId="0" xfId="0" applyFont="1" applyFill="1" applyAlignment="1"/>
    <xf numFmtId="3" fontId="1" fillId="0" borderId="0" xfId="0" applyNumberFormat="1" applyFont="1" applyFill="1" applyAlignment="1">
      <alignment horizontal="right"/>
    </xf>
    <xf numFmtId="3" fontId="2" fillId="0" borderId="0" xfId="0" applyNumberFormat="1" applyFont="1"/>
    <xf numFmtId="3" fontId="2" fillId="0" borderId="0" xfId="0" applyNumberFormat="1" applyFont="1" applyFill="1"/>
    <xf numFmtId="3" fontId="2" fillId="0" borderId="0" xfId="0" applyNumberFormat="1" applyFont="1" applyFill="1" applyAlignment="1"/>
    <xf numFmtId="3" fontId="15" fillId="0" borderId="0" xfId="0" applyNumberFormat="1" applyFont="1" applyFill="1"/>
    <xf numFmtId="0" fontId="1" fillId="0" borderId="0" xfId="0" applyFont="1" applyAlignment="1">
      <alignment horizontal="left"/>
    </xf>
    <xf numFmtId="3" fontId="1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 wrapText="1"/>
    </xf>
    <xf numFmtId="3" fontId="1" fillId="0" borderId="0" xfId="0" applyNumberFormat="1" applyFont="1" applyFill="1" applyBorder="1" applyAlignment="1">
      <alignment horizontal="right" wrapText="1"/>
    </xf>
    <xf numFmtId="0" fontId="2" fillId="4" borderId="0" xfId="0" applyFont="1" applyFill="1"/>
    <xf numFmtId="0" fontId="2" fillId="4" borderId="0" xfId="0" applyFont="1" applyFill="1" applyAlignment="1">
      <alignment horizontal="right"/>
    </xf>
    <xf numFmtId="0" fontId="2" fillId="4" borderId="0" xfId="0" applyFont="1" applyFill="1" applyAlignment="1">
      <alignment horizontal="center"/>
    </xf>
    <xf numFmtId="3" fontId="2" fillId="4" borderId="0" xfId="0" applyNumberFormat="1" applyFont="1" applyFill="1" applyAlignment="1"/>
    <xf numFmtId="0" fontId="2" fillId="4" borderId="0" xfId="0" applyFont="1" applyFill="1" applyAlignment="1"/>
    <xf numFmtId="3" fontId="1" fillId="4" borderId="0" xfId="0" applyNumberFormat="1" applyFont="1" applyFill="1" applyAlignment="1">
      <alignment horizontal="right"/>
    </xf>
    <xf numFmtId="3" fontId="2" fillId="4" borderId="0" xfId="0" applyNumberFormat="1" applyFont="1" applyFill="1"/>
    <xf numFmtId="3" fontId="15" fillId="4" borderId="0" xfId="0" applyNumberFormat="1" applyFont="1" applyFill="1"/>
    <xf numFmtId="3" fontId="1" fillId="4" borderId="0" xfId="0" applyNumberFormat="1" applyFont="1" applyFill="1" applyBorder="1" applyAlignment="1">
      <alignment horizontal="right" wrapText="1"/>
    </xf>
    <xf numFmtId="0" fontId="22" fillId="0" borderId="0" xfId="4" applyFont="1"/>
    <xf numFmtId="3" fontId="2" fillId="4" borderId="0" xfId="0" applyNumberFormat="1" applyFont="1" applyFill="1" applyAlignment="1">
      <alignment horizontal="right"/>
    </xf>
    <xf numFmtId="3" fontId="1" fillId="4" borderId="0" xfId="0" applyNumberFormat="1" applyFont="1" applyFill="1" applyAlignment="1">
      <alignment horizontal="center"/>
    </xf>
    <xf numFmtId="3" fontId="15" fillId="4" borderId="0" xfId="0" applyNumberFormat="1" applyFont="1" applyFill="1" applyAlignment="1">
      <alignment horizontal="center"/>
    </xf>
    <xf numFmtId="3" fontId="23" fillId="4" borderId="0" xfId="0" applyNumberFormat="1" applyFont="1" applyFill="1" applyAlignment="1">
      <alignment horizontal="center"/>
    </xf>
    <xf numFmtId="0" fontId="15" fillId="4" borderId="0" xfId="0" applyFont="1" applyFill="1" applyAlignment="1">
      <alignment horizontal="center"/>
    </xf>
    <xf numFmtId="0" fontId="10" fillId="0" borderId="0" xfId="0" applyFont="1" applyAlignment="1">
      <alignment vertical="top" wrapText="1"/>
    </xf>
    <xf numFmtId="3" fontId="10" fillId="0" borderId="0" xfId="0" applyNumberFormat="1" applyFont="1" applyFill="1" applyAlignment="1">
      <alignment horizontal="center"/>
    </xf>
    <xf numFmtId="0" fontId="14" fillId="0" borderId="0" xfId="0" applyFont="1"/>
    <xf numFmtId="0" fontId="1" fillId="0" borderId="0" xfId="0" applyFont="1" applyFill="1" applyBorder="1" applyAlignment="1">
      <alignment horizontal="right"/>
    </xf>
    <xf numFmtId="0" fontId="14" fillId="0" borderId="0" xfId="0" applyFont="1" applyAlignment="1">
      <alignment horizontal="left" vertical="center" wrapText="1" indent="1"/>
    </xf>
    <xf numFmtId="0" fontId="1" fillId="0" borderId="0" xfId="0" applyFont="1" applyFill="1" applyBorder="1" applyAlignment="1">
      <alignment horizontal="right" readingOrder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3" fontId="1" fillId="0" borderId="0" xfId="0" applyNumberFormat="1" applyFont="1" applyFill="1" applyBorder="1" applyAlignment="1">
      <alignment horizontal="right" readingOrder="1"/>
    </xf>
    <xf numFmtId="3" fontId="1" fillId="0" borderId="0" xfId="0" applyNumberFormat="1" applyFont="1" applyFill="1" applyBorder="1" applyAlignment="1">
      <alignment horizontal="right" wrapText="1" readingOrder="1"/>
    </xf>
    <xf numFmtId="165" fontId="1" fillId="0" borderId="0" xfId="1" applyNumberFormat="1" applyFont="1" applyBorder="1" applyAlignment="1">
      <alignment horizontal="left" indent="3"/>
    </xf>
    <xf numFmtId="0" fontId="14" fillId="0" borderId="0" xfId="2" applyFont="1" applyFill="1" applyAlignment="1">
      <alignment vertical="center"/>
    </xf>
    <xf numFmtId="0" fontId="14" fillId="0" borderId="0" xfId="0" applyFont="1" applyAlignment="1">
      <alignment horizontal="left" vertical="center" indent="2"/>
    </xf>
    <xf numFmtId="166" fontId="1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 wrapText="1"/>
    </xf>
    <xf numFmtId="4" fontId="1" fillId="0" borderId="0" xfId="0" applyNumberFormat="1" applyFont="1" applyAlignment="1">
      <alignment horizontal="right"/>
    </xf>
    <xf numFmtId="0" fontId="17" fillId="0" borderId="0" xfId="0" applyFont="1" applyFill="1" applyBorder="1" applyAlignment="1">
      <alignment horizontal="left" vertical="top" indent="2"/>
    </xf>
    <xf numFmtId="0" fontId="16" fillId="0" borderId="0" xfId="0" applyFont="1" applyAlignment="1">
      <alignment horizontal="left"/>
    </xf>
    <xf numFmtId="0" fontId="7" fillId="0" borderId="0" xfId="0" applyFont="1" applyAlignment="1">
      <alignment horizontal="right" vertical="center"/>
    </xf>
    <xf numFmtId="0" fontId="23" fillId="0" borderId="0" xfId="0" applyFont="1" applyFill="1" applyAlignment="1">
      <alignment horizontal="center" vertical="center" textRotation="90" wrapText="1"/>
    </xf>
    <xf numFmtId="0" fontId="14" fillId="0" borderId="0" xfId="0" applyFont="1" applyAlignment="1">
      <alignment horizontal="center" vertical="center" wrapText="1"/>
    </xf>
    <xf numFmtId="3" fontId="14" fillId="0" borderId="0" xfId="0" applyNumberFormat="1" applyFont="1" applyAlignment="1">
      <alignment horizontal="center"/>
    </xf>
    <xf numFmtId="3" fontId="10" fillId="0" borderId="0" xfId="0" applyNumberFormat="1" applyFont="1" applyAlignment="1">
      <alignment horizontal="center" vertical="center"/>
    </xf>
    <xf numFmtId="3" fontId="14" fillId="0" borderId="0" xfId="0" applyNumberFormat="1" applyFont="1" applyAlignment="1">
      <alignment horizontal="left"/>
    </xf>
    <xf numFmtId="0" fontId="25" fillId="0" borderId="0" xfId="0" applyFont="1" applyAlignment="1">
      <alignment horizontal="center" vertical="center" wrapText="1"/>
    </xf>
    <xf numFmtId="3" fontId="25" fillId="0" borderId="0" xfId="0" applyNumberFormat="1" applyFont="1" applyAlignment="1">
      <alignment horizontal="center"/>
    </xf>
    <xf numFmtId="166" fontId="10" fillId="0" borderId="0" xfId="0" applyNumberFormat="1" applyFont="1" applyAlignment="1">
      <alignment horizontal="center" vertical="center"/>
    </xf>
    <xf numFmtId="3" fontId="14" fillId="0" borderId="0" xfId="0" applyNumberFormat="1" applyFont="1"/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indent="2"/>
    </xf>
    <xf numFmtId="3" fontId="1" fillId="0" borderId="0" xfId="0" applyNumberFormat="1" applyFont="1" applyAlignment="1">
      <alignment horizontal="right" readingOrder="1"/>
    </xf>
    <xf numFmtId="0" fontId="23" fillId="0" borderId="0" xfId="0" applyFont="1" applyAlignment="1">
      <alignment vertical="top" wrapText="1"/>
    </xf>
    <xf numFmtId="0" fontId="19" fillId="0" borderId="0" xfId="0" applyFont="1" applyAlignment="1">
      <alignment vertical="center" readingOrder="1"/>
    </xf>
    <xf numFmtId="0" fontId="26" fillId="0" borderId="0" xfId="0" applyFont="1" applyAlignment="1">
      <alignment horizontal="right"/>
    </xf>
    <xf numFmtId="0" fontId="26" fillId="0" borderId="0" xfId="0" applyFont="1"/>
    <xf numFmtId="0" fontId="19" fillId="0" borderId="0" xfId="0" applyFont="1" applyAlignment="1"/>
    <xf numFmtId="0" fontId="23" fillId="0" borderId="0" xfId="0" applyFont="1" applyAlignment="1">
      <alignment horizontal="center"/>
    </xf>
    <xf numFmtId="0" fontId="23" fillId="0" borderId="0" xfId="0" applyFont="1" applyBorder="1" applyAlignment="1">
      <alignment horizontal="center" vertical="top"/>
    </xf>
    <xf numFmtId="0" fontId="10" fillId="0" borderId="0" xfId="0" applyFont="1" applyBorder="1" applyAlignment="1">
      <alignment horizontal="left" vertical="center" indent="2"/>
    </xf>
    <xf numFmtId="3" fontId="1" fillId="0" borderId="0" xfId="0" applyNumberFormat="1" applyFont="1"/>
    <xf numFmtId="0" fontId="10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right" wrapText="1"/>
    </xf>
    <xf numFmtId="0" fontId="1" fillId="0" borderId="0" xfId="0" applyFont="1" applyFill="1" applyBorder="1" applyAlignment="1">
      <alignment horizontal="right" wrapText="1"/>
    </xf>
    <xf numFmtId="0" fontId="27" fillId="0" borderId="0" xfId="0" applyFont="1" applyAlignment="1">
      <alignment horizontal="right" vertical="center" readingOrder="1"/>
    </xf>
    <xf numFmtId="0" fontId="7" fillId="0" borderId="0" xfId="0" applyFont="1" applyAlignment="1">
      <alignment horizontal="right"/>
    </xf>
    <xf numFmtId="0" fontId="27" fillId="0" borderId="0" xfId="0" applyFont="1" applyAlignment="1">
      <alignment horizontal="right" wrapText="1" readingOrder="1"/>
    </xf>
    <xf numFmtId="0" fontId="23" fillId="0" borderId="0" xfId="0" applyFont="1" applyBorder="1" applyAlignment="1">
      <alignment horizontal="center" vertical="top" wrapText="1"/>
    </xf>
    <xf numFmtId="0" fontId="10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27" fillId="0" borderId="0" xfId="0" applyFont="1" applyBorder="1" applyAlignment="1">
      <alignment horizontal="right" vertical="center" wrapText="1"/>
    </xf>
    <xf numFmtId="0" fontId="23" fillId="0" borderId="0" xfId="0" applyFont="1" applyBorder="1" applyAlignment="1">
      <alignment horizontal="center"/>
    </xf>
    <xf numFmtId="0" fontId="10" fillId="0" borderId="0" xfId="0" applyFont="1" applyBorder="1" applyAlignment="1">
      <alignment horizontal="right" vertical="center" wrapText="1"/>
    </xf>
    <xf numFmtId="3" fontId="10" fillId="0" borderId="0" xfId="0" applyNumberFormat="1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right" vertical="center" wrapText="1"/>
    </xf>
    <xf numFmtId="0" fontId="18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0" xfId="0" applyFont="1" applyAlignment="1">
      <alignment horizontal="right" vertical="center"/>
    </xf>
    <xf numFmtId="0" fontId="14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/>
    </xf>
    <xf numFmtId="0" fontId="14" fillId="0" borderId="0" xfId="0" applyFont="1" applyAlignment="1">
      <alignment horizontal="left" vertical="center" wrapText="1" indent="2"/>
    </xf>
    <xf numFmtId="0" fontId="14" fillId="0" borderId="0" xfId="2" applyFont="1" applyAlignment="1">
      <alignment horizontal="left" vertical="center" indent="2"/>
    </xf>
    <xf numFmtId="0" fontId="16" fillId="3" borderId="1" xfId="0" applyFont="1" applyFill="1" applyBorder="1" applyAlignment="1">
      <alignment horizontal="center" vertical="center" textRotation="90" wrapText="1"/>
    </xf>
    <xf numFmtId="0" fontId="16" fillId="0" borderId="0" xfId="0" applyFont="1" applyAlignment="1"/>
    <xf numFmtId="0" fontId="16" fillId="0" borderId="0" xfId="0" applyFont="1" applyBorder="1" applyAlignment="1"/>
    <xf numFmtId="0" fontId="16" fillId="0" borderId="0" xfId="0" applyFont="1" applyAlignment="1">
      <alignment horizontal="right" indent="2"/>
    </xf>
    <xf numFmtId="0" fontId="5" fillId="0" borderId="0" xfId="0" applyFont="1"/>
    <xf numFmtId="0" fontId="28" fillId="0" borderId="0" xfId="0" applyFont="1"/>
    <xf numFmtId="165" fontId="5" fillId="0" borderId="0" xfId="1" applyNumberFormat="1" applyFont="1" applyAlignment="1">
      <alignment horizontal="right"/>
    </xf>
    <xf numFmtId="0" fontId="16" fillId="3" borderId="0" xfId="0" applyFont="1" applyFill="1" applyBorder="1" applyAlignment="1">
      <alignment horizontal="center" vertical="center" textRotation="90" wrapText="1"/>
    </xf>
    <xf numFmtId="0" fontId="16" fillId="0" borderId="2" xfId="0" applyFont="1" applyBorder="1" applyAlignment="1"/>
    <xf numFmtId="0" fontId="16" fillId="0" borderId="0" xfId="3" applyFont="1" applyFill="1" applyAlignment="1">
      <alignment horizontal="center" vertical="center" textRotation="90"/>
    </xf>
    <xf numFmtId="0" fontId="16" fillId="0" borderId="0" xfId="3" applyFont="1" applyFill="1" applyAlignment="1">
      <alignment vertical="center" textRotation="90"/>
    </xf>
    <xf numFmtId="166" fontId="5" fillId="0" borderId="0" xfId="0" applyNumberFormat="1" applyFont="1"/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wrapText="1"/>
    </xf>
    <xf numFmtId="166" fontId="5" fillId="0" borderId="0" xfId="0" applyNumberFormat="1" applyFont="1" applyFill="1"/>
    <xf numFmtId="4" fontId="5" fillId="0" borderId="0" xfId="0" applyNumberFormat="1" applyFont="1"/>
    <xf numFmtId="4" fontId="5" fillId="0" borderId="0" xfId="0" applyNumberFormat="1" applyFont="1" applyAlignment="1">
      <alignment horizontal="right"/>
    </xf>
    <xf numFmtId="4" fontId="5" fillId="0" borderId="0" xfId="0" applyNumberFormat="1" applyFont="1" applyFill="1"/>
    <xf numFmtId="3" fontId="5" fillId="0" borderId="0" xfId="0" applyNumberFormat="1" applyFont="1" applyAlignment="1">
      <alignment horizontal="right"/>
    </xf>
    <xf numFmtId="0" fontId="17" fillId="0" borderId="0" xfId="0" applyFont="1" applyFill="1" applyBorder="1" applyAlignment="1">
      <alignment horizontal="left" vertical="top"/>
    </xf>
    <xf numFmtId="0" fontId="5" fillId="0" borderId="0" xfId="0" applyFont="1" applyBorder="1" applyAlignment="1">
      <alignment horizontal="left" vertical="top" wrapText="1"/>
    </xf>
    <xf numFmtId="0" fontId="16" fillId="0" borderId="0" xfId="0" applyFont="1" applyAlignment="1">
      <alignment horizontal="left"/>
    </xf>
    <xf numFmtId="0" fontId="16" fillId="0" borderId="2" xfId="0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 indent="2"/>
    </xf>
    <xf numFmtId="0" fontId="10" fillId="0" borderId="0" xfId="0" applyFont="1" applyAlignment="1">
      <alignment horizontal="left" vertical="center" wrapText="1" indent="5"/>
    </xf>
    <xf numFmtId="0" fontId="10" fillId="0" borderId="0" xfId="0" applyFont="1" applyAlignment="1">
      <alignment horizontal="left" vertical="center" indent="5"/>
    </xf>
    <xf numFmtId="0" fontId="10" fillId="0" borderId="0" xfId="0" applyFont="1" applyAlignment="1">
      <alignment horizontal="left" vertical="center" indent="2"/>
    </xf>
    <xf numFmtId="0" fontId="10" fillId="0" borderId="0" xfId="0" applyFont="1" applyAlignment="1">
      <alignment horizontal="left" vertical="center" wrapText="1" indent="1"/>
    </xf>
    <xf numFmtId="0" fontId="10" fillId="0" borderId="0" xfId="2" applyFont="1" applyAlignment="1">
      <alignment horizontal="left" vertical="center" indent="1"/>
    </xf>
    <xf numFmtId="0" fontId="14" fillId="0" borderId="0" xfId="2" applyFont="1" applyAlignment="1">
      <alignment horizontal="left" vertical="center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right" vertical="center"/>
    </xf>
    <xf numFmtId="0" fontId="23" fillId="0" borderId="0" xfId="0" applyFont="1" applyAlignment="1">
      <alignment horizontal="center" vertical="center" readingOrder="1"/>
    </xf>
    <xf numFmtId="0" fontId="23" fillId="0" borderId="0" xfId="0" applyFont="1" applyAlignment="1">
      <alignment horizontal="center"/>
    </xf>
    <xf numFmtId="0" fontId="14" fillId="0" borderId="0" xfId="0" applyFont="1" applyAlignment="1">
      <alignment horizontal="center" vertical="top" wrapText="1"/>
    </xf>
    <xf numFmtId="0" fontId="25" fillId="0" borderId="0" xfId="0" applyFont="1" applyAlignment="1">
      <alignment horizontal="center"/>
    </xf>
    <xf numFmtId="0" fontId="17" fillId="0" borderId="0" xfId="0" applyFont="1" applyFill="1" applyBorder="1" applyAlignment="1">
      <alignment horizontal="left" vertical="center"/>
    </xf>
    <xf numFmtId="0" fontId="5" fillId="0" borderId="0" xfId="0" applyFont="1" applyBorder="1" applyAlignment="1">
      <alignment horizontal="left" vertical="justify"/>
    </xf>
    <xf numFmtId="0" fontId="14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left" vertical="top"/>
    </xf>
  </cellXfs>
  <cellStyles count="5">
    <cellStyle name="Čiarka" xfId="1" builtinId="3"/>
    <cellStyle name="Hypertextové prepojenie" xfId="4" builtinId="8"/>
    <cellStyle name="Neutrálna" xfId="3" builtinId="28"/>
    <cellStyle name="Normálne" xfId="0" builtinId="0"/>
    <cellStyle name="normální_H1_01" xfId="2"/>
  </cellStyles>
  <dxfs count="0"/>
  <tableStyles count="0" defaultTableStyle="TableStyleMedium9" defaultPivotStyle="PivotStyleLight16"/>
  <colors>
    <mruColors>
      <color rgb="FF009A46"/>
      <color rgb="FFCA0FCF"/>
      <color rgb="FF7030A0"/>
      <color rgb="FF88E3E8"/>
      <color rgb="FFDE0045"/>
      <color rgb="FFFA6378"/>
      <color rgb="FFFDB5BF"/>
      <color rgb="FFFDCFDE"/>
      <color rgb="FFFCA2C0"/>
      <color rgb="FFB9140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Tahoma" pitchFamily="34" charset="0"/>
                <a:cs typeface="Tahoma" pitchFamily="34" charset="0"/>
              </a:defRPr>
            </a:pPr>
            <a:r>
              <a:rPr lang="en-US" sz="900">
                <a:latin typeface="Tahoma" pitchFamily="34" charset="0"/>
                <a:cs typeface="Tahoma" pitchFamily="34" charset="0"/>
              </a:rPr>
              <a:t>Počet obetí - ženy</a:t>
            </a:r>
            <a:endParaRPr lang="sk-SK" sz="900">
              <a:latin typeface="Tahoma" pitchFamily="34" charset="0"/>
              <a:cs typeface="Tahoma" pitchFamily="34" charset="0"/>
            </a:endParaRPr>
          </a:p>
          <a:p>
            <a:pPr>
              <a:defRPr sz="900">
                <a:latin typeface="Tahoma" pitchFamily="34" charset="0"/>
                <a:cs typeface="Tahoma" pitchFamily="34" charset="0"/>
              </a:defRPr>
            </a:pPr>
            <a:r>
              <a:rPr lang="sk-SK" sz="900">
                <a:latin typeface="Tahoma" pitchFamily="34" charset="0"/>
                <a:cs typeface="Tahoma" pitchFamily="34" charset="0"/>
              </a:rPr>
              <a:t>Number of victims - females</a:t>
            </a:r>
            <a:endParaRPr lang="en-US" sz="900">
              <a:latin typeface="Tahoma" pitchFamily="34" charset="0"/>
              <a:cs typeface="Tahoma" pitchFamily="34" charset="0"/>
            </a:endParaRPr>
          </a:p>
        </c:rich>
      </c:tx>
      <c:layout>
        <c:manualLayout>
          <c:xMode val="edge"/>
          <c:yMode val="edge"/>
          <c:x val="0.29598392362625547"/>
          <c:y val="1.9969365065638595E-2"/>
        </c:manualLayout>
      </c:layout>
      <c:overlay val="0"/>
    </c:title>
    <c:autoTitleDeleted val="0"/>
    <c:view3D>
      <c:rotX val="15"/>
      <c:rotY val="20"/>
      <c:depthPercent val="100"/>
      <c:rAngAx val="1"/>
    </c:view3D>
    <c:floor>
      <c:thickness val="0"/>
      <c:spPr>
        <a:ln>
          <a:solidFill>
            <a:schemeClr val="bg1">
              <a:lumMod val="65000"/>
            </a:schemeClr>
          </a:solidFill>
        </a:ln>
      </c:spPr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5276948114448347"/>
          <c:y val="0.12272179213908672"/>
          <c:w val="0.72748464633678589"/>
          <c:h val="0.77805733321204062"/>
        </c:manualLayout>
      </c:layout>
      <c:bar3DChart>
        <c:barDir val="bar"/>
        <c:grouping val="stacked"/>
        <c:varyColors val="1"/>
        <c:ser>
          <c:idx val="0"/>
          <c:order val="0"/>
          <c:tx>
            <c:strRef>
              <c:f>'146-147'!$R$20</c:f>
              <c:strCache>
                <c:ptCount val="1"/>
              </c:strCache>
            </c:strRef>
          </c:tx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2"/>
            <c:invertIfNegative val="0"/>
            <c:bubble3D val="0"/>
            <c:spPr>
              <a:solidFill>
                <a:srgbClr val="FF9900"/>
              </a:solidFill>
            </c:spPr>
          </c:dPt>
          <c:dPt>
            <c:idx val="3"/>
            <c:invertIfNegative val="0"/>
            <c:bubble3D val="0"/>
            <c:spPr>
              <a:solidFill>
                <a:srgbClr val="C00000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7171"/>
              </a:solidFill>
            </c:spPr>
          </c:dPt>
          <c:cat>
            <c:numRef>
              <c:f>'146-147'!$S$19:$W$19</c:f>
              <c:numCache>
                <c:formatCode>General</c:formatCode>
                <c:ptCount val="5"/>
              </c:numCache>
            </c:numRef>
          </c:cat>
          <c:val>
            <c:numRef>
              <c:f>'146-147'!$S$20:$W$20</c:f>
              <c:numCache>
                <c:formatCode>General</c:formatCode>
                <c:ptCount val="5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9"/>
        <c:gapDepth val="69"/>
        <c:shape val="cylinder"/>
        <c:axId val="221852368"/>
        <c:axId val="221852928"/>
        <c:axId val="0"/>
      </c:bar3DChart>
      <c:catAx>
        <c:axId val="2218523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Tahoma" pitchFamily="34" charset="0"/>
                <a:cs typeface="Tahoma" pitchFamily="34" charset="0"/>
              </a:defRPr>
            </a:pPr>
            <a:endParaRPr lang="sk-SK"/>
          </a:p>
        </c:txPr>
        <c:crossAx val="221852928"/>
        <c:crosses val="autoZero"/>
        <c:auto val="1"/>
        <c:lblAlgn val="ctr"/>
        <c:lblOffset val="100"/>
        <c:noMultiLvlLbl val="0"/>
      </c:catAx>
      <c:valAx>
        <c:axId val="221852928"/>
        <c:scaling>
          <c:orientation val="minMax"/>
          <c:max val="400"/>
        </c:scaling>
        <c:delete val="0"/>
        <c:axPos val="b"/>
        <c:majorGridlines>
          <c:spPr>
            <a:ln>
              <a:solidFill>
                <a:schemeClr val="tx2">
                  <a:lumMod val="40000"/>
                  <a:lumOff val="60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800" b="0">
                    <a:latin typeface="Tahoma" pitchFamily="34" charset="0"/>
                    <a:cs typeface="Tahoma" pitchFamily="34" charset="0"/>
                  </a:defRPr>
                </a:pPr>
                <a:r>
                  <a:rPr lang="en-US" sz="800" b="0">
                    <a:latin typeface="Tahoma" pitchFamily="34" charset="0"/>
                    <a:cs typeface="Tahoma" pitchFamily="34" charset="0"/>
                  </a:rPr>
                  <a:t>osoby</a:t>
                </a:r>
                <a:endParaRPr lang="sk-SK" sz="800" b="0">
                  <a:latin typeface="Tahoma" pitchFamily="34" charset="0"/>
                  <a:cs typeface="Tahoma" pitchFamily="34" charset="0"/>
                </a:endParaRPr>
              </a:p>
              <a:p>
                <a:pPr>
                  <a:defRPr sz="800" b="0">
                    <a:latin typeface="Tahoma" pitchFamily="34" charset="0"/>
                    <a:cs typeface="Tahoma" pitchFamily="34" charset="0"/>
                  </a:defRPr>
                </a:pPr>
                <a:r>
                  <a:rPr lang="sk-SK" sz="800" b="0">
                    <a:latin typeface="Tahoma" pitchFamily="34" charset="0"/>
                    <a:cs typeface="Tahoma" pitchFamily="34" charset="0"/>
                  </a:rPr>
                  <a:t>P</a:t>
                </a:r>
                <a:r>
                  <a:rPr lang="en-US" sz="800" b="0">
                    <a:latin typeface="Tahoma" pitchFamily="34" charset="0"/>
                    <a:cs typeface="Tahoma" pitchFamily="34" charset="0"/>
                  </a:rPr>
                  <a:t>erson</a:t>
                </a:r>
                <a:r>
                  <a:rPr lang="sk-SK" sz="800" b="0">
                    <a:latin typeface="Tahoma" pitchFamily="34" charset="0"/>
                    <a:cs typeface="Tahoma" pitchFamily="34" charset="0"/>
                  </a:rPr>
                  <a:t>s</a:t>
                </a:r>
                <a:endParaRPr lang="en-US" sz="800" b="0">
                  <a:latin typeface="Tahoma" pitchFamily="34" charset="0"/>
                  <a:cs typeface="Tahoma" pitchFamily="34" charset="0"/>
                </a:endParaRPr>
              </a:p>
            </c:rich>
          </c:tx>
          <c:layout>
            <c:manualLayout>
              <c:xMode val="edge"/>
              <c:yMode val="edge"/>
              <c:x val="0.87203777977876895"/>
              <c:y val="0.8569423232111700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Tahoma" pitchFamily="34" charset="0"/>
                <a:cs typeface="Tahoma" pitchFamily="34" charset="0"/>
              </a:defRPr>
            </a:pPr>
            <a:endParaRPr lang="sk-SK"/>
          </a:p>
        </c:txPr>
        <c:crossAx val="221852368"/>
        <c:crosses val="autoZero"/>
        <c:crossBetween val="between"/>
        <c:majorUnit val="100"/>
      </c:valAx>
    </c:plotArea>
    <c:plotVisOnly val="1"/>
    <c:dispBlanksAs val="gap"/>
    <c:showDLblsOverMax val="0"/>
  </c:chart>
  <c:spPr>
    <a:ln w="57150">
      <a:solidFill>
        <a:schemeClr val="tx2">
          <a:lumMod val="40000"/>
          <a:lumOff val="60000"/>
        </a:schemeClr>
      </a:solidFill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r>
              <a:rPr lang="sk-SK" sz="8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Obete trestných činov </a:t>
            </a:r>
          </a:p>
          <a:p>
            <a:pPr>
              <a:defRPr sz="8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r>
              <a:rPr lang="sk-SK" sz="8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Victims of crime</a:t>
            </a:r>
          </a:p>
        </c:rich>
      </c:tx>
      <c:layout>
        <c:manualLayout>
          <c:xMode val="edge"/>
          <c:yMode val="edge"/>
          <c:x val="0.37053186747882932"/>
          <c:y val="2.7953304638716515E-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3796717510849743"/>
          <c:y val="0.15865226037077154"/>
          <c:w val="0.8584420685859987"/>
          <c:h val="0.65361170161683302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Grafy!$L$4</c:f>
              <c:strCache>
                <c:ptCount val="1"/>
                <c:pt idx="0">
                  <c:v>ženy / Females</c:v>
                </c:pt>
              </c:strCache>
            </c:strRef>
          </c:tx>
          <c:spPr>
            <a:gradFill flip="none" rotWithShape="1">
              <a:gsLst>
                <a:gs pos="31000">
                  <a:schemeClr val="accent5">
                    <a:lumMod val="50000"/>
                  </a:schemeClr>
                </a:gs>
                <a:gs pos="66000">
                  <a:srgbClr val="88E3E8"/>
                </a:gs>
              </a:gsLst>
              <a:lin ang="2700000" scaled="1"/>
              <a:tileRect/>
            </a:gradFill>
          </c:spPr>
          <c:invertIfNegative val="0"/>
          <c:dPt>
            <c:idx val="0"/>
            <c:invertIfNegative val="0"/>
            <c:bubble3D val="0"/>
            <c:spPr>
              <a:gradFill flip="none" rotWithShape="1">
                <a:gsLst>
                  <a:gs pos="31000">
                    <a:schemeClr val="accent5">
                      <a:lumMod val="50000"/>
                    </a:schemeClr>
                  </a:gs>
                  <a:gs pos="66000">
                    <a:srgbClr val="88E3E8"/>
                  </a:gs>
                </a:gsLst>
                <a:lin ang="2700000" scaled="1"/>
                <a:tileRect/>
              </a:gradFill>
            </c:spPr>
          </c:dPt>
          <c:dLbls>
            <c:dLbl>
              <c:idx val="0"/>
              <c:layout>
                <c:manualLayout>
                  <c:x val="-1.6029150335129146E-2"/>
                  <c:y val="-1.50573350501562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1759614184300222E-2"/>
                  <c:y val="-6.01365039008072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2.6217936059375014E-4"/>
                  <c:y val="-2.11153654908693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8400534838805459E-2"/>
                  <c:y val="-3.22396385636384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1.2021862751346859E-2"/>
                  <c:y val="2.7636130821087394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7.7524514075431551E-3"/>
                  <c:y val="-9.05147868139204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7.5471698113208927E-3"/>
                  <c:y val="3.1500217368063474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Grafy!$K$5:$K$11</c:f>
              <c:numCache>
                <c:formatCode>General</c:formatCod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numCache>
            </c:numRef>
          </c:cat>
          <c:val>
            <c:numRef>
              <c:f>Grafy!$L$5:$L$11</c:f>
              <c:numCache>
                <c:formatCode>#\ ##0_ ;\-#\ ##0\ </c:formatCode>
                <c:ptCount val="7"/>
                <c:pt idx="0">
                  <c:v>5098</c:v>
                </c:pt>
                <c:pt idx="1">
                  <c:v>5125</c:v>
                </c:pt>
                <c:pt idx="2">
                  <c:v>4962</c:v>
                </c:pt>
                <c:pt idx="3">
                  <c:v>5637</c:v>
                </c:pt>
                <c:pt idx="4">
                  <c:v>5177</c:v>
                </c:pt>
                <c:pt idx="5">
                  <c:v>4737</c:v>
                </c:pt>
                <c:pt idx="6">
                  <c:v>4267</c:v>
                </c:pt>
              </c:numCache>
            </c:numRef>
          </c:val>
        </c:ser>
        <c:ser>
          <c:idx val="1"/>
          <c:order val="1"/>
          <c:tx>
            <c:strRef>
              <c:f>Grafy!$M$4</c:f>
              <c:strCache>
                <c:ptCount val="1"/>
                <c:pt idx="0">
                  <c:v>muži / Males</c:v>
                </c:pt>
              </c:strCache>
            </c:strRef>
          </c:tx>
          <c:spPr>
            <a:gradFill flip="none" rotWithShape="1">
              <a:gsLst>
                <a:gs pos="30000">
                  <a:schemeClr val="accent4">
                    <a:lumMod val="40000"/>
                    <a:lumOff val="60000"/>
                  </a:schemeClr>
                </a:gs>
                <a:gs pos="69000">
                  <a:srgbClr val="7030A0"/>
                </a:gs>
              </a:gsLst>
              <a:lin ang="2700000" scaled="1"/>
              <a:tileRect/>
            </a:gradFill>
          </c:spPr>
          <c:invertIfNegative val="0"/>
          <c:dLbls>
            <c:dLbl>
              <c:idx val="0"/>
              <c:layout>
                <c:manualLayout>
                  <c:x val="1.2021862751346859E-2"/>
                  <c:y val="-6.022960759462154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2021862751346859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0290745914825162E-2"/>
                  <c:y val="-9.772276666855492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3.6533056009508243E-2"/>
                  <c:y val="1.699949048880874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0402918567498813"/>
                      <c:h val="3.726277351108534E-2"/>
                    </c:manualLayout>
                  </c15:layout>
                </c:ext>
              </c:extLst>
            </c:dLbl>
            <c:dLbl>
              <c:idx val="4"/>
              <c:layout>
                <c:manualLayout>
                  <c:x val="2.4043725502693569E-2"/>
                  <c:y val="-9.044656388518555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"/>
                  <c:y val="-9.051478681391989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Grafy!$K$5:$K$11</c:f>
              <c:numCache>
                <c:formatCode>General</c:formatCod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numCache>
            </c:numRef>
          </c:cat>
          <c:val>
            <c:numRef>
              <c:f>Grafy!$M$5:$M$11</c:f>
              <c:numCache>
                <c:formatCode>#\ ##0_ ;\-#\ ##0\ </c:formatCode>
                <c:ptCount val="7"/>
                <c:pt idx="0">
                  <c:v>5823</c:v>
                </c:pt>
                <c:pt idx="1">
                  <c:v>5923</c:v>
                </c:pt>
                <c:pt idx="2">
                  <c:v>5674</c:v>
                </c:pt>
                <c:pt idx="3">
                  <c:v>5635</c:v>
                </c:pt>
                <c:pt idx="4">
                  <c:v>5438</c:v>
                </c:pt>
                <c:pt idx="5">
                  <c:v>5282</c:v>
                </c:pt>
                <c:pt idx="6">
                  <c:v>4999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9"/>
        <c:shape val="cylinder"/>
        <c:axId val="221855728"/>
        <c:axId val="275116208"/>
        <c:axId val="0"/>
      </c:bar3DChart>
      <c:catAx>
        <c:axId val="221855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sz="800" b="0"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rPr>
                  <a:t>rok/year</a:t>
                </a:r>
              </a:p>
            </c:rich>
          </c:tx>
          <c:layout>
            <c:manualLayout>
              <c:xMode val="edge"/>
              <c:yMode val="edge"/>
              <c:x val="0.85740341254470664"/>
              <c:y val="0.855691169654238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 b="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sk-SK"/>
          </a:p>
        </c:txPr>
        <c:crossAx val="275116208"/>
        <c:crosses val="autoZero"/>
        <c:auto val="1"/>
        <c:lblAlgn val="ctr"/>
        <c:lblOffset val="100"/>
        <c:noMultiLvlLbl val="0"/>
      </c:catAx>
      <c:valAx>
        <c:axId val="27511620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0" vert="horz" anchor="t" anchorCtr="1"/>
              <a:lstStyle/>
              <a:p>
                <a:pPr>
                  <a:defRPr sz="700" b="0"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sk-SK" sz="700" b="0"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rPr>
                  <a:t>osoby</a:t>
                </a:r>
                <a:r>
                  <a:rPr lang="en-US" sz="700" b="0"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rPr>
                  <a:t>/ </a:t>
                </a:r>
                <a:r>
                  <a:rPr lang="sk-SK" sz="700" b="0"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rPr>
                  <a:t>Persons</a:t>
                </a:r>
                <a:endParaRPr lang="en-US" sz="700" b="0"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endParaRPr>
              </a:p>
            </c:rich>
          </c:tx>
          <c:layout>
            <c:manualLayout>
              <c:xMode val="edge"/>
              <c:yMode val="edge"/>
              <c:x val="3.2591888278116182E-2"/>
              <c:y val="8.2124924134784782E-2"/>
            </c:manualLayout>
          </c:layout>
          <c:overlay val="0"/>
        </c:title>
        <c:numFmt formatCode="#\ ##0_ ;\-#\ ##0\ 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sk-SK"/>
          </a:p>
        </c:txPr>
        <c:crossAx val="2218557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8476380813842583"/>
          <c:y val="0.8864075061228146"/>
          <c:w val="0.66575151156780865"/>
          <c:h val="9.2545826259035166E-2"/>
        </c:manualLayout>
      </c:layout>
      <c:overlay val="0"/>
      <c:txPr>
        <a:bodyPr/>
        <a:lstStyle/>
        <a:p>
          <a:pPr>
            <a:defRPr sz="8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ln w="57150">
      <a:solidFill>
        <a:srgbClr val="7030A0"/>
      </a:solidFill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35"/>
    </mc:Choice>
    <mc:Fallback>
      <c:style val="35"/>
    </mc:Fallback>
  </mc:AlternateContent>
  <c:chart>
    <c:title>
      <c:tx>
        <c:rich>
          <a:bodyPr/>
          <a:lstStyle/>
          <a:p>
            <a:pPr>
              <a:defRPr sz="800">
                <a:latin typeface="Tahoma" pitchFamily="34" charset="0"/>
                <a:cs typeface="Tahoma" pitchFamily="34" charset="0"/>
              </a:defRPr>
            </a:pPr>
            <a:r>
              <a:rPr lang="sk-SK" sz="800">
                <a:latin typeface="Tahoma" pitchFamily="34" charset="0"/>
                <a:cs typeface="Tahoma" pitchFamily="34" charset="0"/>
              </a:rPr>
              <a:t>Podiel odsúdených žien za trestné činy</a:t>
            </a:r>
          </a:p>
          <a:p>
            <a:pPr>
              <a:defRPr sz="800">
                <a:latin typeface="Tahoma" pitchFamily="34" charset="0"/>
                <a:cs typeface="Tahoma" pitchFamily="34" charset="0"/>
              </a:defRPr>
            </a:pPr>
            <a:r>
              <a:rPr lang="sk-SK" sz="800">
                <a:latin typeface="Tahoma" pitchFamily="34" charset="0"/>
                <a:cs typeface="Tahoma" pitchFamily="34" charset="0"/>
              </a:rPr>
              <a:t>Share of the convicted females for criminal</a:t>
            </a:r>
            <a:r>
              <a:rPr lang="sk-SK" sz="800" baseline="0">
                <a:latin typeface="Tahoma" pitchFamily="34" charset="0"/>
                <a:cs typeface="Tahoma" pitchFamily="34" charset="0"/>
              </a:rPr>
              <a:t> offenses</a:t>
            </a:r>
            <a:endParaRPr lang="en-US" sz="800">
              <a:latin typeface="Tahoma" pitchFamily="34" charset="0"/>
              <a:cs typeface="Tahoma" pitchFamily="34" charset="0"/>
            </a:endParaRPr>
          </a:p>
        </c:rich>
      </c:tx>
      <c:layout>
        <c:manualLayout>
          <c:xMode val="edge"/>
          <c:yMode val="edge"/>
          <c:x val="0.18586184791417201"/>
          <c:y val="2.987515449457706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3931252553180735E-2"/>
          <c:y val="0.17412379695709451"/>
          <c:w val="0.88174434170313909"/>
          <c:h val="0.67674922318600017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flip="none" rotWithShape="1">
              <a:gsLst>
                <a:gs pos="13000">
                  <a:srgbClr val="7030A0"/>
                </a:gs>
                <a:gs pos="78000">
                  <a:srgbClr val="88E3E8"/>
                </a:gs>
              </a:gsLst>
              <a:lin ang="5400000" scaled="1"/>
              <a:tileRect/>
            </a:gradFill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 anchor="ctr" anchorCtr="1"/>
              <a:lstStyle/>
              <a:p>
                <a:pPr>
                  <a:defRPr sz="700" b="1">
                    <a:solidFill>
                      <a:schemeClr val="bg1"/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endParaRPr lang="sk-SK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Grafy!$I$27:$AA$27</c:f>
              <c:numCache>
                <c:formatCode>General</c:formatCode>
                <c:ptCount val="19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</c:numCache>
            </c:numRef>
          </c:cat>
          <c:val>
            <c:numRef>
              <c:f>Grafy!$I$28:$AA$28</c:f>
              <c:numCache>
                <c:formatCode>#\ ##0.0</c:formatCode>
                <c:ptCount val="19"/>
                <c:pt idx="0">
                  <c:v>9.0500000000000007</c:v>
                </c:pt>
                <c:pt idx="1">
                  <c:v>10.29</c:v>
                </c:pt>
                <c:pt idx="2">
                  <c:v>11.27</c:v>
                </c:pt>
                <c:pt idx="3">
                  <c:v>11.96</c:v>
                </c:pt>
                <c:pt idx="4">
                  <c:v>13.01</c:v>
                </c:pt>
                <c:pt idx="5">
                  <c:v>14</c:v>
                </c:pt>
                <c:pt idx="6">
                  <c:v>13.15</c:v>
                </c:pt>
                <c:pt idx="7">
                  <c:v>14.14</c:v>
                </c:pt>
                <c:pt idx="8">
                  <c:v>14.8</c:v>
                </c:pt>
                <c:pt idx="9">
                  <c:v>14.75</c:v>
                </c:pt>
                <c:pt idx="10">
                  <c:v>15.4</c:v>
                </c:pt>
                <c:pt idx="11">
                  <c:v>14.8</c:v>
                </c:pt>
                <c:pt idx="12">
                  <c:v>14.6</c:v>
                </c:pt>
                <c:pt idx="13">
                  <c:v>15.2</c:v>
                </c:pt>
                <c:pt idx="14">
                  <c:v>15.6</c:v>
                </c:pt>
                <c:pt idx="15">
                  <c:v>15.8</c:v>
                </c:pt>
                <c:pt idx="16">
                  <c:v>16.600000000000001</c:v>
                </c:pt>
                <c:pt idx="17">
                  <c:v>16.100000000000001</c:v>
                </c:pt>
                <c:pt idx="18">
                  <c:v>15.7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8"/>
        <c:overlap val="41"/>
        <c:axId val="275119008"/>
        <c:axId val="275119568"/>
      </c:barChart>
      <c:catAx>
        <c:axId val="275119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85000"/>
              </a:schemeClr>
            </a:solidFill>
          </a:ln>
        </c:spPr>
        <c:txPr>
          <a:bodyPr/>
          <a:lstStyle/>
          <a:p>
            <a:pPr>
              <a:defRPr sz="700">
                <a:latin typeface="Tahoma" pitchFamily="34" charset="0"/>
                <a:cs typeface="Tahoma" pitchFamily="34" charset="0"/>
              </a:defRPr>
            </a:pPr>
            <a:endParaRPr lang="sk-SK"/>
          </a:p>
        </c:txPr>
        <c:crossAx val="275119568"/>
        <c:crosses val="autoZero"/>
        <c:auto val="1"/>
        <c:lblAlgn val="ctr"/>
        <c:lblOffset val="100"/>
        <c:noMultiLvlLbl val="0"/>
      </c:catAx>
      <c:valAx>
        <c:axId val="27511956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0" vert="horz" anchor="t" anchorCtr="0"/>
              <a:lstStyle/>
              <a:p>
                <a:pPr>
                  <a:defRPr sz="900" b="0"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 sz="900" b="0"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6.4377597950113205E-2"/>
              <c:y val="0.11189554816831088"/>
            </c:manualLayout>
          </c:layout>
          <c:overlay val="0"/>
        </c:title>
        <c:numFmt formatCode="#\ ##0.0" sourceLinked="1"/>
        <c:majorTickMark val="out"/>
        <c:minorTickMark val="none"/>
        <c:tickLblPos val="nextTo"/>
        <c:spPr>
          <a:ln>
            <a:solidFill>
              <a:schemeClr val="bg1">
                <a:lumMod val="85000"/>
              </a:schemeClr>
            </a:solidFill>
          </a:ln>
        </c:spPr>
        <c:txPr>
          <a:bodyPr/>
          <a:lstStyle/>
          <a:p>
            <a:pPr>
              <a:defRPr sz="700">
                <a:latin typeface="Tahoma" pitchFamily="34" charset="0"/>
                <a:cs typeface="Tahoma" pitchFamily="34" charset="0"/>
              </a:defRPr>
            </a:pPr>
            <a:endParaRPr lang="sk-SK"/>
          </a:p>
        </c:txPr>
        <c:crossAx val="275119008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solidFill>
      <a:schemeClr val="bg1"/>
    </a:solidFill>
    <a:ln w="57150">
      <a:solidFill>
        <a:srgbClr val="7030A0"/>
      </a:solidFill>
    </a:ln>
  </c:sp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30</xdr:row>
      <xdr:rowOff>0</xdr:rowOff>
    </xdr:from>
    <xdr:to>
      <xdr:col>8</xdr:col>
      <xdr:colOff>422275</xdr:colOff>
      <xdr:row>32</xdr:row>
      <xdr:rowOff>28575</xdr:rowOff>
    </xdr:to>
    <xdr:sp macro="" textlink="">
      <xdr:nvSpPr>
        <xdr:cNvPr id="11" name="AutoShape 20"/>
        <xdr:cNvSpPr>
          <a:spLocks noChangeAspect="1" noChangeArrowheads="1"/>
        </xdr:cNvSpPr>
      </xdr:nvSpPr>
      <xdr:spPr bwMode="auto">
        <a:xfrm>
          <a:off x="7715250" y="5572125"/>
          <a:ext cx="409575" cy="409575"/>
        </a:xfrm>
        <a:prstGeom prst="rect">
          <a:avLst/>
        </a:prstGeom>
        <a:noFill/>
      </xdr:spPr>
    </xdr:sp>
    <xdr:clientData/>
  </xdr:twoCellAnchor>
  <xdr:oneCellAnchor>
    <xdr:from>
      <xdr:col>16</xdr:col>
      <xdr:colOff>0</xdr:colOff>
      <xdr:row>30</xdr:row>
      <xdr:rowOff>86265</xdr:rowOff>
    </xdr:from>
    <xdr:ext cx="409988" cy="323310"/>
    <xdr:sp macro="" textlink="">
      <xdr:nvSpPr>
        <xdr:cNvPr id="14" name="Obdélník 13"/>
        <xdr:cNvSpPr/>
      </xdr:nvSpPr>
      <xdr:spPr>
        <a:xfrm>
          <a:off x="14972887" y="546789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16</xdr:col>
      <xdr:colOff>0</xdr:colOff>
      <xdr:row>30</xdr:row>
      <xdr:rowOff>104775</xdr:rowOff>
    </xdr:from>
    <xdr:to>
      <xdr:col>16</xdr:col>
      <xdr:colOff>412750</xdr:colOff>
      <xdr:row>32</xdr:row>
      <xdr:rowOff>95251</xdr:rowOff>
    </xdr:to>
    <xdr:sp macro="" textlink="">
      <xdr:nvSpPr>
        <xdr:cNvPr id="15" name="AutoShape 33"/>
        <xdr:cNvSpPr>
          <a:spLocks noChangeAspect="1" noChangeArrowheads="1"/>
        </xdr:cNvSpPr>
      </xdr:nvSpPr>
      <xdr:spPr bwMode="auto">
        <a:xfrm>
          <a:off x="14973300" y="5486400"/>
          <a:ext cx="400050" cy="371475"/>
        </a:xfrm>
        <a:prstGeom prst="rect">
          <a:avLst/>
        </a:prstGeom>
        <a:noFill/>
      </xdr:spPr>
    </xdr:sp>
    <xdr:clientData/>
  </xdr:twoCellAnchor>
  <xdr:twoCellAnchor editAs="oneCell">
    <xdr:from>
      <xdr:col>0</xdr:col>
      <xdr:colOff>0</xdr:colOff>
      <xdr:row>30</xdr:row>
      <xdr:rowOff>133350</xdr:rowOff>
    </xdr:from>
    <xdr:to>
      <xdr:col>1</xdr:col>
      <xdr:colOff>311150</xdr:colOff>
      <xdr:row>32</xdr:row>
      <xdr:rowOff>123825</xdr:rowOff>
    </xdr:to>
    <xdr:sp macro="" textlink="">
      <xdr:nvSpPr>
        <xdr:cNvPr id="13" name="AutoShape 3"/>
        <xdr:cNvSpPr>
          <a:spLocks noChangeAspect="1" noChangeArrowheads="1"/>
        </xdr:cNvSpPr>
      </xdr:nvSpPr>
      <xdr:spPr bwMode="auto">
        <a:xfrm>
          <a:off x="95250" y="5543550"/>
          <a:ext cx="409575" cy="371475"/>
        </a:xfrm>
        <a:prstGeom prst="rect">
          <a:avLst/>
        </a:prstGeom>
        <a:noFill/>
      </xdr:spPr>
    </xdr:sp>
    <xdr:clientData/>
  </xdr:twoCellAnchor>
  <xdr:twoCellAnchor editAs="oneCell">
    <xdr:from>
      <xdr:col>0</xdr:col>
      <xdr:colOff>0</xdr:colOff>
      <xdr:row>30</xdr:row>
      <xdr:rowOff>133350</xdr:rowOff>
    </xdr:from>
    <xdr:to>
      <xdr:col>1</xdr:col>
      <xdr:colOff>311150</xdr:colOff>
      <xdr:row>32</xdr:row>
      <xdr:rowOff>123825</xdr:rowOff>
    </xdr:to>
    <xdr:sp macro="" textlink="">
      <xdr:nvSpPr>
        <xdr:cNvPr id="21" name="AutoShape 4"/>
        <xdr:cNvSpPr>
          <a:spLocks noChangeAspect="1" noChangeArrowheads="1"/>
        </xdr:cNvSpPr>
      </xdr:nvSpPr>
      <xdr:spPr bwMode="auto">
        <a:xfrm>
          <a:off x="95250" y="5543550"/>
          <a:ext cx="409575" cy="371475"/>
        </a:xfrm>
        <a:prstGeom prst="rect">
          <a:avLst/>
        </a:prstGeom>
        <a:noFill/>
      </xdr:spPr>
    </xdr:sp>
    <xdr:clientData/>
  </xdr:twoCellAnchor>
  <xdr:oneCellAnchor>
    <xdr:from>
      <xdr:col>1</xdr:col>
      <xdr:colOff>2219940</xdr:colOff>
      <xdr:row>2</xdr:row>
      <xdr:rowOff>26639</xdr:rowOff>
    </xdr:from>
    <xdr:ext cx="1897319" cy="342786"/>
    <xdr:sp macro="" textlink="">
      <xdr:nvSpPr>
        <xdr:cNvPr id="19" name="Obdĺžnik 18"/>
        <xdr:cNvSpPr/>
      </xdr:nvSpPr>
      <xdr:spPr>
        <a:xfrm>
          <a:off x="2839065" y="2171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6</xdr:col>
      <xdr:colOff>488950</xdr:colOff>
      <xdr:row>21</xdr:row>
      <xdr:rowOff>12699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6</xdr:col>
      <xdr:colOff>476250</xdr:colOff>
      <xdr:row>44</xdr:row>
      <xdr:rowOff>101600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30</xdr:row>
      <xdr:rowOff>104775</xdr:rowOff>
    </xdr:from>
    <xdr:to>
      <xdr:col>9</xdr:col>
      <xdr:colOff>412750</xdr:colOff>
      <xdr:row>32</xdr:row>
      <xdr:rowOff>95250</xdr:rowOff>
    </xdr:to>
    <xdr:sp macro="" textlink="">
      <xdr:nvSpPr>
        <xdr:cNvPr id="10" name="AutoShape 19"/>
        <xdr:cNvSpPr>
          <a:spLocks noChangeAspect="1" noChangeArrowheads="1"/>
        </xdr:cNvSpPr>
      </xdr:nvSpPr>
      <xdr:spPr bwMode="auto">
        <a:xfrm>
          <a:off x="7715250" y="5486400"/>
          <a:ext cx="400050" cy="371475"/>
        </a:xfrm>
        <a:prstGeom prst="rect">
          <a:avLst/>
        </a:prstGeom>
        <a:noFill/>
      </xdr:spPr>
    </xdr:sp>
    <xdr:clientData/>
  </xdr:twoCellAnchor>
  <xdr:oneCellAnchor>
    <xdr:from>
      <xdr:col>16</xdr:col>
      <xdr:colOff>0</xdr:colOff>
      <xdr:row>30</xdr:row>
      <xdr:rowOff>86265</xdr:rowOff>
    </xdr:from>
    <xdr:ext cx="409988" cy="323310"/>
    <xdr:sp macro="" textlink="">
      <xdr:nvSpPr>
        <xdr:cNvPr id="14" name="Obdélník 13"/>
        <xdr:cNvSpPr/>
      </xdr:nvSpPr>
      <xdr:spPr>
        <a:xfrm>
          <a:off x="14972887" y="546789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16</xdr:col>
      <xdr:colOff>0</xdr:colOff>
      <xdr:row>30</xdr:row>
      <xdr:rowOff>104775</xdr:rowOff>
    </xdr:from>
    <xdr:to>
      <xdr:col>16</xdr:col>
      <xdr:colOff>412750</xdr:colOff>
      <xdr:row>32</xdr:row>
      <xdr:rowOff>95250</xdr:rowOff>
    </xdr:to>
    <xdr:sp macro="" textlink="">
      <xdr:nvSpPr>
        <xdr:cNvPr id="15" name="AutoShape 33"/>
        <xdr:cNvSpPr>
          <a:spLocks noChangeAspect="1" noChangeArrowheads="1"/>
        </xdr:cNvSpPr>
      </xdr:nvSpPr>
      <xdr:spPr bwMode="auto">
        <a:xfrm>
          <a:off x="14973300" y="5486400"/>
          <a:ext cx="400050" cy="371475"/>
        </a:xfrm>
        <a:prstGeom prst="rect">
          <a:avLst/>
        </a:prstGeom>
        <a:noFill/>
      </xdr:spPr>
    </xdr:sp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409575</xdr:colOff>
      <xdr:row>33</xdr:row>
      <xdr:rowOff>28575</xdr:rowOff>
    </xdr:to>
    <xdr:sp macro="" textlink="">
      <xdr:nvSpPr>
        <xdr:cNvPr id="4098" name="AutoShape 2"/>
        <xdr:cNvSpPr>
          <a:spLocks noChangeAspect="1" noChangeArrowheads="1"/>
        </xdr:cNvSpPr>
      </xdr:nvSpPr>
      <xdr:spPr bwMode="auto">
        <a:xfrm>
          <a:off x="619125" y="5572125"/>
          <a:ext cx="40957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2219940</xdr:colOff>
      <xdr:row>2</xdr:row>
      <xdr:rowOff>26639</xdr:rowOff>
    </xdr:from>
    <xdr:ext cx="1897319" cy="342786"/>
    <xdr:sp macro="" textlink="">
      <xdr:nvSpPr>
        <xdr:cNvPr id="17" name="Obdĺžnik 16"/>
        <xdr:cNvSpPr/>
      </xdr:nvSpPr>
      <xdr:spPr>
        <a:xfrm>
          <a:off x="2839065" y="2171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  <xdr:oneCellAnchor>
    <xdr:from>
      <xdr:col>1</xdr:col>
      <xdr:colOff>2219940</xdr:colOff>
      <xdr:row>2</xdr:row>
      <xdr:rowOff>26639</xdr:rowOff>
    </xdr:from>
    <xdr:ext cx="1897319" cy="342786"/>
    <xdr:sp macro="" textlink="">
      <xdr:nvSpPr>
        <xdr:cNvPr id="16" name="Obdĺžnik 15"/>
        <xdr:cNvSpPr/>
      </xdr:nvSpPr>
      <xdr:spPr>
        <a:xfrm>
          <a:off x="3020040" y="4076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30</xdr:row>
      <xdr:rowOff>104775</xdr:rowOff>
    </xdr:from>
    <xdr:to>
      <xdr:col>9</xdr:col>
      <xdr:colOff>412750</xdr:colOff>
      <xdr:row>32</xdr:row>
      <xdr:rowOff>95250</xdr:rowOff>
    </xdr:to>
    <xdr:sp macro="" textlink="">
      <xdr:nvSpPr>
        <xdr:cNvPr id="3" name="AutoShape 19"/>
        <xdr:cNvSpPr>
          <a:spLocks noChangeAspect="1" noChangeArrowheads="1"/>
        </xdr:cNvSpPr>
      </xdr:nvSpPr>
      <xdr:spPr bwMode="auto">
        <a:xfrm>
          <a:off x="7620000" y="5486400"/>
          <a:ext cx="400050" cy="371475"/>
        </a:xfrm>
        <a:prstGeom prst="rect">
          <a:avLst/>
        </a:prstGeom>
        <a:noFill/>
      </xdr:spPr>
    </xdr:sp>
    <xdr:clientData/>
  </xdr:twoCellAnchor>
  <xdr:twoCellAnchor editAs="oneCell">
    <xdr:from>
      <xdr:col>9</xdr:col>
      <xdr:colOff>0</xdr:colOff>
      <xdr:row>31</xdr:row>
      <xdr:rowOff>0</xdr:rowOff>
    </xdr:from>
    <xdr:to>
      <xdr:col>9</xdr:col>
      <xdr:colOff>422275</xdr:colOff>
      <xdr:row>33</xdr:row>
      <xdr:rowOff>28575</xdr:rowOff>
    </xdr:to>
    <xdr:sp macro="" textlink="">
      <xdr:nvSpPr>
        <xdr:cNvPr id="4" name="AutoShape 20"/>
        <xdr:cNvSpPr>
          <a:spLocks noChangeAspect="1" noChangeArrowheads="1"/>
        </xdr:cNvSpPr>
      </xdr:nvSpPr>
      <xdr:spPr bwMode="auto">
        <a:xfrm>
          <a:off x="7620000" y="5572125"/>
          <a:ext cx="409575" cy="409575"/>
        </a:xfrm>
        <a:prstGeom prst="rect">
          <a:avLst/>
        </a:prstGeom>
        <a:noFill/>
      </xdr:spPr>
    </xdr:sp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409575</xdr:colOff>
      <xdr:row>31</xdr:row>
      <xdr:rowOff>28575</xdr:rowOff>
    </xdr:to>
    <xdr:sp macro="" textlink="">
      <xdr:nvSpPr>
        <xdr:cNvPr id="11267" name="AutoShape 3"/>
        <xdr:cNvSpPr>
          <a:spLocks noChangeAspect="1" noChangeArrowheads="1"/>
        </xdr:cNvSpPr>
      </xdr:nvSpPr>
      <xdr:spPr bwMode="auto">
        <a:xfrm>
          <a:off x="619125" y="5191125"/>
          <a:ext cx="409575" cy="409575"/>
        </a:xfrm>
        <a:prstGeom prst="rect">
          <a:avLst/>
        </a:prstGeom>
        <a:noFill/>
      </xdr:spPr>
    </xdr:sp>
    <xdr:clientData/>
  </xdr:twoCellAnchor>
  <xdr:oneCellAnchor>
    <xdr:from>
      <xdr:col>1</xdr:col>
      <xdr:colOff>2219940</xdr:colOff>
      <xdr:row>2</xdr:row>
      <xdr:rowOff>26639</xdr:rowOff>
    </xdr:from>
    <xdr:ext cx="1897319" cy="342786"/>
    <xdr:sp macro="" textlink="">
      <xdr:nvSpPr>
        <xdr:cNvPr id="12" name="Obdĺžnik 11"/>
        <xdr:cNvSpPr/>
      </xdr:nvSpPr>
      <xdr:spPr>
        <a:xfrm>
          <a:off x="2839065" y="2171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  <xdr:oneCellAnchor>
    <xdr:from>
      <xdr:col>1</xdr:col>
      <xdr:colOff>2219940</xdr:colOff>
      <xdr:row>2</xdr:row>
      <xdr:rowOff>26639</xdr:rowOff>
    </xdr:from>
    <xdr:ext cx="1897319" cy="342786"/>
    <xdr:sp macro="" textlink="">
      <xdr:nvSpPr>
        <xdr:cNvPr id="17" name="Obdĺžnik 16"/>
        <xdr:cNvSpPr/>
      </xdr:nvSpPr>
      <xdr:spPr>
        <a:xfrm>
          <a:off x="3020040" y="4076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  <xdr:twoCellAnchor editAs="oneCell">
    <xdr:from>
      <xdr:col>9</xdr:col>
      <xdr:colOff>0</xdr:colOff>
      <xdr:row>31</xdr:row>
      <xdr:rowOff>0</xdr:rowOff>
    </xdr:from>
    <xdr:to>
      <xdr:col>9</xdr:col>
      <xdr:colOff>422275</xdr:colOff>
      <xdr:row>33</xdr:row>
      <xdr:rowOff>28575</xdr:rowOff>
    </xdr:to>
    <xdr:sp macro="" textlink="">
      <xdr:nvSpPr>
        <xdr:cNvPr id="14" name="AutoShape 20"/>
        <xdr:cNvSpPr>
          <a:spLocks noChangeAspect="1" noChangeArrowheads="1"/>
        </xdr:cNvSpPr>
      </xdr:nvSpPr>
      <xdr:spPr bwMode="auto">
        <a:xfrm>
          <a:off x="7934325" y="5572125"/>
          <a:ext cx="422275" cy="409575"/>
        </a:xfrm>
        <a:prstGeom prst="rect">
          <a:avLst/>
        </a:prstGeom>
        <a:noFill/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31</xdr:row>
      <xdr:rowOff>104775</xdr:rowOff>
    </xdr:from>
    <xdr:to>
      <xdr:col>8</xdr:col>
      <xdr:colOff>412749</xdr:colOff>
      <xdr:row>32</xdr:row>
      <xdr:rowOff>285750</xdr:rowOff>
    </xdr:to>
    <xdr:sp macro="" textlink="">
      <xdr:nvSpPr>
        <xdr:cNvPr id="3" name="AutoShape 19"/>
        <xdr:cNvSpPr>
          <a:spLocks noChangeAspect="1" noChangeArrowheads="1"/>
        </xdr:cNvSpPr>
      </xdr:nvSpPr>
      <xdr:spPr bwMode="auto">
        <a:xfrm>
          <a:off x="7715250" y="5486400"/>
          <a:ext cx="400050" cy="371475"/>
        </a:xfrm>
        <a:prstGeom prst="rect">
          <a:avLst/>
        </a:prstGeom>
        <a:noFill/>
      </xdr:spPr>
    </xdr:sp>
    <xdr:clientData/>
  </xdr:twoCellAnchor>
  <xdr:twoCellAnchor editAs="oneCell">
    <xdr:from>
      <xdr:col>8</xdr:col>
      <xdr:colOff>0</xdr:colOff>
      <xdr:row>31</xdr:row>
      <xdr:rowOff>0</xdr:rowOff>
    </xdr:from>
    <xdr:to>
      <xdr:col>8</xdr:col>
      <xdr:colOff>422274</xdr:colOff>
      <xdr:row>32</xdr:row>
      <xdr:rowOff>219075</xdr:rowOff>
    </xdr:to>
    <xdr:sp macro="" textlink="">
      <xdr:nvSpPr>
        <xdr:cNvPr id="4" name="AutoShape 20"/>
        <xdr:cNvSpPr>
          <a:spLocks noChangeAspect="1" noChangeArrowheads="1"/>
        </xdr:cNvSpPr>
      </xdr:nvSpPr>
      <xdr:spPr bwMode="auto">
        <a:xfrm>
          <a:off x="7715250" y="5572125"/>
          <a:ext cx="409575" cy="409575"/>
        </a:xfrm>
        <a:prstGeom prst="rect">
          <a:avLst/>
        </a:prstGeom>
        <a:noFill/>
      </xdr:spPr>
    </xdr:sp>
    <xdr:clientData/>
  </xdr:twoCellAnchor>
  <xdr:oneCellAnchor>
    <xdr:from>
      <xdr:col>16</xdr:col>
      <xdr:colOff>0</xdr:colOff>
      <xdr:row>30</xdr:row>
      <xdr:rowOff>86265</xdr:rowOff>
    </xdr:from>
    <xdr:ext cx="409988" cy="323310"/>
    <xdr:sp macro="" textlink="">
      <xdr:nvSpPr>
        <xdr:cNvPr id="7" name="Obdélník 6"/>
        <xdr:cNvSpPr/>
      </xdr:nvSpPr>
      <xdr:spPr>
        <a:xfrm>
          <a:off x="14972887" y="546789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16</xdr:col>
      <xdr:colOff>0</xdr:colOff>
      <xdr:row>30</xdr:row>
      <xdr:rowOff>104775</xdr:rowOff>
    </xdr:from>
    <xdr:to>
      <xdr:col>16</xdr:col>
      <xdr:colOff>412750</xdr:colOff>
      <xdr:row>32</xdr:row>
      <xdr:rowOff>95250</xdr:rowOff>
    </xdr:to>
    <xdr:sp macro="" textlink="">
      <xdr:nvSpPr>
        <xdr:cNvPr id="8" name="AutoShape 33"/>
        <xdr:cNvSpPr>
          <a:spLocks noChangeAspect="1" noChangeArrowheads="1"/>
        </xdr:cNvSpPr>
      </xdr:nvSpPr>
      <xdr:spPr bwMode="auto">
        <a:xfrm>
          <a:off x="14973300" y="5486400"/>
          <a:ext cx="400050" cy="371475"/>
        </a:xfrm>
        <a:prstGeom prst="rect">
          <a:avLst/>
        </a:prstGeom>
        <a:noFill/>
      </xdr:spPr>
    </xdr:sp>
    <xdr:clientData/>
  </xdr:twoCellAnchor>
  <xdr:twoCellAnchor editAs="oneCell">
    <xdr:from>
      <xdr:col>0</xdr:col>
      <xdr:colOff>0</xdr:colOff>
      <xdr:row>30</xdr:row>
      <xdr:rowOff>133350</xdr:rowOff>
    </xdr:from>
    <xdr:to>
      <xdr:col>1</xdr:col>
      <xdr:colOff>311150</xdr:colOff>
      <xdr:row>32</xdr:row>
      <xdr:rowOff>123825</xdr:rowOff>
    </xdr:to>
    <xdr:sp macro="" textlink="">
      <xdr:nvSpPr>
        <xdr:cNvPr id="13315" name="AutoShape 3"/>
        <xdr:cNvSpPr>
          <a:spLocks noChangeAspect="1" noChangeArrowheads="1"/>
        </xdr:cNvSpPr>
      </xdr:nvSpPr>
      <xdr:spPr bwMode="auto">
        <a:xfrm>
          <a:off x="95250" y="5514975"/>
          <a:ext cx="409575" cy="371475"/>
        </a:xfrm>
        <a:prstGeom prst="rect">
          <a:avLst/>
        </a:prstGeom>
        <a:noFill/>
      </xdr:spPr>
    </xdr:sp>
    <xdr:clientData/>
  </xdr:twoCellAnchor>
  <xdr:twoCellAnchor editAs="oneCell">
    <xdr:from>
      <xdr:col>0</xdr:col>
      <xdr:colOff>0</xdr:colOff>
      <xdr:row>30</xdr:row>
      <xdr:rowOff>133350</xdr:rowOff>
    </xdr:from>
    <xdr:to>
      <xdr:col>1</xdr:col>
      <xdr:colOff>311150</xdr:colOff>
      <xdr:row>32</xdr:row>
      <xdr:rowOff>123825</xdr:rowOff>
    </xdr:to>
    <xdr:sp macro="" textlink="">
      <xdr:nvSpPr>
        <xdr:cNvPr id="13316" name="AutoShape 4"/>
        <xdr:cNvSpPr>
          <a:spLocks noChangeAspect="1" noChangeArrowheads="1"/>
        </xdr:cNvSpPr>
      </xdr:nvSpPr>
      <xdr:spPr bwMode="auto">
        <a:xfrm>
          <a:off x="95250" y="5514975"/>
          <a:ext cx="409575" cy="371475"/>
        </a:xfrm>
        <a:prstGeom prst="rect">
          <a:avLst/>
        </a:prstGeom>
        <a:noFill/>
      </xdr:spPr>
    </xdr:sp>
    <xdr:clientData/>
  </xdr:twoCellAnchor>
  <xdr:twoCellAnchor editAs="oneCell">
    <xdr:from>
      <xdr:col>16</xdr:col>
      <xdr:colOff>0</xdr:colOff>
      <xdr:row>30</xdr:row>
      <xdr:rowOff>104775</xdr:rowOff>
    </xdr:from>
    <xdr:to>
      <xdr:col>16</xdr:col>
      <xdr:colOff>412750</xdr:colOff>
      <xdr:row>32</xdr:row>
      <xdr:rowOff>95251</xdr:rowOff>
    </xdr:to>
    <xdr:sp macro="" textlink="">
      <xdr:nvSpPr>
        <xdr:cNvPr id="15" name="AutoShape 33"/>
        <xdr:cNvSpPr>
          <a:spLocks noChangeAspect="1" noChangeArrowheads="1"/>
        </xdr:cNvSpPr>
      </xdr:nvSpPr>
      <xdr:spPr bwMode="auto">
        <a:xfrm>
          <a:off x="14973300" y="5505450"/>
          <a:ext cx="400050" cy="371476"/>
        </a:xfrm>
        <a:prstGeom prst="rect">
          <a:avLst/>
        </a:prstGeom>
        <a:noFill/>
      </xdr:spPr>
    </xdr:sp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409575</xdr:colOff>
      <xdr:row>32</xdr:row>
      <xdr:rowOff>219075</xdr:rowOff>
    </xdr:to>
    <xdr:sp macro="" textlink="">
      <xdr:nvSpPr>
        <xdr:cNvPr id="13314" name="AutoShape 2"/>
        <xdr:cNvSpPr>
          <a:spLocks noChangeAspect="1" noChangeArrowheads="1"/>
        </xdr:cNvSpPr>
      </xdr:nvSpPr>
      <xdr:spPr bwMode="auto">
        <a:xfrm>
          <a:off x="619125" y="5572125"/>
          <a:ext cx="40957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2219940</xdr:colOff>
      <xdr:row>2</xdr:row>
      <xdr:rowOff>26639</xdr:rowOff>
    </xdr:from>
    <xdr:ext cx="1897319" cy="342786"/>
    <xdr:sp macro="" textlink="">
      <xdr:nvSpPr>
        <xdr:cNvPr id="20" name="Obdĺžnik 19"/>
        <xdr:cNvSpPr/>
      </xdr:nvSpPr>
      <xdr:spPr>
        <a:xfrm>
          <a:off x="2839065" y="2171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  <xdr:oneCellAnchor>
    <xdr:from>
      <xdr:col>1</xdr:col>
      <xdr:colOff>2219940</xdr:colOff>
      <xdr:row>2</xdr:row>
      <xdr:rowOff>26639</xdr:rowOff>
    </xdr:from>
    <xdr:ext cx="1897319" cy="342786"/>
    <xdr:sp macro="" textlink="">
      <xdr:nvSpPr>
        <xdr:cNvPr id="24" name="Obdĺžnik 23"/>
        <xdr:cNvSpPr/>
      </xdr:nvSpPr>
      <xdr:spPr>
        <a:xfrm>
          <a:off x="3020040" y="4076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25</xdr:row>
      <xdr:rowOff>104775</xdr:rowOff>
    </xdr:from>
    <xdr:to>
      <xdr:col>8</xdr:col>
      <xdr:colOff>412749</xdr:colOff>
      <xdr:row>27</xdr:row>
      <xdr:rowOff>95250</xdr:rowOff>
    </xdr:to>
    <xdr:sp macro="" textlink="">
      <xdr:nvSpPr>
        <xdr:cNvPr id="3" name="AutoShape 19"/>
        <xdr:cNvSpPr>
          <a:spLocks noChangeAspect="1" noChangeArrowheads="1"/>
        </xdr:cNvSpPr>
      </xdr:nvSpPr>
      <xdr:spPr bwMode="auto">
        <a:xfrm>
          <a:off x="7715250" y="5486400"/>
          <a:ext cx="400050" cy="371475"/>
        </a:xfrm>
        <a:prstGeom prst="rect">
          <a:avLst/>
        </a:prstGeom>
        <a:noFill/>
      </xdr:spPr>
    </xdr:sp>
    <xdr:clientData/>
  </xdr:twoCellAnchor>
  <xdr:twoCellAnchor editAs="oneCell">
    <xdr:from>
      <xdr:col>8</xdr:col>
      <xdr:colOff>0</xdr:colOff>
      <xdr:row>31</xdr:row>
      <xdr:rowOff>32107</xdr:rowOff>
    </xdr:from>
    <xdr:to>
      <xdr:col>8</xdr:col>
      <xdr:colOff>422274</xdr:colOff>
      <xdr:row>33</xdr:row>
      <xdr:rowOff>60682</xdr:rowOff>
    </xdr:to>
    <xdr:sp macro="" textlink="">
      <xdr:nvSpPr>
        <xdr:cNvPr id="4" name="AutoShape 20"/>
        <xdr:cNvSpPr>
          <a:spLocks noChangeAspect="1" noChangeArrowheads="1"/>
        </xdr:cNvSpPr>
      </xdr:nvSpPr>
      <xdr:spPr bwMode="auto">
        <a:xfrm>
          <a:off x="8005281" y="5661489"/>
          <a:ext cx="422274" cy="413856"/>
        </a:xfrm>
        <a:prstGeom prst="rect">
          <a:avLst/>
        </a:prstGeom>
        <a:noFill/>
      </xdr:spPr>
    </xdr:sp>
    <xdr:clientData/>
  </xdr:twoCellAnchor>
  <xdr:oneCellAnchor>
    <xdr:from>
      <xdr:col>16</xdr:col>
      <xdr:colOff>0</xdr:colOff>
      <xdr:row>30</xdr:row>
      <xdr:rowOff>86265</xdr:rowOff>
    </xdr:from>
    <xdr:ext cx="409988" cy="323310"/>
    <xdr:sp macro="" textlink="">
      <xdr:nvSpPr>
        <xdr:cNvPr id="7" name="Obdélník 6"/>
        <xdr:cNvSpPr/>
      </xdr:nvSpPr>
      <xdr:spPr>
        <a:xfrm>
          <a:off x="14972887" y="546789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16</xdr:col>
      <xdr:colOff>0</xdr:colOff>
      <xdr:row>30</xdr:row>
      <xdr:rowOff>104775</xdr:rowOff>
    </xdr:from>
    <xdr:to>
      <xdr:col>16</xdr:col>
      <xdr:colOff>412751</xdr:colOff>
      <xdr:row>32</xdr:row>
      <xdr:rowOff>95250</xdr:rowOff>
    </xdr:to>
    <xdr:sp macro="" textlink="">
      <xdr:nvSpPr>
        <xdr:cNvPr id="8" name="AutoShape 33"/>
        <xdr:cNvSpPr>
          <a:spLocks noChangeAspect="1" noChangeArrowheads="1"/>
        </xdr:cNvSpPr>
      </xdr:nvSpPr>
      <xdr:spPr bwMode="auto">
        <a:xfrm>
          <a:off x="14973300" y="5486400"/>
          <a:ext cx="400050" cy="371475"/>
        </a:xfrm>
        <a:prstGeom prst="rect">
          <a:avLst/>
        </a:prstGeom>
        <a:noFill/>
      </xdr:spPr>
    </xdr:sp>
    <xdr:clientData/>
  </xdr:twoCellAnchor>
  <xdr:twoCellAnchor editAs="oneCell">
    <xdr:from>
      <xdr:col>0</xdr:col>
      <xdr:colOff>0</xdr:colOff>
      <xdr:row>30</xdr:row>
      <xdr:rowOff>133350</xdr:rowOff>
    </xdr:from>
    <xdr:to>
      <xdr:col>1</xdr:col>
      <xdr:colOff>288925</xdr:colOff>
      <xdr:row>32</xdr:row>
      <xdr:rowOff>123825</xdr:rowOff>
    </xdr:to>
    <xdr:sp macro="" textlink="">
      <xdr:nvSpPr>
        <xdr:cNvPr id="14339" name="AutoShape 3"/>
        <xdr:cNvSpPr>
          <a:spLocks noChangeAspect="1" noChangeArrowheads="1"/>
        </xdr:cNvSpPr>
      </xdr:nvSpPr>
      <xdr:spPr bwMode="auto">
        <a:xfrm>
          <a:off x="95250" y="5514975"/>
          <a:ext cx="400050" cy="371475"/>
        </a:xfrm>
        <a:prstGeom prst="rect">
          <a:avLst/>
        </a:prstGeom>
        <a:noFill/>
      </xdr:spPr>
    </xdr:sp>
    <xdr:clientData/>
  </xdr:twoCellAnchor>
  <xdr:oneCellAnchor>
    <xdr:from>
      <xdr:col>16</xdr:col>
      <xdr:colOff>0</xdr:colOff>
      <xdr:row>30</xdr:row>
      <xdr:rowOff>86265</xdr:rowOff>
    </xdr:from>
    <xdr:ext cx="409988" cy="323310"/>
    <xdr:sp macro="" textlink="">
      <xdr:nvSpPr>
        <xdr:cNvPr id="13" name="Obdélník 12"/>
        <xdr:cNvSpPr/>
      </xdr:nvSpPr>
      <xdr:spPr>
        <a:xfrm>
          <a:off x="14877637" y="546789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16</xdr:col>
      <xdr:colOff>0</xdr:colOff>
      <xdr:row>30</xdr:row>
      <xdr:rowOff>104775</xdr:rowOff>
    </xdr:from>
    <xdr:to>
      <xdr:col>16</xdr:col>
      <xdr:colOff>412751</xdr:colOff>
      <xdr:row>32</xdr:row>
      <xdr:rowOff>95250</xdr:rowOff>
    </xdr:to>
    <xdr:sp macro="" textlink="">
      <xdr:nvSpPr>
        <xdr:cNvPr id="14" name="AutoShape 33"/>
        <xdr:cNvSpPr>
          <a:spLocks noChangeAspect="1" noChangeArrowheads="1"/>
        </xdr:cNvSpPr>
      </xdr:nvSpPr>
      <xdr:spPr bwMode="auto">
        <a:xfrm>
          <a:off x="14878050" y="5486400"/>
          <a:ext cx="400050" cy="371475"/>
        </a:xfrm>
        <a:prstGeom prst="rect">
          <a:avLst/>
        </a:prstGeom>
        <a:noFill/>
      </xdr:spPr>
    </xdr:sp>
    <xdr:clientData/>
  </xdr:twoCellAnchor>
  <xdr:twoCellAnchor editAs="oneCell">
    <xdr:from>
      <xdr:col>7</xdr:col>
      <xdr:colOff>0</xdr:colOff>
      <xdr:row>31</xdr:row>
      <xdr:rowOff>104775</xdr:rowOff>
    </xdr:from>
    <xdr:to>
      <xdr:col>7</xdr:col>
      <xdr:colOff>425450</xdr:colOff>
      <xdr:row>33</xdr:row>
      <xdr:rowOff>95250</xdr:rowOff>
    </xdr:to>
    <xdr:sp macro="" textlink="">
      <xdr:nvSpPr>
        <xdr:cNvPr id="19" name="AutoShape 19"/>
        <xdr:cNvSpPr>
          <a:spLocks noChangeAspect="1" noChangeArrowheads="1"/>
        </xdr:cNvSpPr>
      </xdr:nvSpPr>
      <xdr:spPr bwMode="auto">
        <a:xfrm>
          <a:off x="7667625" y="5676900"/>
          <a:ext cx="400050" cy="371475"/>
        </a:xfrm>
        <a:prstGeom prst="rect">
          <a:avLst/>
        </a:prstGeom>
        <a:noFill/>
      </xdr:spPr>
    </xdr:sp>
    <xdr:clientData/>
  </xdr:twoCellAnchor>
  <xdr:twoCellAnchor editAs="oneCell">
    <xdr:from>
      <xdr:col>7</xdr:col>
      <xdr:colOff>0</xdr:colOff>
      <xdr:row>31</xdr:row>
      <xdr:rowOff>0</xdr:rowOff>
    </xdr:from>
    <xdr:to>
      <xdr:col>7</xdr:col>
      <xdr:colOff>434975</xdr:colOff>
      <xdr:row>33</xdr:row>
      <xdr:rowOff>28575</xdr:rowOff>
    </xdr:to>
    <xdr:sp macro="" textlink="">
      <xdr:nvSpPr>
        <xdr:cNvPr id="20" name="AutoShape 20"/>
        <xdr:cNvSpPr>
          <a:spLocks noChangeAspect="1" noChangeArrowheads="1"/>
        </xdr:cNvSpPr>
      </xdr:nvSpPr>
      <xdr:spPr bwMode="auto">
        <a:xfrm>
          <a:off x="7667625" y="5572125"/>
          <a:ext cx="409575" cy="409575"/>
        </a:xfrm>
        <a:prstGeom prst="rect">
          <a:avLst/>
        </a:prstGeom>
        <a:noFill/>
      </xdr:spPr>
    </xdr:sp>
    <xdr:clientData/>
  </xdr:twoCellAnchor>
  <xdr:oneCellAnchor>
    <xdr:from>
      <xdr:col>1</xdr:col>
      <xdr:colOff>2219940</xdr:colOff>
      <xdr:row>2</xdr:row>
      <xdr:rowOff>26639</xdr:rowOff>
    </xdr:from>
    <xdr:ext cx="1897319" cy="342786"/>
    <xdr:sp macro="" textlink="">
      <xdr:nvSpPr>
        <xdr:cNvPr id="22" name="Obdĺžnik 21"/>
        <xdr:cNvSpPr/>
      </xdr:nvSpPr>
      <xdr:spPr>
        <a:xfrm>
          <a:off x="2839065" y="2171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  <xdr:oneCellAnchor>
    <xdr:from>
      <xdr:col>1</xdr:col>
      <xdr:colOff>2219940</xdr:colOff>
      <xdr:row>2</xdr:row>
      <xdr:rowOff>26639</xdr:rowOff>
    </xdr:from>
    <xdr:ext cx="1897319" cy="342786"/>
    <xdr:sp macro="" textlink="">
      <xdr:nvSpPr>
        <xdr:cNvPr id="27" name="Obdĺžnik 26"/>
        <xdr:cNvSpPr/>
      </xdr:nvSpPr>
      <xdr:spPr>
        <a:xfrm>
          <a:off x="3020040" y="4076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28</xdr:row>
      <xdr:rowOff>104775</xdr:rowOff>
    </xdr:from>
    <xdr:to>
      <xdr:col>8</xdr:col>
      <xdr:colOff>412750</xdr:colOff>
      <xdr:row>30</xdr:row>
      <xdr:rowOff>95251</xdr:rowOff>
    </xdr:to>
    <xdr:sp macro="" textlink="">
      <xdr:nvSpPr>
        <xdr:cNvPr id="3" name="AutoShape 19"/>
        <xdr:cNvSpPr>
          <a:spLocks noChangeAspect="1" noChangeArrowheads="1"/>
        </xdr:cNvSpPr>
      </xdr:nvSpPr>
      <xdr:spPr bwMode="auto">
        <a:xfrm>
          <a:off x="7715250" y="5505450"/>
          <a:ext cx="400050" cy="371476"/>
        </a:xfrm>
        <a:prstGeom prst="rect">
          <a:avLst/>
        </a:prstGeom>
        <a:noFill/>
      </xdr:spPr>
    </xdr:sp>
    <xdr:clientData/>
  </xdr:twoCellAnchor>
  <xdr:oneCellAnchor>
    <xdr:from>
      <xdr:col>16</xdr:col>
      <xdr:colOff>0</xdr:colOff>
      <xdr:row>31</xdr:row>
      <xdr:rowOff>86265</xdr:rowOff>
    </xdr:from>
    <xdr:ext cx="409988" cy="323310"/>
    <xdr:sp macro="" textlink="">
      <xdr:nvSpPr>
        <xdr:cNvPr id="7" name="Obdélník 6"/>
        <xdr:cNvSpPr/>
      </xdr:nvSpPr>
      <xdr:spPr>
        <a:xfrm>
          <a:off x="14972887" y="548694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16</xdr:col>
      <xdr:colOff>0</xdr:colOff>
      <xdr:row>31</xdr:row>
      <xdr:rowOff>104775</xdr:rowOff>
    </xdr:from>
    <xdr:to>
      <xdr:col>16</xdr:col>
      <xdr:colOff>412750</xdr:colOff>
      <xdr:row>33</xdr:row>
      <xdr:rowOff>95251</xdr:rowOff>
    </xdr:to>
    <xdr:sp macro="" textlink="">
      <xdr:nvSpPr>
        <xdr:cNvPr id="8" name="AutoShape 33"/>
        <xdr:cNvSpPr>
          <a:spLocks noChangeAspect="1" noChangeArrowheads="1"/>
        </xdr:cNvSpPr>
      </xdr:nvSpPr>
      <xdr:spPr bwMode="auto">
        <a:xfrm>
          <a:off x="14973300" y="5505450"/>
          <a:ext cx="400050" cy="371476"/>
        </a:xfrm>
        <a:prstGeom prst="rect">
          <a:avLst/>
        </a:prstGeom>
        <a:noFill/>
      </xdr:spPr>
    </xdr:sp>
    <xdr:clientData/>
  </xdr:twoCellAnchor>
  <xdr:oneCellAnchor>
    <xdr:from>
      <xdr:col>16</xdr:col>
      <xdr:colOff>0</xdr:colOff>
      <xdr:row>31</xdr:row>
      <xdr:rowOff>86265</xdr:rowOff>
    </xdr:from>
    <xdr:ext cx="409988" cy="323310"/>
    <xdr:sp macro="" textlink="">
      <xdr:nvSpPr>
        <xdr:cNvPr id="10" name="Obdélník 9"/>
        <xdr:cNvSpPr/>
      </xdr:nvSpPr>
      <xdr:spPr>
        <a:xfrm>
          <a:off x="14972887" y="546789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16</xdr:col>
      <xdr:colOff>0</xdr:colOff>
      <xdr:row>31</xdr:row>
      <xdr:rowOff>104775</xdr:rowOff>
    </xdr:from>
    <xdr:to>
      <xdr:col>16</xdr:col>
      <xdr:colOff>412750</xdr:colOff>
      <xdr:row>33</xdr:row>
      <xdr:rowOff>95250</xdr:rowOff>
    </xdr:to>
    <xdr:sp macro="" textlink="">
      <xdr:nvSpPr>
        <xdr:cNvPr id="11" name="AutoShape 33"/>
        <xdr:cNvSpPr>
          <a:spLocks noChangeAspect="1" noChangeArrowheads="1"/>
        </xdr:cNvSpPr>
      </xdr:nvSpPr>
      <xdr:spPr bwMode="auto">
        <a:xfrm>
          <a:off x="14973300" y="5486400"/>
          <a:ext cx="400050" cy="371475"/>
        </a:xfrm>
        <a:prstGeom prst="rect">
          <a:avLst/>
        </a:prstGeom>
        <a:noFill/>
      </xdr:spPr>
    </xdr:sp>
    <xdr:clientData/>
  </xdr:twoCellAnchor>
  <xdr:oneCellAnchor>
    <xdr:from>
      <xdr:col>16</xdr:col>
      <xdr:colOff>0</xdr:colOff>
      <xdr:row>31</xdr:row>
      <xdr:rowOff>86265</xdr:rowOff>
    </xdr:from>
    <xdr:ext cx="409988" cy="323310"/>
    <xdr:sp macro="" textlink="">
      <xdr:nvSpPr>
        <xdr:cNvPr id="13" name="Obdélník 12"/>
        <xdr:cNvSpPr/>
      </xdr:nvSpPr>
      <xdr:spPr>
        <a:xfrm>
          <a:off x="14877637" y="546789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16</xdr:col>
      <xdr:colOff>0</xdr:colOff>
      <xdr:row>31</xdr:row>
      <xdr:rowOff>104775</xdr:rowOff>
    </xdr:from>
    <xdr:to>
      <xdr:col>16</xdr:col>
      <xdr:colOff>412750</xdr:colOff>
      <xdr:row>33</xdr:row>
      <xdr:rowOff>95250</xdr:rowOff>
    </xdr:to>
    <xdr:sp macro="" textlink="">
      <xdr:nvSpPr>
        <xdr:cNvPr id="14" name="AutoShape 33"/>
        <xdr:cNvSpPr>
          <a:spLocks noChangeAspect="1" noChangeArrowheads="1"/>
        </xdr:cNvSpPr>
      </xdr:nvSpPr>
      <xdr:spPr bwMode="auto">
        <a:xfrm>
          <a:off x="14878050" y="5486400"/>
          <a:ext cx="400050" cy="371475"/>
        </a:xfrm>
        <a:prstGeom prst="rect">
          <a:avLst/>
        </a:prstGeom>
        <a:noFill/>
      </xdr:spPr>
    </xdr:sp>
    <xdr:clientData/>
  </xdr:twoCellAnchor>
  <xdr:twoCellAnchor editAs="oneCell">
    <xdr:from>
      <xdr:col>16</xdr:col>
      <xdr:colOff>0</xdr:colOff>
      <xdr:row>32</xdr:row>
      <xdr:rowOff>23465</xdr:rowOff>
    </xdr:from>
    <xdr:to>
      <xdr:col>16</xdr:col>
      <xdr:colOff>412750</xdr:colOff>
      <xdr:row>34</xdr:row>
      <xdr:rowOff>13940</xdr:rowOff>
    </xdr:to>
    <xdr:sp macro="" textlink="">
      <xdr:nvSpPr>
        <xdr:cNvPr id="17" name="AutoShape 33"/>
        <xdr:cNvSpPr>
          <a:spLocks noChangeAspect="1" noChangeArrowheads="1"/>
        </xdr:cNvSpPr>
      </xdr:nvSpPr>
      <xdr:spPr bwMode="auto">
        <a:xfrm>
          <a:off x="13951802" y="5471300"/>
          <a:ext cx="405393" cy="362183"/>
        </a:xfrm>
        <a:prstGeom prst="rect">
          <a:avLst/>
        </a:prstGeom>
        <a:noFill/>
      </xdr:spPr>
    </xdr:sp>
    <xdr:clientData/>
  </xdr:twoCellAnchor>
  <xdr:twoCellAnchor>
    <xdr:from>
      <xdr:col>17</xdr:col>
      <xdr:colOff>47361</xdr:colOff>
      <xdr:row>43</xdr:row>
      <xdr:rowOff>151050</xdr:rowOff>
    </xdr:from>
    <xdr:to>
      <xdr:col>22</xdr:col>
      <xdr:colOff>255750</xdr:colOff>
      <xdr:row>64</xdr:row>
      <xdr:rowOff>5027</xdr:rowOff>
    </xdr:to>
    <xdr:graphicFrame macro="">
      <xdr:nvGraphicFramePr>
        <xdr:cNvPr id="16" name="Graf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</xdr:col>
      <xdr:colOff>2219940</xdr:colOff>
      <xdr:row>2</xdr:row>
      <xdr:rowOff>26639</xdr:rowOff>
    </xdr:from>
    <xdr:ext cx="1897319" cy="342786"/>
    <xdr:sp macro="" textlink="">
      <xdr:nvSpPr>
        <xdr:cNvPr id="23" name="Obdĺžnik 22"/>
        <xdr:cNvSpPr/>
      </xdr:nvSpPr>
      <xdr:spPr>
        <a:xfrm>
          <a:off x="2839065" y="2171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  <xdr:oneCellAnchor>
    <xdr:from>
      <xdr:col>1</xdr:col>
      <xdr:colOff>2219940</xdr:colOff>
      <xdr:row>2</xdr:row>
      <xdr:rowOff>26639</xdr:rowOff>
    </xdr:from>
    <xdr:ext cx="1897319" cy="342786"/>
    <xdr:sp macro="" textlink="">
      <xdr:nvSpPr>
        <xdr:cNvPr id="27" name="Obdĺžnik 26"/>
        <xdr:cNvSpPr/>
      </xdr:nvSpPr>
      <xdr:spPr>
        <a:xfrm>
          <a:off x="3020040" y="4076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  <xdr:oneCellAnchor>
    <xdr:from>
      <xdr:col>8</xdr:col>
      <xdr:colOff>0</xdr:colOff>
      <xdr:row>59</xdr:row>
      <xdr:rowOff>104775</xdr:rowOff>
    </xdr:from>
    <xdr:ext cx="412750" cy="371476"/>
    <xdr:sp macro="" textlink="">
      <xdr:nvSpPr>
        <xdr:cNvPr id="75" name="AutoShape 19"/>
        <xdr:cNvSpPr>
          <a:spLocks noChangeAspect="1" noChangeArrowheads="1"/>
        </xdr:cNvSpPr>
      </xdr:nvSpPr>
      <xdr:spPr bwMode="auto">
        <a:xfrm>
          <a:off x="8162925" y="5114925"/>
          <a:ext cx="412750" cy="371476"/>
        </a:xfrm>
        <a:prstGeom prst="rect">
          <a:avLst/>
        </a:prstGeom>
        <a:noFill/>
      </xdr:spPr>
    </xdr:sp>
    <xdr:clientData/>
  </xdr:one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0.01017</cdr:x>
      <cdr:y>0.10373</cdr:y>
    </cdr:from>
    <cdr:to>
      <cdr:x>0.22712</cdr:x>
      <cdr:y>0.1516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33371" y="417415"/>
          <a:ext cx="711886" cy="1926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sk-SK" sz="800">
              <a:latin typeface="Tahoma" pitchFamily="34" charset="0"/>
              <a:cs typeface="Tahoma" pitchFamily="34" charset="0"/>
            </a:rPr>
            <a:t>rok / Year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0</xdr:colOff>
      <xdr:row>30</xdr:row>
      <xdr:rowOff>86265</xdr:rowOff>
    </xdr:from>
    <xdr:ext cx="409988" cy="323310"/>
    <xdr:sp macro="" textlink="">
      <xdr:nvSpPr>
        <xdr:cNvPr id="4" name="Obdélník 13"/>
        <xdr:cNvSpPr/>
      </xdr:nvSpPr>
      <xdr:spPr>
        <a:xfrm>
          <a:off x="15687262" y="565839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16</xdr:col>
      <xdr:colOff>0</xdr:colOff>
      <xdr:row>30</xdr:row>
      <xdr:rowOff>104775</xdr:rowOff>
    </xdr:from>
    <xdr:to>
      <xdr:col>16</xdr:col>
      <xdr:colOff>412750</xdr:colOff>
      <xdr:row>32</xdr:row>
      <xdr:rowOff>95250</xdr:rowOff>
    </xdr:to>
    <xdr:sp macro="" textlink="">
      <xdr:nvSpPr>
        <xdr:cNvPr id="5" name="AutoShape 33"/>
        <xdr:cNvSpPr>
          <a:spLocks noChangeAspect="1" noChangeArrowheads="1"/>
        </xdr:cNvSpPr>
      </xdr:nvSpPr>
      <xdr:spPr bwMode="auto">
        <a:xfrm>
          <a:off x="15687675" y="5676900"/>
          <a:ext cx="400050" cy="371475"/>
        </a:xfrm>
        <a:prstGeom prst="rect">
          <a:avLst/>
        </a:prstGeom>
        <a:noFill/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409575</xdr:colOff>
      <xdr:row>26</xdr:row>
      <xdr:rowOff>28575</xdr:rowOff>
    </xdr:to>
    <xdr:sp macro="" textlink="">
      <xdr:nvSpPr>
        <xdr:cNvPr id="7" name="AutoShape 2"/>
        <xdr:cNvSpPr>
          <a:spLocks noChangeAspect="1" noChangeArrowheads="1"/>
        </xdr:cNvSpPr>
      </xdr:nvSpPr>
      <xdr:spPr bwMode="auto">
        <a:xfrm>
          <a:off x="800100" y="5762625"/>
          <a:ext cx="40957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0</xdr:colOff>
      <xdr:row>26</xdr:row>
      <xdr:rowOff>0</xdr:rowOff>
    </xdr:from>
    <xdr:ext cx="409575" cy="409575"/>
    <xdr:sp macro="" textlink="">
      <xdr:nvSpPr>
        <xdr:cNvPr id="58" name="AutoShape 2"/>
        <xdr:cNvSpPr>
          <a:spLocks noChangeAspect="1" noChangeArrowheads="1"/>
        </xdr:cNvSpPr>
      </xdr:nvSpPr>
      <xdr:spPr bwMode="auto">
        <a:xfrm>
          <a:off x="800100" y="4429125"/>
          <a:ext cx="40957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27</xdr:row>
      <xdr:rowOff>0</xdr:rowOff>
    </xdr:from>
    <xdr:ext cx="409575" cy="409575"/>
    <xdr:sp macro="" textlink="">
      <xdr:nvSpPr>
        <xdr:cNvPr id="59" name="AutoShape 2"/>
        <xdr:cNvSpPr>
          <a:spLocks noChangeAspect="1" noChangeArrowheads="1"/>
        </xdr:cNvSpPr>
      </xdr:nvSpPr>
      <xdr:spPr bwMode="auto">
        <a:xfrm>
          <a:off x="800100" y="4810125"/>
          <a:ext cx="40957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28</xdr:row>
      <xdr:rowOff>0</xdr:rowOff>
    </xdr:from>
    <xdr:ext cx="409575" cy="409575"/>
    <xdr:sp macro="" textlink="">
      <xdr:nvSpPr>
        <xdr:cNvPr id="60" name="AutoShape 2"/>
        <xdr:cNvSpPr>
          <a:spLocks noChangeAspect="1" noChangeArrowheads="1"/>
        </xdr:cNvSpPr>
      </xdr:nvSpPr>
      <xdr:spPr bwMode="auto">
        <a:xfrm>
          <a:off x="800100" y="4810125"/>
          <a:ext cx="40957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29</xdr:row>
      <xdr:rowOff>0</xdr:rowOff>
    </xdr:from>
    <xdr:ext cx="409575" cy="409575"/>
    <xdr:sp macro="" textlink="">
      <xdr:nvSpPr>
        <xdr:cNvPr id="61" name="AutoShape 2"/>
        <xdr:cNvSpPr>
          <a:spLocks noChangeAspect="1" noChangeArrowheads="1"/>
        </xdr:cNvSpPr>
      </xdr:nvSpPr>
      <xdr:spPr bwMode="auto">
        <a:xfrm>
          <a:off x="800100" y="4810125"/>
          <a:ext cx="40957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29</xdr:row>
      <xdr:rowOff>104775</xdr:rowOff>
    </xdr:from>
    <xdr:to>
      <xdr:col>8</xdr:col>
      <xdr:colOff>412750</xdr:colOff>
      <xdr:row>31</xdr:row>
      <xdr:rowOff>95251</xdr:rowOff>
    </xdr:to>
    <xdr:sp macro="" textlink="">
      <xdr:nvSpPr>
        <xdr:cNvPr id="2" name="AutoShape 19"/>
        <xdr:cNvSpPr>
          <a:spLocks noChangeAspect="1" noChangeArrowheads="1"/>
        </xdr:cNvSpPr>
      </xdr:nvSpPr>
      <xdr:spPr bwMode="auto">
        <a:xfrm>
          <a:off x="8162925" y="5505450"/>
          <a:ext cx="412750" cy="371476"/>
        </a:xfrm>
        <a:prstGeom prst="rect">
          <a:avLst/>
        </a:prstGeom>
        <a:noFill/>
      </xdr:spPr>
    </xdr:sp>
    <xdr:clientData/>
  </xdr:twoCellAnchor>
  <xdr:twoCellAnchor editAs="oneCell">
    <xdr:from>
      <xdr:col>8</xdr:col>
      <xdr:colOff>0</xdr:colOff>
      <xdr:row>30</xdr:row>
      <xdr:rowOff>0</xdr:rowOff>
    </xdr:from>
    <xdr:to>
      <xdr:col>8</xdr:col>
      <xdr:colOff>422275</xdr:colOff>
      <xdr:row>32</xdr:row>
      <xdr:rowOff>28575</xdr:rowOff>
    </xdr:to>
    <xdr:sp macro="" textlink="">
      <xdr:nvSpPr>
        <xdr:cNvPr id="3" name="AutoShape 20"/>
        <xdr:cNvSpPr>
          <a:spLocks noChangeAspect="1" noChangeArrowheads="1"/>
        </xdr:cNvSpPr>
      </xdr:nvSpPr>
      <xdr:spPr bwMode="auto">
        <a:xfrm>
          <a:off x="8162925" y="5591175"/>
          <a:ext cx="422275" cy="409575"/>
        </a:xfrm>
        <a:prstGeom prst="rect">
          <a:avLst/>
        </a:prstGeom>
        <a:noFill/>
      </xdr:spPr>
    </xdr:sp>
    <xdr:clientData/>
  </xdr:twoCellAnchor>
  <xdr:oneCellAnchor>
    <xdr:from>
      <xdr:col>16</xdr:col>
      <xdr:colOff>0</xdr:colOff>
      <xdr:row>30</xdr:row>
      <xdr:rowOff>86265</xdr:rowOff>
    </xdr:from>
    <xdr:ext cx="409988" cy="323310"/>
    <xdr:sp macro="" textlink="">
      <xdr:nvSpPr>
        <xdr:cNvPr id="5" name="Obdélník 13"/>
        <xdr:cNvSpPr/>
      </xdr:nvSpPr>
      <xdr:spPr>
        <a:xfrm>
          <a:off x="15687262" y="5677440"/>
          <a:ext cx="409988" cy="32331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1400"/>
        </a:p>
      </xdr:txBody>
    </xdr:sp>
    <xdr:clientData/>
  </xdr:oneCellAnchor>
  <xdr:twoCellAnchor editAs="oneCell">
    <xdr:from>
      <xdr:col>16</xdr:col>
      <xdr:colOff>0</xdr:colOff>
      <xdr:row>30</xdr:row>
      <xdr:rowOff>104775</xdr:rowOff>
    </xdr:from>
    <xdr:to>
      <xdr:col>16</xdr:col>
      <xdr:colOff>412750</xdr:colOff>
      <xdr:row>32</xdr:row>
      <xdr:rowOff>95251</xdr:rowOff>
    </xdr:to>
    <xdr:sp macro="" textlink="">
      <xdr:nvSpPr>
        <xdr:cNvPr id="6" name="AutoShape 33"/>
        <xdr:cNvSpPr>
          <a:spLocks noChangeAspect="1" noChangeArrowheads="1"/>
        </xdr:cNvSpPr>
      </xdr:nvSpPr>
      <xdr:spPr bwMode="auto">
        <a:xfrm>
          <a:off x="15687675" y="5695950"/>
          <a:ext cx="400050" cy="371476"/>
        </a:xfrm>
        <a:prstGeom prst="rect">
          <a:avLst/>
        </a:prstGeom>
        <a:noFill/>
      </xdr:spPr>
    </xdr:sp>
    <xdr:clientData/>
  </xdr:twoCellAnchor>
  <xdr:twoCellAnchor editAs="oneCell">
    <xdr:from>
      <xdr:col>0</xdr:col>
      <xdr:colOff>0</xdr:colOff>
      <xdr:row>30</xdr:row>
      <xdr:rowOff>133350</xdr:rowOff>
    </xdr:from>
    <xdr:to>
      <xdr:col>1</xdr:col>
      <xdr:colOff>311150</xdr:colOff>
      <xdr:row>32</xdr:row>
      <xdr:rowOff>123825</xdr:rowOff>
    </xdr:to>
    <xdr:sp macro="" textlink="">
      <xdr:nvSpPr>
        <xdr:cNvPr id="9" name="AutoShape 3"/>
        <xdr:cNvSpPr>
          <a:spLocks noChangeAspect="1" noChangeArrowheads="1"/>
        </xdr:cNvSpPr>
      </xdr:nvSpPr>
      <xdr:spPr bwMode="auto">
        <a:xfrm>
          <a:off x="276225" y="5724525"/>
          <a:ext cx="409575" cy="371475"/>
        </a:xfrm>
        <a:prstGeom prst="rect">
          <a:avLst/>
        </a:prstGeom>
        <a:noFill/>
      </xdr:spPr>
    </xdr:sp>
    <xdr:clientData/>
  </xdr:twoCellAnchor>
  <xdr:twoCellAnchor editAs="oneCell">
    <xdr:from>
      <xdr:col>0</xdr:col>
      <xdr:colOff>0</xdr:colOff>
      <xdr:row>30</xdr:row>
      <xdr:rowOff>133350</xdr:rowOff>
    </xdr:from>
    <xdr:to>
      <xdr:col>1</xdr:col>
      <xdr:colOff>311150</xdr:colOff>
      <xdr:row>32</xdr:row>
      <xdr:rowOff>123825</xdr:rowOff>
    </xdr:to>
    <xdr:sp macro="" textlink="">
      <xdr:nvSpPr>
        <xdr:cNvPr id="10" name="AutoShape 4"/>
        <xdr:cNvSpPr>
          <a:spLocks noChangeAspect="1" noChangeArrowheads="1"/>
        </xdr:cNvSpPr>
      </xdr:nvSpPr>
      <xdr:spPr bwMode="auto">
        <a:xfrm>
          <a:off x="276225" y="5724525"/>
          <a:ext cx="409575" cy="371475"/>
        </a:xfrm>
        <a:prstGeom prst="rect">
          <a:avLst/>
        </a:prstGeom>
        <a:noFill/>
      </xdr:spPr>
    </xdr:sp>
    <xdr:clientData/>
  </xdr:twoCellAnchor>
  <xdr:oneCellAnchor>
    <xdr:from>
      <xdr:col>1</xdr:col>
      <xdr:colOff>2219940</xdr:colOff>
      <xdr:row>2</xdr:row>
      <xdr:rowOff>26639</xdr:rowOff>
    </xdr:from>
    <xdr:ext cx="1897319" cy="342786"/>
    <xdr:sp macro="" textlink="">
      <xdr:nvSpPr>
        <xdr:cNvPr id="11" name="Obdĺžnik 10"/>
        <xdr:cNvSpPr/>
      </xdr:nvSpPr>
      <xdr:spPr>
        <a:xfrm>
          <a:off x="3020040" y="4076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  <xdr:twoCellAnchor editAs="oneCell">
    <xdr:from>
      <xdr:col>1</xdr:col>
      <xdr:colOff>0</xdr:colOff>
      <xdr:row>32</xdr:row>
      <xdr:rowOff>0</xdr:rowOff>
    </xdr:from>
    <xdr:to>
      <xdr:col>1</xdr:col>
      <xdr:colOff>409575</xdr:colOff>
      <xdr:row>33</xdr:row>
      <xdr:rowOff>190500</xdr:rowOff>
    </xdr:to>
    <xdr:sp macro="" textlink="">
      <xdr:nvSpPr>
        <xdr:cNvPr id="61" name="AutoShape 2"/>
        <xdr:cNvSpPr>
          <a:spLocks noChangeAspect="1" noChangeArrowheads="1"/>
        </xdr:cNvSpPr>
      </xdr:nvSpPr>
      <xdr:spPr bwMode="auto">
        <a:xfrm>
          <a:off x="800100" y="5762625"/>
          <a:ext cx="40957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7"/>
  <sheetViews>
    <sheetView view="pageBreakPreview" topLeftCell="A25" zoomScale="80" zoomScaleNormal="90" zoomScaleSheetLayoutView="80" workbookViewId="0">
      <selection activeCell="H46" sqref="H46"/>
    </sheetView>
  </sheetViews>
  <sheetFormatPr defaultRowHeight="15" customHeight="1" x14ac:dyDescent="0.35"/>
  <cols>
    <col min="1" max="1" width="1.6328125" style="117" customWidth="1"/>
    <col min="2" max="2" width="50.6328125" style="117" customWidth="1"/>
    <col min="3" max="7" width="9.36328125" style="117" customWidth="1"/>
    <col min="8" max="9" width="13.36328125" style="117" customWidth="1"/>
    <col min="10" max="14" width="9.36328125" style="117" customWidth="1"/>
    <col min="15" max="15" width="50.6328125" style="117" customWidth="1"/>
    <col min="16" max="16" width="1.6328125" style="117" customWidth="1"/>
    <col min="17" max="17" width="17.90625" style="117" customWidth="1"/>
    <col min="18" max="16384" width="8.7265625" style="117"/>
  </cols>
  <sheetData>
    <row r="1" spans="1:16" ht="15" customHeight="1" x14ac:dyDescent="0.35">
      <c r="A1" s="113"/>
      <c r="B1" s="114"/>
      <c r="C1" s="115"/>
      <c r="D1" s="115"/>
      <c r="E1" s="115"/>
      <c r="F1" s="115"/>
      <c r="G1" s="113"/>
      <c r="H1" s="115"/>
      <c r="I1" s="115"/>
      <c r="J1" s="115"/>
      <c r="K1" s="116"/>
      <c r="L1" s="115"/>
      <c r="M1" s="113"/>
      <c r="N1" s="113"/>
      <c r="O1" s="114"/>
      <c r="P1" s="115"/>
    </row>
    <row r="2" spans="1:16" ht="15" customHeight="1" x14ac:dyDescent="0.35">
      <c r="A2" s="113"/>
      <c r="B2" s="114"/>
      <c r="C2" s="115"/>
      <c r="D2" s="115"/>
      <c r="E2" s="115"/>
      <c r="F2" s="115"/>
      <c r="G2" s="113"/>
      <c r="H2" s="115"/>
      <c r="I2" s="115"/>
      <c r="J2" s="115"/>
      <c r="K2" s="116"/>
      <c r="L2" s="115"/>
      <c r="M2" s="113"/>
      <c r="N2" s="113"/>
      <c r="O2" s="114"/>
      <c r="P2" s="115"/>
    </row>
    <row r="3" spans="1:16" ht="15" customHeight="1" x14ac:dyDescent="0.35">
      <c r="A3" s="113"/>
      <c r="B3" s="252" t="s">
        <v>189</v>
      </c>
      <c r="C3" s="115"/>
      <c r="D3" s="115"/>
      <c r="E3" s="115"/>
      <c r="F3" s="115"/>
      <c r="G3" s="118"/>
      <c r="H3" s="118"/>
      <c r="I3" s="118"/>
      <c r="J3" s="252" t="s">
        <v>189</v>
      </c>
      <c r="K3" s="252"/>
      <c r="L3" s="252"/>
      <c r="M3" s="113"/>
      <c r="N3" s="113"/>
      <c r="P3" s="115"/>
    </row>
    <row r="4" spans="1:16" ht="15" customHeight="1" x14ac:dyDescent="0.35">
      <c r="A4" s="113"/>
      <c r="B4" s="252"/>
      <c r="C4" s="115"/>
      <c r="D4" s="115"/>
      <c r="E4" s="115"/>
      <c r="F4" s="115"/>
      <c r="G4" s="118"/>
      <c r="H4" s="118"/>
      <c r="I4" s="118"/>
      <c r="J4" s="252"/>
      <c r="K4" s="252"/>
      <c r="L4" s="252"/>
      <c r="M4" s="113"/>
      <c r="N4" s="113"/>
      <c r="P4" s="115"/>
    </row>
    <row r="5" spans="1:16" ht="15" customHeight="1" thickBot="1" x14ac:dyDescent="0.4">
      <c r="A5" s="113"/>
      <c r="B5" s="110"/>
      <c r="C5" s="110"/>
      <c r="D5" s="110"/>
      <c r="E5" s="110"/>
      <c r="F5" s="115"/>
      <c r="G5" s="113"/>
      <c r="H5" s="110"/>
      <c r="I5" s="110"/>
      <c r="J5" s="110"/>
      <c r="K5" s="111"/>
      <c r="L5" s="115"/>
      <c r="M5" s="113"/>
      <c r="N5" s="113"/>
      <c r="O5" s="110"/>
      <c r="P5" s="110"/>
    </row>
    <row r="6" spans="1:16" ht="3.75" customHeight="1" thickBot="1" x14ac:dyDescent="0.4">
      <c r="A6" s="233"/>
      <c r="B6" s="233"/>
      <c r="C6" s="233"/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40"/>
      <c r="P6" s="240"/>
    </row>
    <row r="7" spans="1:16" ht="15" customHeight="1" x14ac:dyDescent="0.35">
      <c r="A7" s="119"/>
      <c r="B7" s="254" t="s">
        <v>4</v>
      </c>
      <c r="C7" s="254"/>
      <c r="D7" s="254"/>
      <c r="E7" s="254"/>
      <c r="F7" s="254"/>
      <c r="G7" s="254"/>
      <c r="H7" s="254"/>
      <c r="J7" s="255" t="s">
        <v>5</v>
      </c>
      <c r="K7" s="255"/>
      <c r="L7" s="255"/>
      <c r="M7" s="255"/>
      <c r="N7" s="255"/>
      <c r="O7" s="256"/>
    </row>
    <row r="8" spans="1:16" ht="15" customHeight="1" x14ac:dyDescent="0.35">
      <c r="A8" s="119"/>
      <c r="B8" s="254"/>
      <c r="C8" s="254"/>
      <c r="D8" s="254"/>
      <c r="E8" s="254"/>
      <c r="F8" s="254"/>
      <c r="G8" s="254"/>
      <c r="H8" s="254"/>
      <c r="I8" s="120"/>
      <c r="J8" s="254"/>
      <c r="K8" s="254"/>
      <c r="L8" s="254"/>
      <c r="M8" s="254"/>
      <c r="N8" s="254"/>
      <c r="O8" s="254"/>
    </row>
    <row r="9" spans="1:16" ht="15" customHeight="1" x14ac:dyDescent="0.35">
      <c r="A9" s="119"/>
      <c r="B9" s="121"/>
      <c r="C9" s="122">
        <v>2015</v>
      </c>
      <c r="D9" s="122">
        <v>2016</v>
      </c>
      <c r="E9" s="122">
        <v>2017</v>
      </c>
      <c r="F9" s="122">
        <v>2018</v>
      </c>
      <c r="G9" s="122">
        <v>2019</v>
      </c>
      <c r="J9" s="257"/>
      <c r="K9" s="257"/>
      <c r="L9" s="257"/>
      <c r="M9" s="257"/>
      <c r="N9" s="257"/>
    </row>
    <row r="10" spans="1:16" ht="15" customHeight="1" x14ac:dyDescent="0.35">
      <c r="A10" s="119"/>
      <c r="B10" s="123"/>
      <c r="H10" s="98"/>
      <c r="I10" s="19"/>
      <c r="J10" s="124"/>
      <c r="K10" s="125"/>
      <c r="L10" s="126"/>
      <c r="M10" s="125"/>
      <c r="N10" s="126"/>
    </row>
    <row r="11" spans="1:16" ht="15.75" customHeight="1" x14ac:dyDescent="0.35">
      <c r="A11" s="119"/>
      <c r="B11" s="127" t="s">
        <v>270</v>
      </c>
      <c r="C11" s="45">
        <v>73163</v>
      </c>
      <c r="D11" s="45">
        <v>69635</v>
      </c>
      <c r="E11" s="45">
        <v>66215</v>
      </c>
      <c r="F11" s="45">
        <v>61392</v>
      </c>
      <c r="G11" s="45">
        <v>58829</v>
      </c>
      <c r="H11" s="14"/>
      <c r="I11" s="14"/>
      <c r="J11" s="258" t="s">
        <v>271</v>
      </c>
      <c r="K11" s="258"/>
      <c r="L11" s="258"/>
      <c r="M11" s="258"/>
      <c r="N11" s="258"/>
      <c r="O11" s="128"/>
    </row>
    <row r="12" spans="1:16" ht="15" customHeight="1" x14ac:dyDescent="0.35">
      <c r="A12" s="119"/>
      <c r="B12" s="104" t="s">
        <v>7</v>
      </c>
      <c r="C12" s="45">
        <f>C13+C14+C15+C16</f>
        <v>43253</v>
      </c>
      <c r="D12" s="45">
        <f>D13+D14+D15+D16</f>
        <v>41884</v>
      </c>
      <c r="E12" s="45">
        <f>E13+E14+E15+E16</f>
        <v>39561</v>
      </c>
      <c r="F12" s="45">
        <f>F13+F14+F15+F16</f>
        <v>35789</v>
      </c>
      <c r="G12" s="45">
        <f>G13+G14+G15+G16</f>
        <v>33513</v>
      </c>
      <c r="H12" s="20"/>
      <c r="I12" s="14"/>
      <c r="J12" s="259" t="s">
        <v>10</v>
      </c>
      <c r="K12" s="259"/>
      <c r="L12" s="259"/>
      <c r="M12" s="259"/>
      <c r="N12" s="259"/>
      <c r="O12" s="129"/>
      <c r="P12" s="130"/>
    </row>
    <row r="13" spans="1:16" ht="15" customHeight="1" x14ac:dyDescent="0.35">
      <c r="A13" s="119"/>
      <c r="B13" s="15" t="s">
        <v>70</v>
      </c>
      <c r="C13" s="45">
        <v>29094</v>
      </c>
      <c r="D13" s="45">
        <v>27440</v>
      </c>
      <c r="E13" s="45">
        <v>25154</v>
      </c>
      <c r="F13" s="45">
        <v>21787</v>
      </c>
      <c r="G13" s="45">
        <v>19583</v>
      </c>
      <c r="H13" s="20"/>
      <c r="I13" s="14"/>
      <c r="J13" s="260" t="s">
        <v>22</v>
      </c>
      <c r="K13" s="260"/>
      <c r="L13" s="260"/>
      <c r="M13" s="260"/>
      <c r="N13" s="260"/>
      <c r="O13" s="129"/>
      <c r="P13" s="130"/>
    </row>
    <row r="14" spans="1:16" ht="15" customHeight="1" x14ac:dyDescent="0.35">
      <c r="A14" s="119"/>
      <c r="B14" s="15" t="s">
        <v>71</v>
      </c>
      <c r="C14" s="45">
        <v>5686</v>
      </c>
      <c r="D14" s="45">
        <v>6382</v>
      </c>
      <c r="E14" s="45">
        <v>6132</v>
      </c>
      <c r="F14" s="45">
        <v>5781</v>
      </c>
      <c r="G14" s="45">
        <v>5540</v>
      </c>
      <c r="H14" s="14"/>
      <c r="I14" s="14"/>
      <c r="J14" s="261" t="s">
        <v>172</v>
      </c>
      <c r="K14" s="261"/>
      <c r="L14" s="261"/>
      <c r="M14" s="261"/>
      <c r="N14" s="261"/>
      <c r="O14" s="131"/>
      <c r="P14" s="130"/>
    </row>
    <row r="15" spans="1:16" ht="15" customHeight="1" x14ac:dyDescent="0.35">
      <c r="A15" s="119"/>
      <c r="B15" s="15" t="s">
        <v>72</v>
      </c>
      <c r="C15" s="45">
        <v>828</v>
      </c>
      <c r="D15" s="45">
        <v>950</v>
      </c>
      <c r="E15" s="45">
        <v>1078</v>
      </c>
      <c r="F15" s="45">
        <v>1122</v>
      </c>
      <c r="G15" s="45">
        <v>1097</v>
      </c>
      <c r="H15" s="14"/>
      <c r="I15" s="14"/>
      <c r="J15" s="260" t="s">
        <v>79</v>
      </c>
      <c r="K15" s="260"/>
      <c r="L15" s="260"/>
      <c r="M15" s="260"/>
      <c r="N15" s="260"/>
      <c r="O15" s="128"/>
      <c r="P15" s="130"/>
    </row>
    <row r="16" spans="1:16" ht="15" customHeight="1" x14ac:dyDescent="0.35">
      <c r="A16" s="119"/>
      <c r="B16" s="15" t="s">
        <v>73</v>
      </c>
      <c r="C16" s="45">
        <v>7645</v>
      </c>
      <c r="D16" s="45">
        <v>7112</v>
      </c>
      <c r="E16" s="45">
        <v>7197</v>
      </c>
      <c r="F16" s="45">
        <v>7099</v>
      </c>
      <c r="G16" s="45">
        <v>7293</v>
      </c>
      <c r="H16" s="20"/>
      <c r="I16" s="14"/>
      <c r="J16" s="260" t="s">
        <v>25</v>
      </c>
      <c r="K16" s="260"/>
      <c r="L16" s="260"/>
      <c r="M16" s="260"/>
      <c r="N16" s="260"/>
      <c r="O16" s="132"/>
      <c r="P16" s="130"/>
    </row>
    <row r="17" spans="1:16" ht="15" customHeight="1" x14ac:dyDescent="0.35">
      <c r="A17" s="119"/>
      <c r="B17" s="105" t="s">
        <v>167</v>
      </c>
      <c r="C17" s="45">
        <v>15661</v>
      </c>
      <c r="D17" s="45">
        <v>14895</v>
      </c>
      <c r="E17" s="45">
        <v>14460</v>
      </c>
      <c r="F17" s="45">
        <v>13515</v>
      </c>
      <c r="G17" s="45">
        <v>13326</v>
      </c>
      <c r="H17" s="14"/>
      <c r="I17" s="14"/>
      <c r="J17" s="259" t="s">
        <v>80</v>
      </c>
      <c r="K17" s="259"/>
      <c r="L17" s="259"/>
      <c r="M17" s="259"/>
      <c r="N17" s="259"/>
      <c r="O17" s="131"/>
      <c r="P17" s="130"/>
    </row>
    <row r="18" spans="1:16" ht="15" customHeight="1" x14ac:dyDescent="0.35">
      <c r="A18" s="119"/>
      <c r="B18" s="104" t="s">
        <v>8</v>
      </c>
      <c r="C18" s="45">
        <v>14249</v>
      </c>
      <c r="D18" s="45">
        <v>12856</v>
      </c>
      <c r="E18" s="45">
        <v>12185</v>
      </c>
      <c r="F18" s="45">
        <v>12077</v>
      </c>
      <c r="G18" s="45">
        <v>11981</v>
      </c>
      <c r="H18" s="14"/>
      <c r="I18" s="14"/>
      <c r="J18" s="262" t="s">
        <v>169</v>
      </c>
      <c r="K18" s="262"/>
      <c r="L18" s="262"/>
      <c r="M18" s="262"/>
      <c r="N18" s="262"/>
      <c r="O18" s="129"/>
      <c r="P18" s="130"/>
    </row>
    <row r="19" spans="1:16" ht="15.75" customHeight="1" x14ac:dyDescent="0.35">
      <c r="A19" s="119"/>
      <c r="B19" s="109" t="s">
        <v>0</v>
      </c>
      <c r="C19" s="45">
        <v>41747</v>
      </c>
      <c r="D19" s="45">
        <v>39509</v>
      </c>
      <c r="E19" s="45">
        <v>38848</v>
      </c>
      <c r="F19" s="45">
        <v>37201</v>
      </c>
      <c r="G19" s="45">
        <v>36445</v>
      </c>
      <c r="H19" s="20"/>
      <c r="I19" s="14"/>
      <c r="J19" s="263" t="s">
        <v>240</v>
      </c>
      <c r="K19" s="263"/>
      <c r="L19" s="263"/>
      <c r="M19" s="263"/>
      <c r="N19" s="263"/>
      <c r="O19" s="132"/>
      <c r="P19" s="130"/>
    </row>
    <row r="20" spans="1:16" ht="15" customHeight="1" x14ac:dyDescent="0.35">
      <c r="A20" s="119"/>
      <c r="B20" s="14" t="s">
        <v>6</v>
      </c>
      <c r="C20" s="46">
        <v>57.1</v>
      </c>
      <c r="D20" s="46">
        <v>56.7</v>
      </c>
      <c r="E20" s="46">
        <v>58.7</v>
      </c>
      <c r="F20" s="46">
        <v>60.6</v>
      </c>
      <c r="G20" s="46">
        <v>62</v>
      </c>
      <c r="H20" s="14"/>
      <c r="I20" s="14"/>
      <c r="J20" s="263" t="s">
        <v>61</v>
      </c>
      <c r="K20" s="263"/>
      <c r="L20" s="263"/>
      <c r="M20" s="263"/>
      <c r="N20" s="263"/>
      <c r="O20" s="132"/>
      <c r="P20" s="130"/>
    </row>
    <row r="21" spans="1:16" ht="15" customHeight="1" x14ac:dyDescent="0.35">
      <c r="A21" s="119"/>
      <c r="B21" s="109" t="s">
        <v>1</v>
      </c>
      <c r="C21" s="46">
        <v>396.5</v>
      </c>
      <c r="D21" s="46">
        <v>382.4</v>
      </c>
      <c r="E21" s="46">
        <v>1493.4</v>
      </c>
      <c r="F21" s="46">
        <v>385.3</v>
      </c>
      <c r="G21" s="46">
        <v>486.1</v>
      </c>
      <c r="H21" s="14"/>
      <c r="I21" s="14"/>
      <c r="J21" s="264" t="s">
        <v>62</v>
      </c>
      <c r="K21" s="264"/>
      <c r="L21" s="264"/>
      <c r="M21" s="264"/>
      <c r="N21" s="264"/>
      <c r="O21" s="133"/>
      <c r="P21" s="130"/>
    </row>
    <row r="22" spans="1:16" ht="15" customHeight="1" x14ac:dyDescent="0.35">
      <c r="A22" s="119"/>
      <c r="B22" s="17" t="s">
        <v>2</v>
      </c>
      <c r="C22" s="45">
        <v>46429</v>
      </c>
      <c r="D22" s="45">
        <v>43426</v>
      </c>
      <c r="E22" s="45">
        <v>42911</v>
      </c>
      <c r="F22" s="45">
        <v>41426</v>
      </c>
      <c r="G22" s="45">
        <v>40339</v>
      </c>
      <c r="H22" s="14"/>
      <c r="I22" s="14"/>
      <c r="J22" s="107" t="s">
        <v>173</v>
      </c>
      <c r="K22" s="43"/>
      <c r="L22" s="134"/>
      <c r="M22" s="134"/>
      <c r="N22" s="134"/>
      <c r="O22" s="132"/>
      <c r="P22" s="130"/>
    </row>
    <row r="23" spans="1:16" ht="15" customHeight="1" x14ac:dyDescent="0.35">
      <c r="A23" s="119"/>
      <c r="B23" s="17" t="s">
        <v>193</v>
      </c>
      <c r="C23" s="41">
        <f>'138-139'!C12/'136-137'!C22*100</f>
        <v>15.466626461909582</v>
      </c>
      <c r="D23" s="41">
        <v>16</v>
      </c>
      <c r="E23" s="41">
        <v>16.5</v>
      </c>
      <c r="F23" s="41">
        <v>16.3</v>
      </c>
      <c r="G23" s="41">
        <v>16</v>
      </c>
      <c r="H23" s="14"/>
      <c r="I23" s="14"/>
      <c r="J23" s="107" t="s">
        <v>194</v>
      </c>
      <c r="K23" s="43"/>
      <c r="L23" s="134"/>
      <c r="M23" s="134"/>
      <c r="N23" s="134"/>
      <c r="O23" s="132"/>
      <c r="P23" s="130"/>
    </row>
    <row r="24" spans="1:16" ht="15" customHeight="1" x14ac:dyDescent="0.35">
      <c r="A24" s="119"/>
      <c r="B24" s="17" t="s">
        <v>235</v>
      </c>
      <c r="C24" s="45">
        <v>29691</v>
      </c>
      <c r="D24" s="45">
        <v>27187</v>
      </c>
      <c r="E24" s="45">
        <v>26331</v>
      </c>
      <c r="F24" s="45">
        <v>29385</v>
      </c>
      <c r="G24" s="45">
        <v>28431</v>
      </c>
      <c r="H24" s="14"/>
      <c r="I24" s="14"/>
      <c r="J24" s="107" t="s">
        <v>236</v>
      </c>
      <c r="K24" s="134"/>
      <c r="L24" s="134"/>
      <c r="M24" s="134"/>
      <c r="N24" s="134"/>
      <c r="O24" s="132"/>
      <c r="P24" s="130"/>
    </row>
    <row r="25" spans="1:16" ht="15" customHeight="1" x14ac:dyDescent="0.35">
      <c r="A25" s="119"/>
      <c r="B25" s="17" t="s">
        <v>193</v>
      </c>
      <c r="C25" s="46">
        <v>15.6</v>
      </c>
      <c r="D25" s="46">
        <v>15.8</v>
      </c>
      <c r="E25" s="46">
        <v>16.600000000000001</v>
      </c>
      <c r="F25" s="46">
        <v>16.100000000000001</v>
      </c>
      <c r="G25" s="46">
        <v>15.7</v>
      </c>
      <c r="H25" s="14"/>
      <c r="I25" s="14"/>
      <c r="J25" s="107" t="s">
        <v>194</v>
      </c>
      <c r="K25" s="107"/>
      <c r="L25" s="107"/>
      <c r="M25" s="107"/>
      <c r="N25" s="107"/>
      <c r="O25" s="132"/>
      <c r="P25" s="130"/>
    </row>
    <row r="26" spans="1:16" ht="15" customHeight="1" x14ac:dyDescent="0.35">
      <c r="A26" s="119"/>
      <c r="B26" s="135" t="s">
        <v>272</v>
      </c>
      <c r="C26" s="45">
        <v>495</v>
      </c>
      <c r="D26" s="45">
        <v>572</v>
      </c>
      <c r="E26" s="45">
        <v>544</v>
      </c>
      <c r="F26" s="45">
        <v>552</v>
      </c>
      <c r="G26" s="45">
        <v>598</v>
      </c>
      <c r="H26" s="14"/>
      <c r="I26" s="14"/>
      <c r="J26" s="265" t="s">
        <v>273</v>
      </c>
      <c r="K26" s="265"/>
      <c r="L26" s="265"/>
      <c r="M26" s="265"/>
      <c r="N26" s="265"/>
      <c r="O26" s="265"/>
      <c r="P26" s="130"/>
    </row>
    <row r="27" spans="1:16" ht="15" customHeight="1" x14ac:dyDescent="0.35">
      <c r="A27" s="119"/>
      <c r="B27" s="18" t="s">
        <v>177</v>
      </c>
      <c r="C27" s="45">
        <v>13</v>
      </c>
      <c r="D27" s="45">
        <v>16</v>
      </c>
      <c r="E27" s="45">
        <v>11</v>
      </c>
      <c r="F27" s="45">
        <v>8</v>
      </c>
      <c r="G27" s="45">
        <v>14</v>
      </c>
      <c r="H27" s="14"/>
      <c r="I27" s="14"/>
      <c r="J27" s="48" t="s">
        <v>176</v>
      </c>
      <c r="K27" s="136"/>
      <c r="L27" s="136"/>
      <c r="M27" s="136"/>
      <c r="N27" s="137"/>
      <c r="O27" s="132"/>
      <c r="P27" s="130"/>
    </row>
    <row r="28" spans="1:16" ht="15" customHeight="1" x14ac:dyDescent="0.35">
      <c r="A28" s="119"/>
      <c r="B28" s="69" t="s">
        <v>75</v>
      </c>
      <c r="C28" s="45">
        <v>119</v>
      </c>
      <c r="D28" s="45">
        <v>176</v>
      </c>
      <c r="E28" s="45">
        <v>192</v>
      </c>
      <c r="F28" s="45">
        <v>185</v>
      </c>
      <c r="G28" s="45">
        <v>199</v>
      </c>
      <c r="H28" s="14"/>
      <c r="I28" s="14"/>
      <c r="J28" s="48" t="s">
        <v>81</v>
      </c>
      <c r="K28" s="136"/>
      <c r="L28" s="136"/>
      <c r="M28" s="136"/>
      <c r="N28" s="137"/>
      <c r="O28" s="132"/>
      <c r="P28" s="130"/>
    </row>
    <row r="29" spans="1:16" ht="15" customHeight="1" x14ac:dyDescent="0.35">
      <c r="A29" s="119"/>
      <c r="B29" s="69" t="s">
        <v>76</v>
      </c>
      <c r="C29" s="45">
        <v>49</v>
      </c>
      <c r="D29" s="45">
        <v>50</v>
      </c>
      <c r="E29" s="45">
        <v>34</v>
      </c>
      <c r="F29" s="45">
        <v>45</v>
      </c>
      <c r="G29" s="45">
        <v>45</v>
      </c>
      <c r="H29" s="14"/>
      <c r="I29" s="14"/>
      <c r="J29" s="105" t="s">
        <v>19</v>
      </c>
      <c r="K29" s="136"/>
      <c r="L29" s="136"/>
      <c r="M29" s="136"/>
      <c r="N29" s="138"/>
      <c r="O29" s="132"/>
      <c r="P29" s="130"/>
    </row>
    <row r="30" spans="1:16" ht="15" customHeight="1" x14ac:dyDescent="0.35">
      <c r="A30" s="119"/>
      <c r="B30" s="69" t="s">
        <v>178</v>
      </c>
      <c r="C30" s="45">
        <v>36</v>
      </c>
      <c r="D30" s="45">
        <v>30</v>
      </c>
      <c r="E30" s="45">
        <v>37</v>
      </c>
      <c r="F30" s="45">
        <v>34</v>
      </c>
      <c r="G30" s="45">
        <v>63</v>
      </c>
      <c r="H30" s="14"/>
      <c r="I30" s="14"/>
      <c r="J30" s="105" t="s">
        <v>21</v>
      </c>
      <c r="K30" s="128"/>
      <c r="L30" s="1"/>
      <c r="M30" s="1"/>
      <c r="N30" s="1"/>
      <c r="O30" s="1"/>
      <c r="P30" s="130"/>
    </row>
    <row r="31" spans="1:16" ht="15" customHeight="1" x14ac:dyDescent="0.35">
      <c r="A31" s="119"/>
      <c r="B31" s="69" t="s">
        <v>99</v>
      </c>
      <c r="C31" s="45">
        <v>253</v>
      </c>
      <c r="D31" s="45">
        <v>294</v>
      </c>
      <c r="E31" s="45">
        <v>242</v>
      </c>
      <c r="F31" s="45">
        <v>274</v>
      </c>
      <c r="G31" s="45">
        <v>264</v>
      </c>
      <c r="H31" s="14"/>
      <c r="I31" s="14"/>
      <c r="J31" s="105" t="s">
        <v>20</v>
      </c>
      <c r="K31" s="1"/>
      <c r="L31" s="1"/>
      <c r="M31" s="1"/>
      <c r="N31" s="1"/>
      <c r="O31" s="1"/>
      <c r="P31" s="130"/>
    </row>
    <row r="32" spans="1:16" ht="15" customHeight="1" x14ac:dyDescent="0.35">
      <c r="A32" s="119"/>
      <c r="B32" s="69" t="s">
        <v>179</v>
      </c>
      <c r="C32" s="45">
        <v>25</v>
      </c>
      <c r="D32" s="45">
        <v>6</v>
      </c>
      <c r="E32" s="45">
        <v>28</v>
      </c>
      <c r="F32" s="45">
        <v>6</v>
      </c>
      <c r="G32" s="45">
        <v>13</v>
      </c>
      <c r="H32" s="14"/>
      <c r="I32" s="14"/>
      <c r="J32" s="262" t="s">
        <v>82</v>
      </c>
      <c r="K32" s="262"/>
      <c r="L32" s="262"/>
      <c r="M32" s="262"/>
      <c r="N32" s="1"/>
      <c r="O32" s="1"/>
      <c r="P32" s="130"/>
    </row>
    <row r="33" spans="1:25" ht="15" customHeight="1" x14ac:dyDescent="0.35">
      <c r="A33" s="119"/>
      <c r="B33" s="105"/>
      <c r="C33" s="21"/>
      <c r="D33" s="21"/>
      <c r="E33" s="21"/>
      <c r="F33" s="21"/>
      <c r="G33" s="21"/>
      <c r="H33" s="14"/>
      <c r="I33" s="14"/>
      <c r="O33" s="12"/>
      <c r="P33" s="130"/>
    </row>
    <row r="34" spans="1:25" ht="79.5" customHeight="1" x14ac:dyDescent="0.35">
      <c r="A34" s="119"/>
      <c r="B34" s="92" t="s">
        <v>204</v>
      </c>
      <c r="C34" s="8"/>
      <c r="D34" s="8"/>
      <c r="E34" s="8"/>
      <c r="F34" s="8"/>
      <c r="G34" s="8"/>
      <c r="H34" s="8"/>
      <c r="I34" s="8"/>
      <c r="J34" s="253" t="s">
        <v>205</v>
      </c>
      <c r="K34" s="253"/>
      <c r="L34" s="253"/>
      <c r="M34" s="253"/>
      <c r="N34" s="253"/>
      <c r="P34" s="130"/>
    </row>
    <row r="35" spans="1:25" ht="15" customHeight="1" x14ac:dyDescent="0.35">
      <c r="A35" s="139"/>
      <c r="H35" s="10"/>
      <c r="I35" s="10"/>
      <c r="K35" s="7"/>
      <c r="L35" s="7"/>
    </row>
    <row r="36" spans="1:25" ht="15" customHeight="1" x14ac:dyDescent="0.35">
      <c r="A36" s="139"/>
      <c r="B36" s="10"/>
      <c r="C36" s="74"/>
      <c r="D36" s="74"/>
      <c r="E36" s="74"/>
      <c r="F36" s="74"/>
      <c r="G36" s="74"/>
    </row>
    <row r="37" spans="1:25" ht="15" customHeight="1" x14ac:dyDescent="0.35">
      <c r="A37" s="139"/>
    </row>
    <row r="38" spans="1:25" ht="15" customHeight="1" x14ac:dyDescent="0.35">
      <c r="A38" s="139"/>
      <c r="B38" s="140"/>
    </row>
    <row r="39" spans="1:25" ht="15" customHeight="1" x14ac:dyDescent="0.35">
      <c r="B39" s="48"/>
      <c r="C39" s="141"/>
      <c r="D39" s="142"/>
      <c r="E39" s="142"/>
      <c r="F39" s="142"/>
      <c r="G39" s="142"/>
      <c r="H39" s="142"/>
      <c r="I39" s="143"/>
      <c r="J39" s="143"/>
      <c r="K39" s="143"/>
    </row>
    <row r="40" spans="1:25" ht="15" customHeight="1" x14ac:dyDescent="0.35">
      <c r="B40" s="105"/>
      <c r="C40" s="141"/>
      <c r="D40" s="141"/>
      <c r="E40" s="141"/>
      <c r="F40" s="141"/>
      <c r="G40" s="141"/>
      <c r="H40" s="142"/>
      <c r="I40" s="143"/>
      <c r="J40" s="143"/>
      <c r="K40" s="143"/>
    </row>
    <row r="41" spans="1:25" ht="15" customHeight="1" x14ac:dyDescent="0.35">
      <c r="B41" s="105"/>
      <c r="C41" s="142"/>
      <c r="D41" s="144"/>
      <c r="E41" s="145"/>
      <c r="F41" s="145"/>
      <c r="G41" s="145"/>
      <c r="H41" s="142"/>
      <c r="I41" s="143"/>
      <c r="J41" s="143"/>
    </row>
    <row r="42" spans="1:25" ht="15" customHeight="1" x14ac:dyDescent="0.35">
      <c r="B42" s="105"/>
      <c r="C42" s="146"/>
      <c r="D42" s="147"/>
      <c r="E42" s="147"/>
      <c r="F42" s="147"/>
      <c r="G42" s="147"/>
      <c r="H42" s="142"/>
      <c r="I42" s="143"/>
      <c r="J42" s="143"/>
    </row>
    <row r="43" spans="1:25" ht="15" customHeight="1" x14ac:dyDescent="0.35">
      <c r="B43" s="105"/>
      <c r="C43" s="141"/>
      <c r="D43" s="148"/>
      <c r="E43" s="148"/>
      <c r="F43" s="148"/>
      <c r="G43" s="148"/>
      <c r="H43" s="142"/>
      <c r="I43" s="143"/>
      <c r="J43" s="143"/>
    </row>
    <row r="44" spans="1:25" ht="15" customHeight="1" x14ac:dyDescent="0.35">
      <c r="B44" s="105"/>
      <c r="D44" s="139"/>
      <c r="E44" s="139"/>
      <c r="F44" s="139"/>
      <c r="G44" s="139"/>
      <c r="H44" s="142"/>
      <c r="I44" s="143"/>
      <c r="J44" s="143"/>
      <c r="K44" s="142"/>
    </row>
    <row r="45" spans="1:25" ht="15" customHeight="1" x14ac:dyDescent="0.35">
      <c r="B45" s="89"/>
      <c r="D45" s="139"/>
      <c r="E45" s="149"/>
      <c r="F45" s="149"/>
      <c r="G45" s="139"/>
      <c r="H45" s="142"/>
      <c r="I45" s="143"/>
      <c r="J45" s="143"/>
      <c r="S45" s="125"/>
      <c r="T45" s="126"/>
      <c r="U45" s="126"/>
      <c r="V45" s="126"/>
      <c r="W45" s="126"/>
      <c r="X45" s="126"/>
      <c r="Y45" s="126"/>
    </row>
    <row r="46" spans="1:25" ht="15" customHeight="1" x14ac:dyDescent="0.35">
      <c r="D46" s="139"/>
      <c r="E46" s="139"/>
      <c r="F46" s="139"/>
      <c r="G46" s="139"/>
      <c r="R46" s="150"/>
      <c r="S46" s="151"/>
      <c r="T46" s="152"/>
      <c r="U46" s="152"/>
      <c r="V46" s="152"/>
      <c r="W46" s="152"/>
      <c r="X46" s="45"/>
      <c r="Y46" s="152"/>
    </row>
    <row r="47" spans="1:25" ht="15" customHeight="1" x14ac:dyDescent="0.35">
      <c r="D47" s="139"/>
      <c r="E47" s="145"/>
      <c r="F47" s="153"/>
      <c r="G47" s="145"/>
      <c r="R47" s="150"/>
      <c r="S47" s="151"/>
      <c r="T47" s="151"/>
      <c r="U47" s="151"/>
      <c r="V47" s="151"/>
      <c r="W47" s="151"/>
      <c r="X47" s="45"/>
      <c r="Y47" s="151"/>
    </row>
    <row r="48" spans="1:25" ht="15" customHeight="1" x14ac:dyDescent="0.35">
      <c r="D48" s="139"/>
      <c r="E48" s="145"/>
      <c r="F48" s="145"/>
      <c r="G48" s="145"/>
    </row>
    <row r="49" spans="1:14" ht="15" customHeight="1" x14ac:dyDescent="0.35">
      <c r="D49" s="139"/>
      <c r="E49" s="145"/>
      <c r="F49" s="145"/>
      <c r="G49" s="145"/>
      <c r="H49" s="154"/>
      <c r="I49" s="154"/>
      <c r="J49" s="154"/>
      <c r="K49" s="154"/>
      <c r="L49" s="154"/>
      <c r="M49" s="154"/>
      <c r="N49" s="154"/>
    </row>
    <row r="50" spans="1:14" ht="15" customHeight="1" x14ac:dyDescent="0.35">
      <c r="A50" s="139"/>
      <c r="G50" s="145"/>
      <c r="H50" s="154"/>
      <c r="I50" s="154"/>
      <c r="J50" s="154"/>
      <c r="K50" s="154"/>
      <c r="L50" s="154"/>
      <c r="M50" s="154"/>
      <c r="N50" s="154"/>
    </row>
    <row r="51" spans="1:14" ht="15" customHeight="1" x14ac:dyDescent="0.35">
      <c r="A51" s="139"/>
      <c r="B51" s="140"/>
      <c r="G51" s="147"/>
      <c r="H51" s="155"/>
      <c r="I51" s="155"/>
      <c r="J51" s="156"/>
      <c r="K51" s="154"/>
      <c r="L51" s="154"/>
      <c r="M51" s="154"/>
      <c r="N51" s="154"/>
    </row>
    <row r="52" spans="1:14" ht="15" customHeight="1" x14ac:dyDescent="0.35">
      <c r="B52" s="48"/>
      <c r="C52" s="141"/>
      <c r="D52" s="142"/>
      <c r="E52" s="142"/>
      <c r="F52" s="142"/>
      <c r="G52" s="147"/>
      <c r="H52" s="154"/>
      <c r="I52" s="154"/>
      <c r="J52" s="75"/>
      <c r="K52" s="157"/>
      <c r="L52" s="158"/>
      <c r="M52" s="158"/>
      <c r="N52" s="158"/>
    </row>
    <row r="53" spans="1:14" ht="15" customHeight="1" x14ac:dyDescent="0.35">
      <c r="B53" s="105"/>
      <c r="C53" s="141"/>
      <c r="D53" s="141"/>
      <c r="E53" s="141"/>
      <c r="F53" s="141"/>
      <c r="G53" s="147"/>
      <c r="H53" s="154"/>
      <c r="I53" s="154"/>
      <c r="J53" s="76"/>
      <c r="K53" s="157"/>
      <c r="L53" s="157"/>
      <c r="M53" s="157"/>
      <c r="N53" s="157"/>
    </row>
    <row r="54" spans="1:14" ht="15" customHeight="1" x14ac:dyDescent="0.35">
      <c r="B54" s="105"/>
      <c r="C54" s="142"/>
      <c r="D54" s="144"/>
      <c r="E54" s="145"/>
      <c r="F54" s="145"/>
      <c r="G54" s="139"/>
      <c r="H54" s="154"/>
      <c r="I54" s="154"/>
      <c r="J54" s="76"/>
      <c r="K54" s="158"/>
      <c r="L54" s="158"/>
      <c r="M54" s="159"/>
      <c r="N54" s="159"/>
    </row>
    <row r="55" spans="1:14" ht="15" customHeight="1" x14ac:dyDescent="0.35">
      <c r="B55" s="105"/>
      <c r="C55" s="146"/>
      <c r="D55" s="147"/>
      <c r="E55" s="147"/>
      <c r="F55" s="147"/>
      <c r="G55" s="139"/>
      <c r="H55" s="154"/>
      <c r="I55" s="154"/>
      <c r="J55" s="76"/>
      <c r="K55" s="160"/>
      <c r="L55" s="160"/>
      <c r="M55" s="160"/>
      <c r="N55" s="160"/>
    </row>
    <row r="56" spans="1:14" ht="15" customHeight="1" x14ac:dyDescent="0.35">
      <c r="B56" s="105"/>
      <c r="C56" s="141"/>
      <c r="D56" s="148"/>
      <c r="E56" s="148"/>
      <c r="F56" s="148"/>
      <c r="G56" s="139"/>
      <c r="H56" s="155"/>
      <c r="I56" s="154"/>
      <c r="J56" s="76"/>
      <c r="K56" s="157"/>
      <c r="L56" s="157"/>
      <c r="M56" s="157"/>
      <c r="N56" s="157"/>
    </row>
    <row r="57" spans="1:14" ht="15" customHeight="1" x14ac:dyDescent="0.35">
      <c r="B57" s="105"/>
      <c r="D57" s="139"/>
      <c r="E57" s="139"/>
      <c r="F57" s="139"/>
      <c r="G57" s="139"/>
      <c r="H57" s="154"/>
      <c r="I57" s="154"/>
      <c r="J57" s="76"/>
      <c r="K57" s="154"/>
      <c r="L57" s="154"/>
      <c r="M57" s="154"/>
      <c r="N57" s="154"/>
    </row>
    <row r="58" spans="1:14" ht="15" customHeight="1" x14ac:dyDescent="0.35">
      <c r="B58" s="89"/>
      <c r="D58" s="139"/>
      <c r="E58" s="149"/>
      <c r="F58" s="149"/>
      <c r="G58" s="139"/>
      <c r="H58" s="154"/>
      <c r="I58" s="154"/>
      <c r="J58" s="97"/>
      <c r="K58" s="154"/>
      <c r="L58" s="154"/>
      <c r="M58" s="161"/>
      <c r="N58" s="161"/>
    </row>
    <row r="59" spans="1:14" ht="15" customHeight="1" x14ac:dyDescent="0.35">
      <c r="D59" s="139"/>
      <c r="E59" s="139"/>
      <c r="F59" s="139"/>
      <c r="G59" s="139"/>
      <c r="H59" s="154"/>
      <c r="I59" s="154"/>
      <c r="J59" s="154"/>
      <c r="K59" s="154"/>
      <c r="L59" s="154"/>
      <c r="M59" s="154"/>
      <c r="N59" s="154"/>
    </row>
    <row r="60" spans="1:14" ht="15" customHeight="1" x14ac:dyDescent="0.35">
      <c r="D60" s="139"/>
      <c r="E60" s="145"/>
      <c r="F60" s="153"/>
      <c r="H60" s="154"/>
      <c r="I60" s="154"/>
      <c r="J60" s="154"/>
      <c r="K60" s="154"/>
      <c r="L60" s="154"/>
      <c r="M60" s="159"/>
      <c r="N60" s="162"/>
    </row>
    <row r="61" spans="1:14" ht="15" customHeight="1" x14ac:dyDescent="0.35">
      <c r="E61" s="146"/>
      <c r="F61" s="146"/>
      <c r="H61" s="154"/>
      <c r="I61" s="154"/>
      <c r="J61" s="154"/>
      <c r="K61" s="154"/>
      <c r="L61" s="154"/>
      <c r="M61" s="154"/>
      <c r="N61" s="154"/>
    </row>
    <row r="64" spans="1:14" ht="15" customHeight="1" x14ac:dyDescent="0.35">
      <c r="B64" s="163"/>
    </row>
    <row r="68" spans="1:9" ht="15" customHeight="1" x14ac:dyDescent="0.35">
      <c r="B68" s="97"/>
    </row>
    <row r="71" spans="1:9" ht="15" customHeight="1" x14ac:dyDescent="0.35">
      <c r="B71" s="89"/>
    </row>
    <row r="72" spans="1:9" ht="15" customHeight="1" x14ac:dyDescent="0.35">
      <c r="C72" s="154"/>
      <c r="D72" s="154"/>
      <c r="E72" s="154"/>
      <c r="F72" s="154"/>
      <c r="G72" s="154"/>
      <c r="H72" s="154"/>
      <c r="I72" s="154"/>
    </row>
    <row r="73" spans="1:9" ht="15" customHeight="1" x14ac:dyDescent="0.35">
      <c r="A73" s="139"/>
      <c r="C73" s="154"/>
      <c r="D73" s="154"/>
      <c r="E73" s="154"/>
      <c r="F73" s="154"/>
      <c r="G73" s="154"/>
      <c r="H73" s="154"/>
      <c r="I73" s="154"/>
    </row>
    <row r="74" spans="1:9" ht="15" customHeight="1" x14ac:dyDescent="0.35">
      <c r="A74" s="139"/>
      <c r="B74" s="140"/>
      <c r="C74" s="155"/>
      <c r="D74" s="155"/>
      <c r="E74" s="156"/>
      <c r="F74" s="154"/>
      <c r="G74" s="154"/>
      <c r="I74" s="156"/>
    </row>
    <row r="75" spans="1:9" ht="15" customHeight="1" x14ac:dyDescent="0.35">
      <c r="B75" s="48"/>
      <c r="C75" s="154"/>
      <c r="D75" s="154"/>
      <c r="E75" s="75"/>
      <c r="F75" s="157"/>
      <c r="G75" s="158"/>
      <c r="H75" s="155"/>
      <c r="I75" s="158"/>
    </row>
    <row r="76" spans="1:9" ht="15" customHeight="1" x14ac:dyDescent="0.35">
      <c r="B76" s="105"/>
      <c r="C76" s="154"/>
      <c r="D76" s="154"/>
      <c r="E76" s="76"/>
      <c r="F76" s="157"/>
      <c r="G76" s="157"/>
      <c r="H76" s="164"/>
      <c r="I76" s="157"/>
    </row>
    <row r="77" spans="1:9" ht="15" customHeight="1" x14ac:dyDescent="0.35">
      <c r="B77" s="105"/>
      <c r="C77" s="154"/>
      <c r="D77" s="154"/>
      <c r="E77" s="76"/>
      <c r="F77" s="158"/>
      <c r="G77" s="158"/>
      <c r="H77" s="159"/>
      <c r="I77" s="165"/>
    </row>
    <row r="78" spans="1:9" ht="15" customHeight="1" x14ac:dyDescent="0.35">
      <c r="B78" s="105"/>
      <c r="C78" s="154"/>
      <c r="D78" s="154"/>
      <c r="E78" s="76"/>
      <c r="F78" s="160"/>
      <c r="G78" s="160"/>
      <c r="H78" s="164"/>
      <c r="I78" s="160"/>
    </row>
    <row r="79" spans="1:9" ht="15" customHeight="1" x14ac:dyDescent="0.35">
      <c r="B79" s="105"/>
      <c r="C79" s="155"/>
      <c r="D79" s="154"/>
      <c r="E79" s="76"/>
      <c r="F79" s="157"/>
      <c r="G79" s="157"/>
      <c r="H79" s="164"/>
      <c r="I79" s="157"/>
    </row>
    <row r="80" spans="1:9" ht="15" customHeight="1" x14ac:dyDescent="0.35">
      <c r="B80" s="105"/>
      <c r="C80" s="154"/>
      <c r="D80" s="154"/>
      <c r="E80" s="76"/>
      <c r="F80" s="154"/>
      <c r="G80" s="154"/>
      <c r="H80" s="155"/>
      <c r="I80" s="156"/>
    </row>
    <row r="81" spans="1:9" ht="15" customHeight="1" x14ac:dyDescent="0.35">
      <c r="C81" s="154"/>
      <c r="D81" s="154"/>
      <c r="E81" s="154"/>
      <c r="F81" s="154"/>
      <c r="G81" s="161"/>
      <c r="I81" s="166"/>
    </row>
    <row r="82" spans="1:9" ht="15" customHeight="1" x14ac:dyDescent="0.35">
      <c r="C82" s="154"/>
      <c r="D82" s="154"/>
      <c r="E82" s="154"/>
      <c r="G82" s="154"/>
      <c r="H82" s="154"/>
      <c r="I82" s="156"/>
    </row>
    <row r="83" spans="1:9" ht="15" customHeight="1" x14ac:dyDescent="0.35">
      <c r="C83" s="154"/>
      <c r="D83" s="154"/>
      <c r="E83" s="154"/>
      <c r="I83" s="162"/>
    </row>
    <row r="84" spans="1:9" ht="15" customHeight="1" x14ac:dyDescent="0.35">
      <c r="C84" s="154"/>
      <c r="D84" s="154"/>
      <c r="E84" s="154"/>
      <c r="F84" s="154"/>
      <c r="G84" s="154"/>
      <c r="H84" s="154"/>
      <c r="I84" s="154"/>
    </row>
    <row r="85" spans="1:9" ht="15" customHeight="1" x14ac:dyDescent="0.35">
      <c r="B85" s="89"/>
    </row>
    <row r="86" spans="1:9" ht="15" customHeight="1" x14ac:dyDescent="0.35">
      <c r="C86" s="154"/>
      <c r="D86" s="154"/>
      <c r="E86" s="154"/>
      <c r="F86" s="154"/>
      <c r="G86" s="154"/>
      <c r="H86" s="154"/>
      <c r="I86" s="154"/>
    </row>
    <row r="87" spans="1:9" ht="15" customHeight="1" x14ac:dyDescent="0.35">
      <c r="C87" s="154"/>
      <c r="D87" s="154"/>
      <c r="E87" s="154"/>
      <c r="F87" s="154"/>
      <c r="G87" s="154"/>
      <c r="H87" s="154"/>
      <c r="I87" s="154"/>
    </row>
    <row r="88" spans="1:9" ht="15" customHeight="1" x14ac:dyDescent="0.35">
      <c r="A88" s="139"/>
      <c r="B88" s="140"/>
      <c r="C88" s="155"/>
      <c r="D88" s="155"/>
      <c r="E88" s="156"/>
      <c r="F88" s="154"/>
      <c r="G88" s="154"/>
      <c r="I88" s="156"/>
    </row>
    <row r="89" spans="1:9" ht="15" customHeight="1" x14ac:dyDescent="0.35">
      <c r="B89" s="48"/>
      <c r="C89" s="154"/>
      <c r="D89" s="154"/>
      <c r="E89" s="75"/>
      <c r="F89" s="157"/>
      <c r="G89" s="158"/>
      <c r="H89" s="155"/>
      <c r="I89" s="158"/>
    </row>
    <row r="90" spans="1:9" ht="15" customHeight="1" x14ac:dyDescent="0.35">
      <c r="B90" s="105"/>
      <c r="C90" s="154"/>
      <c r="D90" s="154"/>
      <c r="E90" s="76"/>
      <c r="F90" s="157"/>
      <c r="G90" s="157"/>
      <c r="H90" s="164"/>
      <c r="I90" s="157"/>
    </row>
    <row r="91" spans="1:9" ht="15" customHeight="1" x14ac:dyDescent="0.35">
      <c r="B91" s="105"/>
      <c r="C91" s="154"/>
      <c r="D91" s="154"/>
      <c r="E91" s="76"/>
      <c r="F91" s="158"/>
      <c r="G91" s="158"/>
      <c r="H91" s="159"/>
      <c r="I91" s="165"/>
    </row>
    <row r="92" spans="1:9" ht="15" customHeight="1" x14ac:dyDescent="0.35">
      <c r="B92" s="105"/>
      <c r="C92" s="154"/>
      <c r="D92" s="154"/>
      <c r="E92" s="76"/>
      <c r="F92" s="160"/>
      <c r="G92" s="160"/>
      <c r="H92" s="164"/>
      <c r="I92" s="160"/>
    </row>
    <row r="93" spans="1:9" ht="15" customHeight="1" x14ac:dyDescent="0.35">
      <c r="B93" s="105"/>
      <c r="C93" s="155"/>
      <c r="D93" s="154"/>
      <c r="E93" s="76"/>
      <c r="F93" s="157"/>
      <c r="G93" s="157"/>
      <c r="H93" s="164"/>
      <c r="I93" s="157"/>
    </row>
    <row r="94" spans="1:9" ht="15" customHeight="1" x14ac:dyDescent="0.35">
      <c r="B94" s="105"/>
      <c r="C94" s="154"/>
      <c r="D94" s="154"/>
      <c r="E94" s="76"/>
      <c r="F94" s="154"/>
      <c r="G94" s="154"/>
      <c r="H94" s="155"/>
      <c r="I94" s="156"/>
    </row>
    <row r="95" spans="1:9" ht="15" customHeight="1" x14ac:dyDescent="0.35">
      <c r="C95" s="154"/>
      <c r="D95" s="154"/>
      <c r="E95" s="154"/>
      <c r="F95" s="154"/>
      <c r="G95" s="161"/>
      <c r="I95" s="166"/>
    </row>
    <row r="96" spans="1:9" ht="15" customHeight="1" x14ac:dyDescent="0.35">
      <c r="C96" s="154"/>
      <c r="D96" s="154"/>
      <c r="E96" s="154"/>
      <c r="G96" s="154"/>
      <c r="H96" s="154"/>
      <c r="I96" s="156"/>
    </row>
    <row r="97" spans="1:9" ht="15" customHeight="1" x14ac:dyDescent="0.35">
      <c r="C97" s="154"/>
      <c r="D97" s="154"/>
      <c r="E97" s="154"/>
      <c r="I97" s="162"/>
    </row>
    <row r="98" spans="1:9" ht="15" customHeight="1" x14ac:dyDescent="0.35">
      <c r="C98" s="154"/>
      <c r="D98" s="154"/>
      <c r="E98" s="154"/>
      <c r="F98" s="154"/>
      <c r="G98" s="154"/>
      <c r="H98" s="154"/>
      <c r="I98" s="154"/>
    </row>
    <row r="101" spans="1:9" ht="15" customHeight="1" x14ac:dyDescent="0.35">
      <c r="B101" s="89"/>
    </row>
    <row r="102" spans="1:9" ht="15" customHeight="1" x14ac:dyDescent="0.35">
      <c r="C102" s="154"/>
      <c r="D102" s="154"/>
      <c r="E102" s="154"/>
      <c r="F102" s="154"/>
      <c r="G102" s="154"/>
      <c r="H102" s="154"/>
      <c r="I102" s="154"/>
    </row>
    <row r="103" spans="1:9" ht="15" customHeight="1" x14ac:dyDescent="0.35">
      <c r="C103" s="154"/>
      <c r="D103" s="154"/>
      <c r="E103" s="154"/>
      <c r="F103" s="154"/>
      <c r="G103" s="154"/>
      <c r="H103" s="154"/>
      <c r="I103" s="154"/>
    </row>
    <row r="104" spans="1:9" ht="15" customHeight="1" x14ac:dyDescent="0.35">
      <c r="A104" s="139"/>
      <c r="B104" s="140"/>
      <c r="C104" s="155"/>
      <c r="D104" s="155"/>
      <c r="E104" s="156"/>
      <c r="F104" s="154"/>
      <c r="G104" s="154"/>
      <c r="I104" s="156"/>
    </row>
    <row r="105" spans="1:9" ht="15" customHeight="1" x14ac:dyDescent="0.35">
      <c r="B105" s="48"/>
      <c r="C105" s="154"/>
      <c r="D105" s="154"/>
      <c r="E105" s="75"/>
      <c r="F105" s="157"/>
      <c r="G105" s="158"/>
      <c r="H105" s="155"/>
      <c r="I105" s="158"/>
    </row>
    <row r="106" spans="1:9" ht="15" customHeight="1" x14ac:dyDescent="0.35">
      <c r="B106" s="105"/>
      <c r="C106" s="154"/>
      <c r="D106" s="154"/>
      <c r="E106" s="76"/>
      <c r="F106" s="157"/>
      <c r="G106" s="157"/>
      <c r="H106" s="164"/>
      <c r="I106" s="157"/>
    </row>
    <row r="107" spans="1:9" ht="15" customHeight="1" x14ac:dyDescent="0.35">
      <c r="B107" s="105"/>
      <c r="C107" s="154"/>
      <c r="D107" s="154"/>
      <c r="E107" s="76"/>
      <c r="F107" s="158"/>
      <c r="G107" s="158"/>
      <c r="H107" s="159"/>
      <c r="I107" s="165"/>
    </row>
    <row r="108" spans="1:9" ht="15" customHeight="1" x14ac:dyDescent="0.35">
      <c r="B108" s="105"/>
      <c r="C108" s="154"/>
      <c r="D108" s="154"/>
      <c r="E108" s="76"/>
      <c r="F108" s="160"/>
      <c r="G108" s="160"/>
      <c r="H108" s="164"/>
      <c r="I108" s="160"/>
    </row>
    <row r="109" spans="1:9" ht="15" customHeight="1" x14ac:dyDescent="0.35">
      <c r="B109" s="105"/>
      <c r="C109" s="155"/>
      <c r="D109" s="154"/>
      <c r="E109" s="76"/>
      <c r="F109" s="157"/>
      <c r="G109" s="157"/>
      <c r="H109" s="164"/>
      <c r="I109" s="157"/>
    </row>
    <row r="110" spans="1:9" ht="15" customHeight="1" x14ac:dyDescent="0.35">
      <c r="B110" s="105"/>
      <c r="C110" s="154"/>
      <c r="D110" s="154"/>
      <c r="E110" s="76"/>
      <c r="F110" s="154"/>
      <c r="G110" s="154"/>
      <c r="H110" s="155"/>
      <c r="I110" s="156"/>
    </row>
    <row r="111" spans="1:9" ht="15" customHeight="1" x14ac:dyDescent="0.35">
      <c r="C111" s="154"/>
      <c r="D111" s="154"/>
      <c r="E111" s="154"/>
      <c r="F111" s="154"/>
      <c r="G111" s="161"/>
      <c r="I111" s="166"/>
    </row>
    <row r="112" spans="1:9" ht="15" customHeight="1" x14ac:dyDescent="0.35">
      <c r="C112" s="154"/>
      <c r="D112" s="154"/>
      <c r="E112" s="154"/>
      <c r="G112" s="154"/>
      <c r="H112" s="154"/>
      <c r="I112" s="156"/>
    </row>
    <row r="113" spans="1:9" ht="15" customHeight="1" x14ac:dyDescent="0.35">
      <c r="C113" s="154"/>
      <c r="D113" s="154"/>
      <c r="E113" s="154"/>
      <c r="I113" s="162"/>
    </row>
    <row r="114" spans="1:9" ht="15" customHeight="1" x14ac:dyDescent="0.35">
      <c r="C114" s="154"/>
      <c r="D114" s="154"/>
      <c r="E114" s="154"/>
      <c r="F114" s="154"/>
      <c r="G114" s="154"/>
      <c r="H114" s="154"/>
      <c r="I114" s="154"/>
    </row>
    <row r="115" spans="1:9" ht="15" customHeight="1" x14ac:dyDescent="0.35">
      <c r="B115" s="89"/>
    </row>
    <row r="116" spans="1:9" ht="15" customHeight="1" x14ac:dyDescent="0.35">
      <c r="C116" s="154"/>
      <c r="D116" s="154"/>
      <c r="E116" s="154"/>
      <c r="F116" s="154"/>
      <c r="G116" s="154"/>
      <c r="H116" s="154"/>
      <c r="I116" s="154"/>
    </row>
    <row r="117" spans="1:9" ht="15" customHeight="1" x14ac:dyDescent="0.35">
      <c r="C117" s="154"/>
      <c r="D117" s="154"/>
      <c r="E117" s="154"/>
      <c r="F117" s="154"/>
      <c r="G117" s="154"/>
      <c r="H117" s="154"/>
      <c r="I117" s="154"/>
    </row>
    <row r="118" spans="1:9" ht="15" customHeight="1" x14ac:dyDescent="0.35">
      <c r="A118" s="139"/>
      <c r="B118" s="140"/>
      <c r="C118" s="155"/>
      <c r="D118" s="155"/>
      <c r="E118" s="156"/>
      <c r="F118" s="154"/>
      <c r="G118" s="154"/>
      <c r="I118" s="156"/>
    </row>
    <row r="119" spans="1:9" ht="15" customHeight="1" x14ac:dyDescent="0.35">
      <c r="B119" s="48"/>
      <c r="C119" s="154"/>
      <c r="D119" s="97"/>
      <c r="E119" s="75"/>
      <c r="F119" s="157"/>
      <c r="G119" s="158"/>
      <c r="H119" s="155"/>
      <c r="I119" s="158"/>
    </row>
    <row r="120" spans="1:9" ht="15" customHeight="1" x14ac:dyDescent="0.35">
      <c r="B120" s="105"/>
      <c r="C120" s="154"/>
      <c r="D120" s="154"/>
      <c r="E120" s="76"/>
      <c r="F120" s="157"/>
      <c r="G120" s="157"/>
      <c r="H120" s="164"/>
      <c r="I120" s="157"/>
    </row>
    <row r="121" spans="1:9" ht="15" customHeight="1" x14ac:dyDescent="0.35">
      <c r="B121" s="105"/>
      <c r="C121" s="154"/>
      <c r="D121" s="154"/>
      <c r="E121" s="76"/>
      <c r="F121" s="158"/>
      <c r="G121" s="158"/>
      <c r="H121" s="159"/>
      <c r="I121" s="167"/>
    </row>
    <row r="122" spans="1:9" ht="15" customHeight="1" x14ac:dyDescent="0.35">
      <c r="B122" s="105"/>
      <c r="C122" s="154"/>
      <c r="D122" s="154"/>
      <c r="E122" s="76"/>
      <c r="F122" s="160"/>
      <c r="G122" s="160"/>
      <c r="H122" s="164"/>
      <c r="I122" s="161"/>
    </row>
    <row r="123" spans="1:9" ht="15" customHeight="1" x14ac:dyDescent="0.35">
      <c r="B123" s="105"/>
      <c r="C123" s="155"/>
      <c r="D123" s="154"/>
      <c r="E123" s="76"/>
      <c r="F123" s="157"/>
      <c r="G123" s="157"/>
      <c r="H123" s="164"/>
      <c r="I123" s="166"/>
    </row>
    <row r="124" spans="1:9" ht="15" customHeight="1" x14ac:dyDescent="0.35">
      <c r="B124" s="105"/>
      <c r="C124" s="154"/>
      <c r="D124" s="154"/>
      <c r="E124" s="76"/>
      <c r="F124" s="154"/>
      <c r="G124" s="154"/>
      <c r="H124" s="155"/>
      <c r="I124" s="168"/>
    </row>
    <row r="125" spans="1:9" ht="15" customHeight="1" x14ac:dyDescent="0.35">
      <c r="C125" s="154"/>
      <c r="D125" s="154"/>
      <c r="E125" s="154"/>
      <c r="F125" s="154"/>
      <c r="G125" s="161"/>
      <c r="I125" s="166"/>
    </row>
    <row r="126" spans="1:9" ht="15" customHeight="1" x14ac:dyDescent="0.35">
      <c r="C126" s="154"/>
      <c r="D126" s="154"/>
      <c r="E126" s="154"/>
      <c r="G126" s="154"/>
      <c r="H126" s="154"/>
      <c r="I126" s="168"/>
    </row>
    <row r="127" spans="1:9" ht="15" customHeight="1" x14ac:dyDescent="0.35">
      <c r="C127" s="154"/>
      <c r="D127" s="154"/>
      <c r="E127" s="154"/>
      <c r="I127" s="162"/>
    </row>
  </sheetData>
  <mergeCells count="19">
    <mergeCell ref="J20:N20"/>
    <mergeCell ref="J21:N21"/>
    <mergeCell ref="J26:O26"/>
    <mergeCell ref="J3:L4"/>
    <mergeCell ref="J34:N34"/>
    <mergeCell ref="B3:B4"/>
    <mergeCell ref="B7:H8"/>
    <mergeCell ref="J7:O8"/>
    <mergeCell ref="J9:N9"/>
    <mergeCell ref="J11:N11"/>
    <mergeCell ref="J12:N12"/>
    <mergeCell ref="J13:N13"/>
    <mergeCell ref="J14:N14"/>
    <mergeCell ref="J15:N15"/>
    <mergeCell ref="J16:N16"/>
    <mergeCell ref="J17:N17"/>
    <mergeCell ref="J18:N18"/>
    <mergeCell ref="J32:M32"/>
    <mergeCell ref="J19:N19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rowBreaks count="1" manualBreakCount="1">
    <brk id="34" max="16383" man="1"/>
  </rowBreaks>
  <colBreaks count="1" manualBreakCount="1">
    <brk id="8" max="33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0"/>
  <sheetViews>
    <sheetView view="pageBreakPreview" topLeftCell="A7" zoomScale="80" zoomScaleNormal="80" zoomScaleSheetLayoutView="80" workbookViewId="0">
      <selection activeCell="J21" sqref="J21:N21"/>
    </sheetView>
  </sheetViews>
  <sheetFormatPr defaultRowHeight="15" customHeight="1" x14ac:dyDescent="0.35"/>
  <cols>
    <col min="1" max="1" width="1.6328125" style="117" customWidth="1"/>
    <col min="2" max="2" width="50.6328125" style="117" customWidth="1"/>
    <col min="3" max="7" width="9.36328125" style="117" customWidth="1"/>
    <col min="8" max="9" width="13.36328125" style="117" customWidth="1"/>
    <col min="10" max="14" width="9.36328125" style="117" customWidth="1"/>
    <col min="15" max="15" width="50.6328125" style="117" customWidth="1"/>
    <col min="16" max="16" width="1.6328125" style="117" customWidth="1"/>
    <col min="17" max="16384" width="8.7265625" style="117"/>
  </cols>
  <sheetData>
    <row r="1" spans="1:16" ht="15" customHeight="1" x14ac:dyDescent="0.35">
      <c r="A1" s="113"/>
      <c r="B1" s="114"/>
      <c r="C1" s="115"/>
      <c r="D1" s="115"/>
      <c r="E1" s="115"/>
      <c r="F1" s="115"/>
      <c r="G1" s="115"/>
      <c r="H1" s="113"/>
      <c r="I1" s="113"/>
      <c r="J1" s="115"/>
      <c r="K1" s="115"/>
      <c r="L1" s="115"/>
      <c r="M1" s="116"/>
      <c r="N1" s="115"/>
      <c r="O1" s="113"/>
      <c r="P1" s="113"/>
    </row>
    <row r="2" spans="1:16" ht="15" customHeight="1" x14ac:dyDescent="0.35">
      <c r="A2" s="113"/>
      <c r="B2" s="114"/>
      <c r="C2" s="115"/>
      <c r="D2" s="115"/>
      <c r="E2" s="115"/>
      <c r="F2" s="115"/>
      <c r="G2" s="115"/>
      <c r="H2" s="113"/>
      <c r="I2" s="113"/>
      <c r="J2" s="115"/>
      <c r="K2" s="115"/>
      <c r="L2" s="115"/>
      <c r="M2" s="116"/>
      <c r="N2" s="115"/>
      <c r="O2" s="113"/>
      <c r="P2" s="113"/>
    </row>
    <row r="3" spans="1:16" ht="15" customHeight="1" x14ac:dyDescent="0.35">
      <c r="A3" s="113"/>
      <c r="B3" s="252" t="s">
        <v>190</v>
      </c>
      <c r="C3" s="115"/>
      <c r="D3" s="115"/>
      <c r="E3" s="115"/>
      <c r="F3" s="115"/>
      <c r="G3" s="115"/>
      <c r="H3" s="118"/>
      <c r="I3" s="118"/>
      <c r="J3" s="252" t="s">
        <v>191</v>
      </c>
      <c r="K3" s="252"/>
      <c r="L3" s="252"/>
      <c r="M3" s="118"/>
      <c r="N3" s="118"/>
      <c r="P3" s="113"/>
    </row>
    <row r="4" spans="1:16" ht="15" customHeight="1" x14ac:dyDescent="0.35">
      <c r="A4" s="113"/>
      <c r="B4" s="252"/>
      <c r="C4" s="115"/>
      <c r="D4" s="115"/>
      <c r="E4" s="115"/>
      <c r="F4" s="115"/>
      <c r="G4" s="115"/>
      <c r="H4" s="118"/>
      <c r="I4" s="118"/>
      <c r="J4" s="252"/>
      <c r="K4" s="252"/>
      <c r="L4" s="252"/>
      <c r="M4" s="118"/>
      <c r="N4" s="118"/>
      <c r="P4" s="113"/>
    </row>
    <row r="5" spans="1:16" ht="15" customHeight="1" thickBot="1" x14ac:dyDescent="0.4">
      <c r="A5" s="113"/>
      <c r="B5" s="110"/>
      <c r="C5" s="110"/>
      <c r="D5" s="110"/>
      <c r="E5" s="110"/>
      <c r="F5" s="115"/>
      <c r="G5" s="115"/>
      <c r="H5" s="113"/>
      <c r="I5" s="113"/>
      <c r="J5" s="110"/>
      <c r="K5" s="110"/>
      <c r="L5" s="110"/>
      <c r="M5" s="111"/>
      <c r="N5" s="115"/>
      <c r="O5" s="113"/>
      <c r="P5" s="113"/>
    </row>
    <row r="6" spans="1:16" ht="3.75" customHeight="1" thickBot="1" x14ac:dyDescent="0.4">
      <c r="A6" s="233"/>
      <c r="B6" s="233"/>
      <c r="C6" s="233"/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3"/>
      <c r="P6" s="233"/>
    </row>
    <row r="7" spans="1:16" ht="15" customHeight="1" x14ac:dyDescent="0.35">
      <c r="A7" s="119"/>
      <c r="B7" s="254" t="s">
        <v>282</v>
      </c>
      <c r="C7" s="254"/>
      <c r="D7" s="254"/>
      <c r="E7" s="254"/>
      <c r="F7" s="254"/>
      <c r="G7" s="254"/>
      <c r="H7" s="254"/>
      <c r="I7" s="186"/>
      <c r="J7" s="255" t="s">
        <v>283</v>
      </c>
      <c r="K7" s="255"/>
      <c r="L7" s="255"/>
      <c r="M7" s="255"/>
      <c r="N7" s="255"/>
      <c r="O7" s="255"/>
    </row>
    <row r="8" spans="1:16" ht="15" customHeight="1" x14ac:dyDescent="0.35">
      <c r="A8" s="119"/>
      <c r="B8" s="254"/>
      <c r="C8" s="254"/>
      <c r="D8" s="254"/>
      <c r="E8" s="254"/>
      <c r="F8" s="254"/>
      <c r="G8" s="254"/>
      <c r="H8" s="254"/>
      <c r="I8" s="186"/>
      <c r="J8" s="254"/>
      <c r="K8" s="254"/>
      <c r="L8" s="254"/>
      <c r="M8" s="254"/>
      <c r="N8" s="254"/>
      <c r="O8" s="254"/>
    </row>
    <row r="9" spans="1:16" ht="15" customHeight="1" x14ac:dyDescent="0.35">
      <c r="A9" s="119"/>
      <c r="B9" s="121"/>
    </row>
    <row r="10" spans="1:16" ht="15" customHeight="1" x14ac:dyDescent="0.35">
      <c r="A10" s="119"/>
      <c r="B10" s="121"/>
      <c r="C10" s="122">
        <v>2015</v>
      </c>
      <c r="D10" s="122">
        <v>2016</v>
      </c>
      <c r="E10" s="122">
        <v>2017</v>
      </c>
      <c r="F10" s="122">
        <v>2018</v>
      </c>
      <c r="G10" s="122">
        <v>2019</v>
      </c>
      <c r="H10" s="187"/>
      <c r="I10" s="187"/>
      <c r="J10" s="122">
        <v>2015</v>
      </c>
      <c r="K10" s="122">
        <v>2016</v>
      </c>
      <c r="L10" s="122">
        <v>2017</v>
      </c>
      <c r="M10" s="122">
        <v>2018</v>
      </c>
      <c r="N10" s="122">
        <v>2019</v>
      </c>
    </row>
    <row r="11" spans="1:16" ht="15" customHeight="1" x14ac:dyDescent="0.35">
      <c r="A11" s="188"/>
      <c r="B11" s="14"/>
      <c r="H11" s="14"/>
      <c r="I11" s="14"/>
      <c r="O11" s="14"/>
    </row>
    <row r="12" spans="1:16" ht="15" customHeight="1" x14ac:dyDescent="0.35">
      <c r="A12" s="188"/>
      <c r="B12" s="127" t="s">
        <v>66</v>
      </c>
      <c r="C12" s="40">
        <v>7181</v>
      </c>
      <c r="D12" s="40">
        <v>6968</v>
      </c>
      <c r="E12" s="40">
        <v>7074</v>
      </c>
      <c r="F12" s="40">
        <v>6764</v>
      </c>
      <c r="G12" s="40">
        <v>6464</v>
      </c>
      <c r="H12" s="21"/>
      <c r="I12" s="21"/>
      <c r="J12" s="40">
        <v>39248</v>
      </c>
      <c r="K12" s="40">
        <v>36458</v>
      </c>
      <c r="L12" s="40">
        <v>35837</v>
      </c>
      <c r="M12" s="40">
        <v>34662</v>
      </c>
      <c r="N12" s="40">
        <v>33875</v>
      </c>
      <c r="O12" s="232" t="s">
        <v>174</v>
      </c>
      <c r="P12" s="130"/>
    </row>
    <row r="13" spans="1:16" ht="15" customHeight="1" x14ac:dyDescent="0.35">
      <c r="A13" s="188"/>
      <c r="B13" s="109" t="s">
        <v>140</v>
      </c>
      <c r="C13" s="45"/>
      <c r="D13" s="45"/>
      <c r="E13" s="45"/>
      <c r="F13" s="45"/>
      <c r="G13" s="45"/>
      <c r="H13" s="91"/>
      <c r="I13" s="21"/>
      <c r="J13" s="40"/>
      <c r="K13" s="40"/>
      <c r="L13" s="40"/>
      <c r="M13" s="40"/>
      <c r="N13" s="40"/>
      <c r="O13" s="105" t="s">
        <v>9</v>
      </c>
      <c r="P13" s="130"/>
    </row>
    <row r="14" spans="1:16" ht="15" customHeight="1" x14ac:dyDescent="0.35">
      <c r="A14" s="188"/>
      <c r="B14" s="105" t="s">
        <v>83</v>
      </c>
      <c r="C14" s="40">
        <v>139</v>
      </c>
      <c r="D14" s="40">
        <v>154</v>
      </c>
      <c r="E14" s="40">
        <v>157</v>
      </c>
      <c r="F14" s="42">
        <v>163</v>
      </c>
      <c r="G14" s="42">
        <v>141</v>
      </c>
      <c r="H14" s="20"/>
      <c r="I14" s="20"/>
      <c r="J14" s="40">
        <v>706</v>
      </c>
      <c r="K14" s="40">
        <v>716</v>
      </c>
      <c r="L14" s="40">
        <v>734</v>
      </c>
      <c r="M14" s="42">
        <v>743</v>
      </c>
      <c r="N14" s="42">
        <v>716</v>
      </c>
      <c r="O14" s="15" t="s">
        <v>134</v>
      </c>
      <c r="P14" s="130"/>
    </row>
    <row r="15" spans="1:16" ht="15" customHeight="1" x14ac:dyDescent="0.35">
      <c r="A15" s="188"/>
      <c r="B15" s="105" t="s">
        <v>149</v>
      </c>
      <c r="C15" s="40">
        <v>250</v>
      </c>
      <c r="D15" s="40">
        <v>272</v>
      </c>
      <c r="E15" s="40">
        <v>278</v>
      </c>
      <c r="F15" s="40">
        <v>272</v>
      </c>
      <c r="G15" s="40">
        <v>234</v>
      </c>
      <c r="H15" s="20"/>
      <c r="I15" s="20"/>
      <c r="J15" s="40">
        <v>2542</v>
      </c>
      <c r="K15" s="40">
        <v>2282</v>
      </c>
      <c r="L15" s="40">
        <v>2236</v>
      </c>
      <c r="M15" s="40">
        <v>2113</v>
      </c>
      <c r="N15" s="40">
        <v>2117</v>
      </c>
      <c r="O15" s="15" t="s">
        <v>152</v>
      </c>
      <c r="P15" s="130"/>
    </row>
    <row r="16" spans="1:16" ht="15" customHeight="1" x14ac:dyDescent="0.35">
      <c r="A16" s="188"/>
      <c r="B16" s="105" t="s">
        <v>150</v>
      </c>
      <c r="C16" s="40">
        <v>1816</v>
      </c>
      <c r="D16" s="40">
        <v>1733</v>
      </c>
      <c r="E16" s="40">
        <v>1744</v>
      </c>
      <c r="F16" s="40">
        <v>1706</v>
      </c>
      <c r="G16" s="40">
        <v>1609</v>
      </c>
      <c r="H16" s="20"/>
      <c r="I16" s="20"/>
      <c r="J16" s="40">
        <v>12530</v>
      </c>
      <c r="K16" s="40">
        <v>11430</v>
      </c>
      <c r="L16" s="40">
        <v>10839</v>
      </c>
      <c r="M16" s="40">
        <v>10397</v>
      </c>
      <c r="N16" s="40">
        <v>9667</v>
      </c>
      <c r="O16" s="15" t="s">
        <v>153</v>
      </c>
      <c r="P16" s="130"/>
    </row>
    <row r="17" spans="1:16" ht="15" customHeight="1" x14ac:dyDescent="0.35">
      <c r="A17" s="188"/>
      <c r="B17" s="105" t="s">
        <v>151</v>
      </c>
      <c r="C17" s="40">
        <v>4723</v>
      </c>
      <c r="D17" s="40">
        <v>4544</v>
      </c>
      <c r="E17" s="40">
        <v>4624</v>
      </c>
      <c r="F17" s="40">
        <v>4385</v>
      </c>
      <c r="G17" s="40">
        <v>4192</v>
      </c>
      <c r="H17" s="20"/>
      <c r="I17" s="20"/>
      <c r="J17" s="40">
        <v>22092</v>
      </c>
      <c r="K17" s="40">
        <v>20542</v>
      </c>
      <c r="L17" s="40">
        <v>20576</v>
      </c>
      <c r="M17" s="40">
        <v>19852</v>
      </c>
      <c r="N17" s="40">
        <v>19790</v>
      </c>
      <c r="O17" s="15" t="s">
        <v>154</v>
      </c>
      <c r="P17" s="130"/>
    </row>
    <row r="18" spans="1:16" ht="15" customHeight="1" x14ac:dyDescent="0.35">
      <c r="A18" s="188"/>
      <c r="B18" s="105" t="s">
        <v>155</v>
      </c>
      <c r="C18" s="40">
        <v>253</v>
      </c>
      <c r="D18" s="40">
        <v>265</v>
      </c>
      <c r="E18" s="40">
        <v>271</v>
      </c>
      <c r="F18" s="40">
        <v>238</v>
      </c>
      <c r="G18" s="40">
        <v>288</v>
      </c>
      <c r="H18" s="20"/>
      <c r="I18" s="20"/>
      <c r="J18" s="40">
        <v>1378</v>
      </c>
      <c r="K18" s="40">
        <v>1488</v>
      </c>
      <c r="L18" s="40">
        <v>1452</v>
      </c>
      <c r="M18" s="40">
        <v>1557</v>
      </c>
      <c r="N18" s="40">
        <v>1585</v>
      </c>
      <c r="O18" s="15" t="s">
        <v>156</v>
      </c>
      <c r="P18" s="130"/>
    </row>
    <row r="19" spans="1:16" ht="15" customHeight="1" x14ac:dyDescent="0.35">
      <c r="A19" s="188"/>
      <c r="B19" s="109" t="s">
        <v>7</v>
      </c>
      <c r="C19" s="40">
        <f>C20+'140-141'!C12+'140-141'!C18+'140-141'!C21</f>
        <v>3738</v>
      </c>
      <c r="D19" s="40">
        <f>D20+'140-141'!D12+'140-141'!D18+'140-141'!D21</f>
        <v>3777</v>
      </c>
      <c r="E19" s="40">
        <f>E20+'140-141'!E12+'140-141'!E18+'140-141'!E21</f>
        <v>4024</v>
      </c>
      <c r="F19" s="40">
        <f>F20+'140-141'!F12+'140-141'!F18+'140-141'!F21</f>
        <v>3835</v>
      </c>
      <c r="G19" s="40">
        <f>G20+'140-141'!G12+'140-141'!G18+'140-141'!G21</f>
        <v>3604</v>
      </c>
      <c r="H19" s="21"/>
      <c r="I19" s="21"/>
      <c r="J19" s="40">
        <f>J20+'140-141'!J12+'140-141'!J18+'140-141'!J21</f>
        <v>20725</v>
      </c>
      <c r="K19" s="40">
        <f>K20+'140-141'!K12+'140-141'!K18+'140-141'!K21</f>
        <v>20010</v>
      </c>
      <c r="L19" s="40">
        <f>L20+'140-141'!L12+'140-141'!L18+'140-141'!L21</f>
        <v>19786</v>
      </c>
      <c r="M19" s="40">
        <f>M20+'140-141'!M12+'140-141'!M18+'140-141'!M21</f>
        <v>18865</v>
      </c>
      <c r="N19" s="40">
        <f>N20+'140-141'!N12+'140-141'!N18+'140-141'!N21</f>
        <v>18368</v>
      </c>
      <c r="O19" s="22" t="s">
        <v>10</v>
      </c>
      <c r="P19" s="130"/>
    </row>
    <row r="20" spans="1:16" ht="15" customHeight="1" x14ac:dyDescent="0.35">
      <c r="A20" s="188"/>
      <c r="B20" s="104" t="s">
        <v>84</v>
      </c>
      <c r="C20" s="40">
        <v>301</v>
      </c>
      <c r="D20" s="40">
        <v>312</v>
      </c>
      <c r="E20" s="40">
        <v>316</v>
      </c>
      <c r="F20" s="40">
        <v>312</v>
      </c>
      <c r="G20" s="40">
        <v>316</v>
      </c>
      <c r="H20" s="21"/>
      <c r="I20" s="21"/>
      <c r="J20" s="40">
        <v>4487</v>
      </c>
      <c r="K20" s="40">
        <v>4905</v>
      </c>
      <c r="L20" s="40">
        <v>4773</v>
      </c>
      <c r="M20" s="40">
        <v>4617</v>
      </c>
      <c r="N20" s="40">
        <v>4334</v>
      </c>
      <c r="O20" s="15" t="s">
        <v>200</v>
      </c>
      <c r="P20" s="130"/>
    </row>
    <row r="21" spans="1:16" ht="15" customHeight="1" x14ac:dyDescent="0.35">
      <c r="A21" s="188"/>
      <c r="B21" s="16" t="s">
        <v>85</v>
      </c>
      <c r="C21" s="40">
        <v>3</v>
      </c>
      <c r="D21" s="40">
        <v>8</v>
      </c>
      <c r="E21" s="40">
        <v>4</v>
      </c>
      <c r="F21" s="40">
        <v>6</v>
      </c>
      <c r="G21" s="40">
        <v>12</v>
      </c>
      <c r="H21" s="21"/>
      <c r="I21" s="21"/>
      <c r="J21" s="40">
        <v>45</v>
      </c>
      <c r="K21" s="40">
        <v>57</v>
      </c>
      <c r="L21" s="40">
        <v>51</v>
      </c>
      <c r="M21" s="40">
        <v>56</v>
      </c>
      <c r="N21" s="40">
        <v>93</v>
      </c>
      <c r="O21" s="23" t="s">
        <v>63</v>
      </c>
      <c r="P21" s="130"/>
    </row>
    <row r="22" spans="1:16" ht="15" customHeight="1" x14ac:dyDescent="0.35">
      <c r="A22" s="188"/>
      <c r="B22" s="24" t="s">
        <v>86</v>
      </c>
      <c r="C22" s="42" t="s">
        <v>3</v>
      </c>
      <c r="D22" s="42">
        <v>2</v>
      </c>
      <c r="E22" s="42" t="s">
        <v>3</v>
      </c>
      <c r="F22" s="42">
        <v>1</v>
      </c>
      <c r="G22" s="42">
        <v>3</v>
      </c>
      <c r="H22" s="21"/>
      <c r="I22" s="21"/>
      <c r="J22" s="40">
        <v>5</v>
      </c>
      <c r="K22" s="40">
        <v>13</v>
      </c>
      <c r="L22" s="40">
        <v>6</v>
      </c>
      <c r="M22" s="40">
        <v>7</v>
      </c>
      <c r="N22" s="40">
        <v>28</v>
      </c>
      <c r="O22" s="25" t="s">
        <v>14</v>
      </c>
      <c r="P22" s="130"/>
    </row>
    <row r="23" spans="1:16" ht="15" customHeight="1" x14ac:dyDescent="0.35">
      <c r="A23" s="188"/>
      <c r="B23" s="24" t="s">
        <v>87</v>
      </c>
      <c r="C23" s="42" t="s">
        <v>3</v>
      </c>
      <c r="D23" s="42">
        <v>1</v>
      </c>
      <c r="E23" s="42" t="s">
        <v>3</v>
      </c>
      <c r="F23" s="42" t="s">
        <v>3</v>
      </c>
      <c r="G23" s="42" t="s">
        <v>3</v>
      </c>
      <c r="H23" s="21"/>
      <c r="I23" s="21"/>
      <c r="J23" s="40">
        <v>3</v>
      </c>
      <c r="K23" s="40">
        <v>1</v>
      </c>
      <c r="L23" s="40">
        <v>2</v>
      </c>
      <c r="M23" s="40">
        <v>5</v>
      </c>
      <c r="N23" s="40">
        <v>4</v>
      </c>
      <c r="O23" s="25" t="s">
        <v>15</v>
      </c>
      <c r="P23" s="130"/>
    </row>
    <row r="24" spans="1:16" ht="15" customHeight="1" x14ac:dyDescent="0.35">
      <c r="A24" s="188"/>
      <c r="B24" s="26" t="s">
        <v>88</v>
      </c>
      <c r="C24" s="40">
        <v>1</v>
      </c>
      <c r="D24" s="42" t="s">
        <v>3</v>
      </c>
      <c r="E24" s="42" t="s">
        <v>3</v>
      </c>
      <c r="F24" s="42" t="s">
        <v>3</v>
      </c>
      <c r="G24" s="42">
        <v>1</v>
      </c>
      <c r="H24" s="21"/>
      <c r="I24" s="21"/>
      <c r="J24" s="42" t="s">
        <v>3</v>
      </c>
      <c r="K24" s="42" t="s">
        <v>3</v>
      </c>
      <c r="L24" s="42" t="s">
        <v>3</v>
      </c>
      <c r="M24" s="42" t="s">
        <v>3</v>
      </c>
      <c r="N24" s="42" t="s">
        <v>3</v>
      </c>
      <c r="O24" s="25" t="s">
        <v>135</v>
      </c>
      <c r="P24" s="130"/>
    </row>
    <row r="25" spans="1:16" ht="15" customHeight="1" x14ac:dyDescent="0.35">
      <c r="A25" s="188"/>
      <c r="B25" s="27" t="s">
        <v>89</v>
      </c>
      <c r="C25" s="40">
        <v>4</v>
      </c>
      <c r="D25" s="40">
        <v>7</v>
      </c>
      <c r="E25" s="40">
        <v>3</v>
      </c>
      <c r="F25" s="40">
        <v>5</v>
      </c>
      <c r="G25" s="40">
        <v>5</v>
      </c>
      <c r="H25" s="21"/>
      <c r="I25" s="21"/>
      <c r="J25" s="40">
        <v>1</v>
      </c>
      <c r="K25" s="40">
        <v>2</v>
      </c>
      <c r="L25" s="40">
        <v>4</v>
      </c>
      <c r="M25" s="40">
        <v>4</v>
      </c>
      <c r="N25" s="42" t="s">
        <v>3</v>
      </c>
      <c r="O25" s="23" t="s">
        <v>59</v>
      </c>
      <c r="P25" s="130"/>
    </row>
    <row r="26" spans="1:16" ht="15" customHeight="1" x14ac:dyDescent="0.35">
      <c r="A26" s="188"/>
      <c r="B26" s="27" t="s">
        <v>90</v>
      </c>
      <c r="C26" s="40">
        <v>37</v>
      </c>
      <c r="D26" s="40">
        <v>37</v>
      </c>
      <c r="E26" s="40">
        <v>40</v>
      </c>
      <c r="F26" s="40">
        <v>41</v>
      </c>
      <c r="G26" s="40">
        <v>36</v>
      </c>
      <c r="H26" s="21"/>
      <c r="I26" s="21"/>
      <c r="J26" s="40">
        <v>381</v>
      </c>
      <c r="K26" s="40">
        <v>436</v>
      </c>
      <c r="L26" s="40">
        <v>371</v>
      </c>
      <c r="M26" s="40">
        <v>425</v>
      </c>
      <c r="N26" s="40">
        <v>370</v>
      </c>
      <c r="O26" s="23" t="s">
        <v>13</v>
      </c>
      <c r="P26" s="130"/>
    </row>
    <row r="27" spans="1:16" ht="15" customHeight="1" x14ac:dyDescent="0.35">
      <c r="A27" s="188"/>
      <c r="B27" s="27" t="s">
        <v>91</v>
      </c>
      <c r="C27" s="40">
        <v>3</v>
      </c>
      <c r="D27" s="40">
        <v>2</v>
      </c>
      <c r="E27" s="40">
        <v>3</v>
      </c>
      <c r="F27" s="40">
        <v>3</v>
      </c>
      <c r="G27" s="40">
        <v>1</v>
      </c>
      <c r="H27" s="21"/>
      <c r="I27" s="21"/>
      <c r="J27" s="40">
        <v>62</v>
      </c>
      <c r="K27" s="40">
        <v>49</v>
      </c>
      <c r="L27" s="40">
        <v>38</v>
      </c>
      <c r="M27" s="40">
        <v>52</v>
      </c>
      <c r="N27" s="40">
        <v>37</v>
      </c>
      <c r="O27" s="23" t="s">
        <v>12</v>
      </c>
      <c r="P27" s="130"/>
    </row>
    <row r="28" spans="1:16" ht="15" customHeight="1" x14ac:dyDescent="0.35">
      <c r="A28" s="188"/>
      <c r="B28" s="27" t="s">
        <v>92</v>
      </c>
      <c r="C28" s="40">
        <v>87</v>
      </c>
      <c r="D28" s="40">
        <v>72</v>
      </c>
      <c r="E28" s="40">
        <v>79</v>
      </c>
      <c r="F28" s="40">
        <v>73</v>
      </c>
      <c r="G28" s="40">
        <v>81</v>
      </c>
      <c r="H28" s="21"/>
      <c r="I28" s="21"/>
      <c r="J28" s="40">
        <v>1544</v>
      </c>
      <c r="K28" s="40">
        <v>1403</v>
      </c>
      <c r="L28" s="40">
        <v>1365</v>
      </c>
      <c r="M28" s="40">
        <v>1362</v>
      </c>
      <c r="N28" s="40">
        <v>1324</v>
      </c>
      <c r="O28" s="23" t="s">
        <v>11</v>
      </c>
      <c r="P28" s="130"/>
    </row>
    <row r="29" spans="1:16" ht="15" customHeight="1" x14ac:dyDescent="0.35">
      <c r="A29" s="188"/>
      <c r="B29" s="27" t="s">
        <v>93</v>
      </c>
      <c r="C29" s="40">
        <v>4</v>
      </c>
      <c r="D29" s="42" t="s">
        <v>3</v>
      </c>
      <c r="E29" s="42">
        <v>4</v>
      </c>
      <c r="F29" s="42">
        <v>1</v>
      </c>
      <c r="G29" s="42">
        <v>3</v>
      </c>
      <c r="H29" s="21"/>
      <c r="I29" s="21"/>
      <c r="J29" s="40">
        <v>26</v>
      </c>
      <c r="K29" s="40">
        <v>18</v>
      </c>
      <c r="L29" s="40">
        <v>10</v>
      </c>
      <c r="M29" s="40">
        <v>15</v>
      </c>
      <c r="N29" s="40">
        <v>7</v>
      </c>
      <c r="O29" s="102" t="s">
        <v>16</v>
      </c>
      <c r="P29" s="130"/>
    </row>
    <row r="30" spans="1:16" ht="15" customHeight="1" x14ac:dyDescent="0.35">
      <c r="A30" s="188"/>
      <c r="B30" s="27" t="s">
        <v>94</v>
      </c>
      <c r="C30" s="40">
        <v>70</v>
      </c>
      <c r="D30" s="40">
        <v>69</v>
      </c>
      <c r="E30" s="40">
        <v>99</v>
      </c>
      <c r="F30" s="40">
        <v>73</v>
      </c>
      <c r="G30" s="40">
        <v>72</v>
      </c>
      <c r="H30" s="21"/>
      <c r="I30" s="21"/>
      <c r="J30" s="40">
        <v>1437</v>
      </c>
      <c r="K30" s="40">
        <v>1801</v>
      </c>
      <c r="L30" s="40">
        <v>1851</v>
      </c>
      <c r="M30" s="40">
        <v>1704</v>
      </c>
      <c r="N30" s="40">
        <v>1543</v>
      </c>
      <c r="O30" s="28" t="s">
        <v>17</v>
      </c>
      <c r="P30" s="130"/>
    </row>
    <row r="31" spans="1:16" ht="15" customHeight="1" x14ac:dyDescent="0.35">
      <c r="A31" s="188"/>
      <c r="B31" s="27" t="s">
        <v>95</v>
      </c>
      <c r="C31" s="40">
        <v>19</v>
      </c>
      <c r="D31" s="40">
        <v>24</v>
      </c>
      <c r="E31" s="40">
        <v>14</v>
      </c>
      <c r="F31" s="40">
        <v>27</v>
      </c>
      <c r="G31" s="40">
        <v>20</v>
      </c>
      <c r="H31" s="21"/>
      <c r="I31" s="21"/>
      <c r="J31" s="40">
        <v>238</v>
      </c>
      <c r="K31" s="40">
        <v>295</v>
      </c>
      <c r="L31" s="40">
        <v>272</v>
      </c>
      <c r="M31" s="40">
        <v>256</v>
      </c>
      <c r="N31" s="40">
        <v>216</v>
      </c>
      <c r="O31" s="28" t="s">
        <v>18</v>
      </c>
      <c r="P31" s="130"/>
    </row>
    <row r="32" spans="1:16" ht="15" customHeight="1" x14ac:dyDescent="0.35">
      <c r="A32" s="188"/>
      <c r="B32" s="27" t="s">
        <v>96</v>
      </c>
      <c r="C32" s="40">
        <v>26</v>
      </c>
      <c r="D32" s="40">
        <v>25</v>
      </c>
      <c r="E32" s="40">
        <v>25</v>
      </c>
      <c r="F32" s="40">
        <v>25</v>
      </c>
      <c r="G32" s="40">
        <v>31</v>
      </c>
      <c r="H32" s="21"/>
      <c r="I32" s="21"/>
      <c r="J32" s="40">
        <v>156</v>
      </c>
      <c r="K32" s="40">
        <v>244</v>
      </c>
      <c r="L32" s="40">
        <v>295</v>
      </c>
      <c r="M32" s="40">
        <v>256</v>
      </c>
      <c r="N32" s="40">
        <v>217</v>
      </c>
      <c r="O32" s="28" t="s">
        <v>137</v>
      </c>
      <c r="P32" s="130"/>
    </row>
    <row r="33" spans="1:16" ht="15" customHeight="1" x14ac:dyDescent="0.35">
      <c r="A33" s="15" t="s">
        <v>97</v>
      </c>
      <c r="B33" s="31" t="s">
        <v>97</v>
      </c>
      <c r="C33" s="40">
        <v>27</v>
      </c>
      <c r="D33" s="40">
        <v>41</v>
      </c>
      <c r="E33" s="40">
        <v>29</v>
      </c>
      <c r="F33" s="40">
        <v>35</v>
      </c>
      <c r="G33" s="40">
        <v>35</v>
      </c>
      <c r="H33" s="21"/>
      <c r="I33" s="21"/>
      <c r="J33" s="40">
        <v>271</v>
      </c>
      <c r="K33" s="40">
        <v>295</v>
      </c>
      <c r="L33" s="40">
        <v>252</v>
      </c>
      <c r="M33" s="40">
        <v>201</v>
      </c>
      <c r="N33" s="40">
        <v>235</v>
      </c>
      <c r="O33" s="28" t="s">
        <v>136</v>
      </c>
      <c r="P33" s="130"/>
    </row>
    <row r="34" spans="1:16" ht="79.5" customHeight="1" x14ac:dyDescent="0.35">
      <c r="A34" s="188"/>
      <c r="B34" s="53" t="s">
        <v>233</v>
      </c>
      <c r="H34" s="21"/>
      <c r="I34" s="21"/>
      <c r="J34" s="21"/>
      <c r="O34" s="96" t="s">
        <v>234</v>
      </c>
      <c r="P34" s="130"/>
    </row>
    <row r="35" spans="1:16" ht="15" customHeight="1" x14ac:dyDescent="0.35">
      <c r="L35" s="199"/>
      <c r="M35" s="199"/>
      <c r="N35" s="199"/>
    </row>
    <row r="38" spans="1:16" ht="15" customHeight="1" x14ac:dyDescent="0.35">
      <c r="F38" s="146"/>
      <c r="G38" s="146"/>
    </row>
    <row r="40" spans="1:16" ht="15" customHeight="1" x14ac:dyDescent="0.35">
      <c r="B40" s="146"/>
      <c r="C40" s="146"/>
      <c r="D40" s="146"/>
      <c r="E40" s="146"/>
      <c r="F40" s="146"/>
      <c r="G40" s="146"/>
    </row>
  </sheetData>
  <mergeCells count="4">
    <mergeCell ref="B3:B4"/>
    <mergeCell ref="B7:H8"/>
    <mergeCell ref="J7:O8"/>
    <mergeCell ref="J3:L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rowBreaks count="1" manualBreakCount="1">
    <brk id="34" max="16383" man="1"/>
  </rowBreaks>
  <colBreaks count="1" manualBreakCount="1">
    <brk id="8" max="33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view="pageBreakPreview" topLeftCell="A28" zoomScale="80" zoomScaleNormal="80" zoomScaleSheetLayoutView="80" workbookViewId="0">
      <selection activeCell="J21" sqref="J21:N21"/>
    </sheetView>
  </sheetViews>
  <sheetFormatPr defaultRowHeight="15" customHeight="1" x14ac:dyDescent="0.35"/>
  <cols>
    <col min="1" max="1" width="1.6328125" style="117" customWidth="1"/>
    <col min="2" max="2" width="50.6328125" style="117" customWidth="1"/>
    <col min="3" max="7" width="9.36328125" style="117" customWidth="1"/>
    <col min="8" max="9" width="13.36328125" style="117" customWidth="1"/>
    <col min="10" max="14" width="9.36328125" style="117" customWidth="1"/>
    <col min="15" max="15" width="50.6328125" style="117" customWidth="1"/>
    <col min="16" max="16" width="1.6328125" style="117" customWidth="1"/>
    <col min="17" max="16384" width="8.7265625" style="117"/>
  </cols>
  <sheetData>
    <row r="1" spans="1:16" ht="15" customHeight="1" x14ac:dyDescent="0.35">
      <c r="A1" s="113"/>
      <c r="B1" s="114"/>
      <c r="C1" s="115"/>
      <c r="D1" s="115"/>
      <c r="E1" s="115"/>
      <c r="F1" s="115"/>
      <c r="G1" s="115"/>
      <c r="H1" s="113"/>
      <c r="I1" s="113"/>
      <c r="J1" s="115"/>
      <c r="K1" s="115"/>
      <c r="L1" s="115"/>
      <c r="M1" s="116"/>
      <c r="N1" s="115"/>
      <c r="O1" s="113"/>
      <c r="P1" s="113"/>
    </row>
    <row r="2" spans="1:16" ht="15" customHeight="1" x14ac:dyDescent="0.35">
      <c r="A2" s="113"/>
      <c r="B2" s="114"/>
      <c r="C2" s="115"/>
      <c r="D2" s="115"/>
      <c r="E2" s="115"/>
      <c r="F2" s="115"/>
      <c r="G2" s="115"/>
      <c r="H2" s="113"/>
      <c r="I2" s="113"/>
      <c r="J2" s="115"/>
      <c r="K2" s="115"/>
      <c r="L2" s="115"/>
      <c r="M2" s="116"/>
      <c r="N2" s="115"/>
      <c r="O2" s="113"/>
      <c r="P2" s="113"/>
    </row>
    <row r="3" spans="1:16" ht="15" customHeight="1" x14ac:dyDescent="0.35">
      <c r="A3" s="113"/>
      <c r="B3" s="252" t="s">
        <v>190</v>
      </c>
      <c r="C3" s="115"/>
      <c r="D3" s="115"/>
      <c r="E3" s="115"/>
      <c r="F3" s="115"/>
      <c r="G3" s="115"/>
      <c r="H3" s="118"/>
      <c r="I3" s="118"/>
      <c r="J3" s="252" t="s">
        <v>191</v>
      </c>
      <c r="K3" s="252"/>
      <c r="L3" s="252"/>
      <c r="M3" s="118"/>
      <c r="N3" s="118"/>
      <c r="P3" s="113"/>
    </row>
    <row r="4" spans="1:16" ht="15" customHeight="1" x14ac:dyDescent="0.35">
      <c r="A4" s="113"/>
      <c r="B4" s="252"/>
      <c r="C4" s="115"/>
      <c r="D4" s="115"/>
      <c r="E4" s="115"/>
      <c r="F4" s="115"/>
      <c r="G4" s="115"/>
      <c r="H4" s="118"/>
      <c r="I4" s="118"/>
      <c r="J4" s="252"/>
      <c r="K4" s="252"/>
      <c r="L4" s="252"/>
      <c r="M4" s="118"/>
      <c r="N4" s="118"/>
      <c r="P4" s="113"/>
    </row>
    <row r="5" spans="1:16" ht="15" customHeight="1" thickBot="1" x14ac:dyDescent="0.4">
      <c r="A5" s="113"/>
      <c r="B5" s="110"/>
      <c r="C5" s="110"/>
      <c r="D5" s="110"/>
      <c r="E5" s="110"/>
      <c r="F5" s="115"/>
      <c r="G5" s="115"/>
      <c r="H5" s="113"/>
      <c r="I5" s="113"/>
      <c r="J5" s="110"/>
      <c r="K5" s="110"/>
      <c r="L5" s="110"/>
      <c r="M5" s="111"/>
      <c r="N5" s="115"/>
      <c r="O5" s="113"/>
      <c r="P5" s="113"/>
    </row>
    <row r="6" spans="1:16" ht="3.75" customHeight="1" thickBot="1" x14ac:dyDescent="0.4">
      <c r="A6" s="233"/>
      <c r="B6" s="233"/>
      <c r="C6" s="233"/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3"/>
      <c r="P6" s="233"/>
    </row>
    <row r="7" spans="1:16" ht="15" customHeight="1" x14ac:dyDescent="0.35">
      <c r="A7" s="119"/>
      <c r="B7" s="254" t="s">
        <v>282</v>
      </c>
      <c r="C7" s="254"/>
      <c r="D7" s="254"/>
      <c r="E7" s="254"/>
      <c r="F7" s="254"/>
      <c r="G7" s="254"/>
      <c r="H7" s="254"/>
      <c r="I7" s="186"/>
      <c r="J7" s="255" t="s">
        <v>283</v>
      </c>
      <c r="K7" s="255"/>
      <c r="L7" s="255"/>
      <c r="M7" s="255"/>
      <c r="N7" s="255"/>
      <c r="O7" s="255"/>
    </row>
    <row r="8" spans="1:16" ht="15" customHeight="1" x14ac:dyDescent="0.35">
      <c r="A8" s="119"/>
      <c r="B8" s="254"/>
      <c r="C8" s="254"/>
      <c r="D8" s="254"/>
      <c r="E8" s="254"/>
      <c r="F8" s="254"/>
      <c r="G8" s="254"/>
      <c r="H8" s="254"/>
      <c r="I8" s="186"/>
      <c r="J8" s="254"/>
      <c r="K8" s="254"/>
      <c r="L8" s="254"/>
      <c r="M8" s="254"/>
      <c r="N8" s="254"/>
      <c r="O8" s="254"/>
    </row>
    <row r="9" spans="1:16" ht="15" customHeight="1" x14ac:dyDescent="0.35">
      <c r="A9" s="119"/>
      <c r="B9" s="121"/>
      <c r="F9" s="51"/>
      <c r="G9" s="49" t="s">
        <v>37</v>
      </c>
      <c r="O9" s="49" t="s">
        <v>38</v>
      </c>
    </row>
    <row r="10" spans="1:16" ht="15" customHeight="1" x14ac:dyDescent="0.35">
      <c r="A10" s="119"/>
      <c r="B10" s="121"/>
      <c r="C10" s="122">
        <v>2015</v>
      </c>
      <c r="D10" s="122">
        <v>2016</v>
      </c>
      <c r="E10" s="122">
        <v>2017</v>
      </c>
      <c r="F10" s="122">
        <v>2018</v>
      </c>
      <c r="G10" s="122">
        <v>2019</v>
      </c>
      <c r="H10" s="187"/>
      <c r="I10" s="187"/>
      <c r="J10" s="122">
        <v>2015</v>
      </c>
      <c r="K10" s="122">
        <v>2016</v>
      </c>
      <c r="L10" s="122">
        <v>2017</v>
      </c>
      <c r="M10" s="122">
        <v>2018</v>
      </c>
      <c r="N10" s="122">
        <v>2019</v>
      </c>
    </row>
    <row r="11" spans="1:16" ht="15" customHeight="1" x14ac:dyDescent="0.35">
      <c r="A11" s="119"/>
      <c r="B11" s="14"/>
      <c r="H11" s="14"/>
      <c r="I11" s="14"/>
      <c r="O11" s="14"/>
    </row>
    <row r="12" spans="1:16" ht="15" customHeight="1" x14ac:dyDescent="0.35">
      <c r="A12" s="119"/>
      <c r="B12" s="104" t="s">
        <v>98</v>
      </c>
      <c r="C12" s="42">
        <v>38</v>
      </c>
      <c r="D12" s="42">
        <v>70</v>
      </c>
      <c r="E12" s="42">
        <v>76</v>
      </c>
      <c r="F12" s="42">
        <v>84</v>
      </c>
      <c r="G12" s="42">
        <v>76</v>
      </c>
      <c r="H12" s="21"/>
      <c r="I12" s="21"/>
      <c r="J12" s="40">
        <v>604</v>
      </c>
      <c r="K12" s="40">
        <v>604</v>
      </c>
      <c r="L12" s="40">
        <v>676</v>
      </c>
      <c r="M12" s="40">
        <v>667</v>
      </c>
      <c r="N12" s="40">
        <v>667</v>
      </c>
      <c r="O12" s="16" t="s">
        <v>79</v>
      </c>
      <c r="P12" s="130"/>
    </row>
    <row r="13" spans="1:16" ht="15" customHeight="1" x14ac:dyDescent="0.35">
      <c r="A13" s="119"/>
      <c r="B13" s="15" t="s">
        <v>76</v>
      </c>
      <c r="C13" s="42" t="s">
        <v>3</v>
      </c>
      <c r="D13" s="42" t="s">
        <v>3</v>
      </c>
      <c r="E13" s="42">
        <v>1</v>
      </c>
      <c r="F13" s="42" t="s">
        <v>3</v>
      </c>
      <c r="G13" s="42" t="s">
        <v>3</v>
      </c>
      <c r="H13" s="21"/>
      <c r="I13" s="21"/>
      <c r="J13" s="40">
        <v>53</v>
      </c>
      <c r="K13" s="40">
        <v>50</v>
      </c>
      <c r="L13" s="40">
        <v>55</v>
      </c>
      <c r="M13" s="40">
        <v>61</v>
      </c>
      <c r="N13" s="40">
        <v>61</v>
      </c>
      <c r="O13" s="28" t="s">
        <v>19</v>
      </c>
      <c r="P13" s="130"/>
    </row>
    <row r="14" spans="1:16" ht="15" customHeight="1" x14ac:dyDescent="0.35">
      <c r="A14" s="119"/>
      <c r="B14" s="15" t="s">
        <v>201</v>
      </c>
      <c r="C14" s="42">
        <v>18</v>
      </c>
      <c r="D14" s="42">
        <v>47</v>
      </c>
      <c r="E14" s="42">
        <v>32</v>
      </c>
      <c r="F14" s="42">
        <v>42</v>
      </c>
      <c r="G14" s="42">
        <v>50</v>
      </c>
      <c r="H14" s="20"/>
      <c r="I14" s="20"/>
      <c r="J14" s="40">
        <v>393</v>
      </c>
      <c r="K14" s="40">
        <v>385</v>
      </c>
      <c r="L14" s="40">
        <v>376</v>
      </c>
      <c r="M14" s="40">
        <v>370</v>
      </c>
      <c r="N14" s="40">
        <v>380</v>
      </c>
      <c r="O14" s="28" t="s">
        <v>20</v>
      </c>
      <c r="P14" s="130"/>
    </row>
    <row r="15" spans="1:16" ht="15" customHeight="1" x14ac:dyDescent="0.35">
      <c r="A15" s="119"/>
      <c r="B15" s="15" t="s">
        <v>77</v>
      </c>
      <c r="C15" s="42">
        <v>1</v>
      </c>
      <c r="D15" s="42">
        <v>1</v>
      </c>
      <c r="E15" s="42">
        <v>2</v>
      </c>
      <c r="F15" s="42" t="s">
        <v>3</v>
      </c>
      <c r="G15" s="42" t="s">
        <v>3</v>
      </c>
      <c r="H15" s="20"/>
      <c r="I15" s="20"/>
      <c r="J15" s="40">
        <v>55</v>
      </c>
      <c r="K15" s="40">
        <v>34</v>
      </c>
      <c r="L15" s="40">
        <v>60</v>
      </c>
      <c r="M15" s="40">
        <v>52</v>
      </c>
      <c r="N15" s="40">
        <v>51</v>
      </c>
      <c r="O15" s="28" t="s">
        <v>21</v>
      </c>
      <c r="P15" s="130"/>
    </row>
    <row r="16" spans="1:16" ht="15" customHeight="1" x14ac:dyDescent="0.35">
      <c r="A16" s="119"/>
      <c r="B16" s="16" t="s">
        <v>74</v>
      </c>
      <c r="C16" s="42">
        <v>3</v>
      </c>
      <c r="D16" s="42">
        <v>3</v>
      </c>
      <c r="E16" s="42">
        <v>5</v>
      </c>
      <c r="F16" s="42">
        <v>3</v>
      </c>
      <c r="G16" s="42">
        <v>1</v>
      </c>
      <c r="H16" s="20"/>
      <c r="I16" s="20"/>
      <c r="J16" s="40">
        <v>7</v>
      </c>
      <c r="K16" s="40">
        <v>3</v>
      </c>
      <c r="L16" s="40">
        <v>10</v>
      </c>
      <c r="M16" s="40">
        <v>6</v>
      </c>
      <c r="N16" s="40">
        <v>4</v>
      </c>
      <c r="O16" s="28" t="s">
        <v>175</v>
      </c>
      <c r="P16" s="130"/>
    </row>
    <row r="17" spans="1:16" ht="15" customHeight="1" x14ac:dyDescent="0.35">
      <c r="A17" s="119"/>
      <c r="B17" s="16" t="s">
        <v>100</v>
      </c>
      <c r="C17" s="42">
        <v>2</v>
      </c>
      <c r="D17" s="42">
        <v>9</v>
      </c>
      <c r="E17" s="42">
        <v>14</v>
      </c>
      <c r="F17" s="42">
        <v>12</v>
      </c>
      <c r="G17" s="42">
        <v>14</v>
      </c>
      <c r="H17" s="20"/>
      <c r="I17" s="20"/>
      <c r="J17" s="40">
        <v>6</v>
      </c>
      <c r="K17" s="40">
        <v>20</v>
      </c>
      <c r="L17" s="40">
        <v>38</v>
      </c>
      <c r="M17" s="40">
        <v>35</v>
      </c>
      <c r="N17" s="40">
        <v>17</v>
      </c>
      <c r="O17" s="23" t="s">
        <v>82</v>
      </c>
      <c r="P17" s="130"/>
    </row>
    <row r="18" spans="1:16" ht="15" customHeight="1" x14ac:dyDescent="0.35">
      <c r="A18" s="119"/>
      <c r="B18" s="104" t="s">
        <v>101</v>
      </c>
      <c r="C18" s="42">
        <v>1690</v>
      </c>
      <c r="D18" s="42">
        <v>1728</v>
      </c>
      <c r="E18" s="42">
        <v>1826</v>
      </c>
      <c r="F18" s="42">
        <v>1620</v>
      </c>
      <c r="G18" s="42">
        <v>1502</v>
      </c>
      <c r="H18" s="21"/>
      <c r="I18" s="21"/>
      <c r="J18" s="40">
        <v>10207</v>
      </c>
      <c r="K18" s="40">
        <v>9510</v>
      </c>
      <c r="L18" s="40">
        <v>9337</v>
      </c>
      <c r="M18" s="40">
        <v>8631</v>
      </c>
      <c r="N18" s="40">
        <v>8193</v>
      </c>
      <c r="O18" s="15" t="s">
        <v>22</v>
      </c>
      <c r="P18" s="130"/>
    </row>
    <row r="19" spans="1:16" ht="15" customHeight="1" x14ac:dyDescent="0.35">
      <c r="A19" s="119"/>
      <c r="B19" s="16" t="s">
        <v>102</v>
      </c>
      <c r="C19" s="42">
        <v>145</v>
      </c>
      <c r="D19" s="42">
        <v>121</v>
      </c>
      <c r="E19" s="42">
        <v>138</v>
      </c>
      <c r="F19" s="42">
        <v>111</v>
      </c>
      <c r="G19" s="42">
        <v>99</v>
      </c>
      <c r="H19" s="21"/>
      <c r="I19" s="21"/>
      <c r="J19" s="40">
        <v>2387</v>
      </c>
      <c r="K19" s="40">
        <v>2074</v>
      </c>
      <c r="L19" s="40">
        <v>2050</v>
      </c>
      <c r="M19" s="40">
        <v>1765</v>
      </c>
      <c r="N19" s="40">
        <v>1601</v>
      </c>
      <c r="O19" s="28" t="s">
        <v>23</v>
      </c>
      <c r="P19" s="130"/>
    </row>
    <row r="20" spans="1:16" ht="15" customHeight="1" x14ac:dyDescent="0.35">
      <c r="A20" s="119"/>
      <c r="B20" s="27" t="s">
        <v>103</v>
      </c>
      <c r="C20" s="42">
        <v>1386</v>
      </c>
      <c r="D20" s="42">
        <v>1436</v>
      </c>
      <c r="E20" s="42">
        <v>1493</v>
      </c>
      <c r="F20" s="42">
        <v>1362</v>
      </c>
      <c r="G20" s="42">
        <v>1221</v>
      </c>
      <c r="H20" s="21"/>
      <c r="I20" s="21"/>
      <c r="J20" s="40">
        <v>6541</v>
      </c>
      <c r="K20" s="40">
        <v>6062</v>
      </c>
      <c r="L20" s="40">
        <v>6001</v>
      </c>
      <c r="M20" s="40">
        <v>5541</v>
      </c>
      <c r="N20" s="40">
        <v>5246</v>
      </c>
      <c r="O20" s="23" t="s">
        <v>24</v>
      </c>
      <c r="P20" s="130"/>
    </row>
    <row r="21" spans="1:16" ht="15" customHeight="1" x14ac:dyDescent="0.35">
      <c r="A21" s="119"/>
      <c r="B21" s="48" t="s">
        <v>104</v>
      </c>
      <c r="C21" s="42">
        <v>1709</v>
      </c>
      <c r="D21" s="42">
        <v>1667</v>
      </c>
      <c r="E21" s="42">
        <v>1806</v>
      </c>
      <c r="F21" s="42">
        <v>1819</v>
      </c>
      <c r="G21" s="42">
        <v>1710</v>
      </c>
      <c r="H21" s="21"/>
      <c r="I21" s="21"/>
      <c r="J21" s="40">
        <v>5427</v>
      </c>
      <c r="K21" s="40">
        <v>4991</v>
      </c>
      <c r="L21" s="40">
        <v>5000</v>
      </c>
      <c r="M21" s="40">
        <v>4950</v>
      </c>
      <c r="N21" s="40">
        <v>5174</v>
      </c>
      <c r="O21" s="31" t="s">
        <v>25</v>
      </c>
      <c r="P21" s="130"/>
    </row>
    <row r="22" spans="1:16" ht="15" customHeight="1" x14ac:dyDescent="0.35">
      <c r="A22" s="119"/>
      <c r="B22" s="15" t="s">
        <v>105</v>
      </c>
      <c r="C22" s="42">
        <v>52</v>
      </c>
      <c r="D22" s="42">
        <v>49</v>
      </c>
      <c r="E22" s="42">
        <v>65</v>
      </c>
      <c r="F22" s="42">
        <v>90</v>
      </c>
      <c r="G22" s="42">
        <v>96</v>
      </c>
      <c r="H22" s="21"/>
      <c r="I22" s="21"/>
      <c r="J22" s="40">
        <v>933</v>
      </c>
      <c r="K22" s="40">
        <v>915</v>
      </c>
      <c r="L22" s="40">
        <v>966</v>
      </c>
      <c r="M22" s="40">
        <v>935</v>
      </c>
      <c r="N22" s="40">
        <v>1029</v>
      </c>
      <c r="O22" s="32" t="s">
        <v>26</v>
      </c>
      <c r="P22" s="130"/>
    </row>
    <row r="23" spans="1:16" ht="15" customHeight="1" x14ac:dyDescent="0.35">
      <c r="A23" s="119"/>
      <c r="B23" s="15" t="s">
        <v>106</v>
      </c>
      <c r="C23" s="42">
        <v>1370</v>
      </c>
      <c r="D23" s="42">
        <v>1334</v>
      </c>
      <c r="E23" s="42">
        <v>1457</v>
      </c>
      <c r="F23" s="42">
        <v>1390</v>
      </c>
      <c r="G23" s="42">
        <v>1274</v>
      </c>
      <c r="H23" s="21"/>
      <c r="I23" s="21"/>
      <c r="J23" s="40">
        <v>949</v>
      </c>
      <c r="K23" s="40">
        <v>833</v>
      </c>
      <c r="L23" s="40">
        <v>907</v>
      </c>
      <c r="M23" s="40">
        <v>880</v>
      </c>
      <c r="N23" s="40">
        <v>799</v>
      </c>
      <c r="O23" s="23" t="s">
        <v>27</v>
      </c>
      <c r="P23" s="130"/>
    </row>
    <row r="24" spans="1:16" ht="15" customHeight="1" x14ac:dyDescent="0.35">
      <c r="A24" s="119"/>
      <c r="B24" s="15" t="s">
        <v>107</v>
      </c>
      <c r="C24" s="42">
        <v>53</v>
      </c>
      <c r="D24" s="42">
        <v>52</v>
      </c>
      <c r="E24" s="42">
        <v>45</v>
      </c>
      <c r="F24" s="42">
        <v>71</v>
      </c>
      <c r="G24" s="42">
        <v>81</v>
      </c>
      <c r="H24" s="21"/>
      <c r="I24" s="21"/>
      <c r="J24" s="40">
        <v>584</v>
      </c>
      <c r="K24" s="40">
        <v>499</v>
      </c>
      <c r="L24" s="40">
        <v>500</v>
      </c>
      <c r="M24" s="40">
        <v>555</v>
      </c>
      <c r="N24" s="40">
        <v>633</v>
      </c>
      <c r="O24" s="23" t="s">
        <v>28</v>
      </c>
      <c r="P24" s="130"/>
    </row>
    <row r="25" spans="1:16" ht="15" customHeight="1" x14ac:dyDescent="0.35">
      <c r="A25" s="119"/>
      <c r="B25" s="15" t="s">
        <v>108</v>
      </c>
      <c r="C25" s="42">
        <v>58</v>
      </c>
      <c r="D25" s="42">
        <v>52</v>
      </c>
      <c r="E25" s="42">
        <v>45</v>
      </c>
      <c r="F25" s="42">
        <v>76</v>
      </c>
      <c r="G25" s="42">
        <v>61</v>
      </c>
      <c r="H25" s="21"/>
      <c r="I25" s="21"/>
      <c r="J25" s="40">
        <v>747</v>
      </c>
      <c r="K25" s="40">
        <v>730</v>
      </c>
      <c r="L25" s="40">
        <v>650</v>
      </c>
      <c r="M25" s="40">
        <v>644</v>
      </c>
      <c r="N25" s="40">
        <v>643</v>
      </c>
      <c r="O25" s="23" t="s">
        <v>29</v>
      </c>
      <c r="P25" s="130"/>
    </row>
    <row r="26" spans="1:16" ht="15" customHeight="1" x14ac:dyDescent="0.35">
      <c r="A26" s="119"/>
      <c r="B26" s="14" t="s">
        <v>167</v>
      </c>
      <c r="C26" s="42">
        <v>1969</v>
      </c>
      <c r="D26" s="42">
        <v>1707</v>
      </c>
      <c r="E26" s="42">
        <v>1677</v>
      </c>
      <c r="F26" s="42">
        <v>1553</v>
      </c>
      <c r="G26" s="42">
        <v>1516</v>
      </c>
      <c r="H26" s="21"/>
      <c r="I26" s="21"/>
      <c r="J26" s="40">
        <v>7050</v>
      </c>
      <c r="K26" s="40">
        <v>6370</v>
      </c>
      <c r="L26" s="40">
        <v>6456</v>
      </c>
      <c r="M26" s="40">
        <v>6354</v>
      </c>
      <c r="N26" s="40">
        <v>6084</v>
      </c>
      <c r="O26" s="22" t="s">
        <v>30</v>
      </c>
      <c r="P26" s="130"/>
    </row>
    <row r="27" spans="1:16" ht="15" customHeight="1" x14ac:dyDescent="0.35">
      <c r="A27" s="119"/>
      <c r="B27" s="105" t="s">
        <v>109</v>
      </c>
      <c r="C27" s="42">
        <v>544</v>
      </c>
      <c r="D27" s="42">
        <v>652</v>
      </c>
      <c r="E27" s="42">
        <v>709</v>
      </c>
      <c r="F27" s="42">
        <v>701</v>
      </c>
      <c r="G27" s="42">
        <v>734</v>
      </c>
      <c r="H27" s="21"/>
      <c r="I27" s="21"/>
      <c r="J27" s="40">
        <v>2964</v>
      </c>
      <c r="K27" s="40">
        <v>3123</v>
      </c>
      <c r="L27" s="40">
        <v>3383</v>
      </c>
      <c r="M27" s="40">
        <v>3307</v>
      </c>
      <c r="N27" s="40">
        <v>3339</v>
      </c>
      <c r="O27" s="31" t="s">
        <v>31</v>
      </c>
      <c r="P27" s="130"/>
    </row>
    <row r="28" spans="1:16" ht="15" customHeight="1" x14ac:dyDescent="0.35">
      <c r="A28" s="119"/>
      <c r="B28" s="105" t="s">
        <v>110</v>
      </c>
      <c r="C28" s="42">
        <v>168</v>
      </c>
      <c r="D28" s="42">
        <v>147</v>
      </c>
      <c r="E28" s="42">
        <v>143</v>
      </c>
      <c r="F28" s="42">
        <v>136</v>
      </c>
      <c r="G28" s="42">
        <v>100</v>
      </c>
      <c r="H28" s="21"/>
      <c r="I28" s="21"/>
      <c r="J28" s="40">
        <v>455</v>
      </c>
      <c r="K28" s="40">
        <v>381</v>
      </c>
      <c r="L28" s="40">
        <v>350</v>
      </c>
      <c r="M28" s="40">
        <v>312</v>
      </c>
      <c r="N28" s="40">
        <v>323</v>
      </c>
      <c r="O28" s="31" t="s">
        <v>32</v>
      </c>
      <c r="P28" s="130"/>
    </row>
    <row r="29" spans="1:16" ht="15" customHeight="1" x14ac:dyDescent="0.35">
      <c r="A29" s="119"/>
      <c r="B29" s="105" t="s">
        <v>111</v>
      </c>
      <c r="C29" s="42">
        <v>384</v>
      </c>
      <c r="D29" s="60">
        <v>344</v>
      </c>
      <c r="E29" s="60">
        <v>302</v>
      </c>
      <c r="F29" s="60">
        <v>258</v>
      </c>
      <c r="G29" s="60">
        <v>214</v>
      </c>
      <c r="H29" s="47"/>
      <c r="I29" s="47"/>
      <c r="J29" s="45">
        <v>1074</v>
      </c>
      <c r="K29" s="45">
        <v>1021</v>
      </c>
      <c r="L29" s="45">
        <v>832</v>
      </c>
      <c r="M29" s="45">
        <v>918</v>
      </c>
      <c r="N29" s="45">
        <v>739</v>
      </c>
      <c r="O29" s="31" t="s">
        <v>33</v>
      </c>
      <c r="P29" s="130"/>
    </row>
    <row r="30" spans="1:16" ht="15" customHeight="1" x14ac:dyDescent="0.35">
      <c r="A30" s="119"/>
      <c r="B30" s="105" t="s">
        <v>112</v>
      </c>
      <c r="C30" s="42">
        <v>518</v>
      </c>
      <c r="D30" s="42">
        <v>267</v>
      </c>
      <c r="E30" s="42">
        <v>173</v>
      </c>
      <c r="F30" s="42">
        <v>101</v>
      </c>
      <c r="G30" s="42">
        <v>43</v>
      </c>
      <c r="H30" s="21"/>
      <c r="I30" s="21"/>
      <c r="J30" s="40">
        <v>872</v>
      </c>
      <c r="K30" s="40">
        <v>436</v>
      </c>
      <c r="L30" s="40">
        <v>323</v>
      </c>
      <c r="M30" s="40">
        <v>170</v>
      </c>
      <c r="N30" s="40">
        <v>100</v>
      </c>
      <c r="O30" s="31" t="s">
        <v>34</v>
      </c>
      <c r="P30" s="130"/>
    </row>
    <row r="31" spans="1:16" ht="15" customHeight="1" x14ac:dyDescent="0.35">
      <c r="A31" s="119"/>
      <c r="B31" s="14" t="s">
        <v>8</v>
      </c>
      <c r="C31" s="42">
        <v>1474</v>
      </c>
      <c r="D31" s="42">
        <v>1483</v>
      </c>
      <c r="E31" s="42">
        <v>1373</v>
      </c>
      <c r="F31" s="42">
        <v>1376</v>
      </c>
      <c r="G31" s="42">
        <v>1344</v>
      </c>
      <c r="H31" s="21"/>
      <c r="I31" s="21"/>
      <c r="J31" s="40">
        <v>11472</v>
      </c>
      <c r="K31" s="40">
        <v>10071</v>
      </c>
      <c r="L31" s="40">
        <v>9594</v>
      </c>
      <c r="M31" s="40">
        <v>9435</v>
      </c>
      <c r="N31" s="40">
        <v>9422</v>
      </c>
      <c r="O31" s="105" t="s">
        <v>169</v>
      </c>
      <c r="P31" s="130"/>
    </row>
    <row r="32" spans="1:16" ht="15" customHeight="1" x14ac:dyDescent="0.35">
      <c r="A32" s="119"/>
      <c r="B32" s="105" t="s">
        <v>113</v>
      </c>
      <c r="C32" s="42">
        <v>283</v>
      </c>
      <c r="D32" s="42">
        <v>276</v>
      </c>
      <c r="E32" s="42">
        <v>241</v>
      </c>
      <c r="F32" s="42">
        <v>255</v>
      </c>
      <c r="G32" s="42">
        <v>274</v>
      </c>
      <c r="H32" s="21"/>
      <c r="I32" s="21"/>
      <c r="J32" s="40">
        <v>1141</v>
      </c>
      <c r="K32" s="40">
        <v>1111</v>
      </c>
      <c r="L32" s="40">
        <v>1122</v>
      </c>
      <c r="M32" s="40">
        <v>1154</v>
      </c>
      <c r="N32" s="40">
        <v>1153</v>
      </c>
      <c r="O32" s="15" t="s">
        <v>35</v>
      </c>
      <c r="P32" s="130"/>
    </row>
    <row r="33" spans="1:16" ht="15" customHeight="1" x14ac:dyDescent="0.35">
      <c r="A33" s="119"/>
      <c r="B33" s="105" t="s">
        <v>114</v>
      </c>
      <c r="C33" s="42">
        <v>710</v>
      </c>
      <c r="D33" s="42">
        <v>663</v>
      </c>
      <c r="E33" s="42">
        <v>616</v>
      </c>
      <c r="F33" s="42">
        <v>535</v>
      </c>
      <c r="G33" s="42">
        <v>541</v>
      </c>
      <c r="H33" s="21"/>
      <c r="I33" s="21"/>
      <c r="J33" s="40">
        <v>5132</v>
      </c>
      <c r="K33" s="40">
        <v>4383</v>
      </c>
      <c r="L33" s="40">
        <v>4060</v>
      </c>
      <c r="M33" s="40">
        <v>3699</v>
      </c>
      <c r="N33" s="40">
        <v>3574</v>
      </c>
      <c r="O33" s="15" t="s">
        <v>36</v>
      </c>
      <c r="P33" s="130"/>
    </row>
    <row r="34" spans="1:16" ht="80.25" customHeight="1" x14ac:dyDescent="0.35">
      <c r="A34" s="119"/>
      <c r="B34" s="53" t="s">
        <v>233</v>
      </c>
      <c r="F34" s="146"/>
      <c r="G34" s="146"/>
      <c r="H34" s="21"/>
      <c r="I34" s="21"/>
      <c r="J34" s="21"/>
      <c r="O34" s="96" t="s">
        <v>234</v>
      </c>
      <c r="P34" s="130"/>
    </row>
    <row r="35" spans="1:16" ht="15" customHeight="1" x14ac:dyDescent="0.35">
      <c r="A35" s="227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21"/>
      <c r="M35" s="21"/>
      <c r="N35" s="21"/>
      <c r="O35" s="33"/>
    </row>
    <row r="37" spans="1:16" ht="15" customHeight="1" x14ac:dyDescent="0.35">
      <c r="K37" s="146"/>
    </row>
  </sheetData>
  <mergeCells count="4">
    <mergeCell ref="B3:B4"/>
    <mergeCell ref="B7:H8"/>
    <mergeCell ref="J7:O8"/>
    <mergeCell ref="J3:L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rowBreaks count="1" manualBreakCount="1">
    <brk id="34" max="16383" man="1"/>
  </rowBreaks>
  <colBreaks count="1" manualBreakCount="1">
    <brk id="8" max="33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P87"/>
  <sheetViews>
    <sheetView view="pageBreakPreview" topLeftCell="A19" zoomScale="80" zoomScaleNormal="80" zoomScaleSheetLayoutView="80" workbookViewId="0">
      <selection activeCell="J21" sqref="J21:N21"/>
    </sheetView>
  </sheetViews>
  <sheetFormatPr defaultRowHeight="15" customHeight="1" x14ac:dyDescent="0.35"/>
  <cols>
    <col min="1" max="1" width="1.6328125" style="117" customWidth="1"/>
    <col min="2" max="2" width="50.6328125" style="117" customWidth="1"/>
    <col min="3" max="7" width="9.36328125" style="117" customWidth="1"/>
    <col min="8" max="9" width="13.36328125" style="117" customWidth="1"/>
    <col min="10" max="14" width="9.36328125" style="117" customWidth="1"/>
    <col min="15" max="15" width="50.6328125" style="117" customWidth="1"/>
    <col min="16" max="16" width="1.6328125" style="117" customWidth="1"/>
    <col min="17" max="16384" width="8.7265625" style="117"/>
  </cols>
  <sheetData>
    <row r="1" spans="1:16" ht="15" customHeight="1" x14ac:dyDescent="0.35">
      <c r="A1" s="113"/>
      <c r="B1" s="114"/>
      <c r="C1" s="115"/>
      <c r="D1" s="115"/>
      <c r="E1" s="115"/>
      <c r="F1" s="115"/>
      <c r="G1" s="113"/>
      <c r="H1" s="115"/>
      <c r="I1" s="115"/>
      <c r="J1" s="115"/>
      <c r="K1" s="116"/>
      <c r="L1" s="115"/>
      <c r="M1" s="113"/>
      <c r="N1" s="113"/>
      <c r="O1" s="114"/>
      <c r="P1" s="115"/>
    </row>
    <row r="2" spans="1:16" ht="15" customHeight="1" x14ac:dyDescent="0.35">
      <c r="A2" s="113"/>
      <c r="B2" s="114"/>
      <c r="C2" s="115"/>
      <c r="D2" s="115"/>
      <c r="E2" s="115"/>
      <c r="F2" s="115"/>
      <c r="G2" s="113"/>
      <c r="H2" s="115"/>
      <c r="I2" s="115"/>
      <c r="J2" s="115"/>
      <c r="K2" s="116"/>
      <c r="L2" s="115"/>
      <c r="M2" s="113"/>
      <c r="N2" s="113"/>
      <c r="O2" s="114"/>
      <c r="P2" s="115"/>
    </row>
    <row r="3" spans="1:16" ht="15" customHeight="1" x14ac:dyDescent="0.35">
      <c r="A3" s="113"/>
      <c r="B3" s="252" t="s">
        <v>190</v>
      </c>
      <c r="C3" s="115"/>
      <c r="D3" s="115"/>
      <c r="E3" s="115"/>
      <c r="F3" s="115"/>
      <c r="G3" s="118"/>
      <c r="H3" s="118"/>
      <c r="I3" s="118"/>
      <c r="J3" s="252" t="s">
        <v>191</v>
      </c>
      <c r="K3" s="252"/>
      <c r="L3" s="252"/>
      <c r="M3" s="113"/>
      <c r="N3" s="113"/>
      <c r="P3" s="115"/>
    </row>
    <row r="4" spans="1:16" ht="15" customHeight="1" x14ac:dyDescent="0.35">
      <c r="A4" s="113"/>
      <c r="B4" s="252"/>
      <c r="C4" s="115"/>
      <c r="D4" s="115"/>
      <c r="E4" s="115"/>
      <c r="F4" s="115"/>
      <c r="G4" s="118"/>
      <c r="H4" s="118"/>
      <c r="I4" s="118"/>
      <c r="J4" s="252"/>
      <c r="K4" s="252"/>
      <c r="L4" s="252"/>
      <c r="M4" s="113"/>
      <c r="N4" s="113"/>
      <c r="P4" s="115"/>
    </row>
    <row r="5" spans="1:16" ht="15" customHeight="1" thickBot="1" x14ac:dyDescent="0.4">
      <c r="A5" s="113"/>
      <c r="B5" s="110"/>
      <c r="C5" s="110"/>
      <c r="D5" s="110"/>
      <c r="E5" s="110"/>
      <c r="F5" s="115"/>
      <c r="G5" s="113"/>
      <c r="H5" s="110"/>
      <c r="I5" s="110"/>
      <c r="J5" s="110"/>
      <c r="K5" s="111"/>
      <c r="L5" s="115"/>
      <c r="M5" s="113"/>
      <c r="N5" s="113"/>
      <c r="O5" s="110"/>
      <c r="P5" s="110"/>
    </row>
    <row r="6" spans="1:16" ht="3.75" customHeight="1" thickBot="1" x14ac:dyDescent="0.4">
      <c r="A6" s="233"/>
      <c r="B6" s="233"/>
      <c r="C6" s="233"/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3"/>
      <c r="P6" s="233"/>
    </row>
    <row r="7" spans="1:16" ht="15" customHeight="1" x14ac:dyDescent="0.35">
      <c r="A7" s="119"/>
      <c r="B7" s="254" t="s">
        <v>280</v>
      </c>
      <c r="C7" s="254"/>
      <c r="D7" s="254"/>
      <c r="E7" s="254"/>
      <c r="F7" s="254"/>
      <c r="G7" s="254"/>
      <c r="H7" s="254"/>
      <c r="J7" s="255" t="s">
        <v>281</v>
      </c>
      <c r="K7" s="255"/>
      <c r="L7" s="255"/>
      <c r="M7" s="255"/>
      <c r="N7" s="255"/>
      <c r="O7" s="241"/>
    </row>
    <row r="8" spans="1:16" ht="15" customHeight="1" x14ac:dyDescent="0.35">
      <c r="A8" s="119"/>
      <c r="B8" s="254"/>
      <c r="C8" s="254"/>
      <c r="D8" s="254"/>
      <c r="E8" s="254"/>
      <c r="F8" s="254"/>
      <c r="G8" s="254"/>
      <c r="H8" s="254"/>
      <c r="I8" s="236"/>
      <c r="J8" s="254"/>
      <c r="K8" s="254"/>
      <c r="L8" s="254"/>
      <c r="M8" s="254"/>
      <c r="N8" s="254"/>
      <c r="O8" s="234"/>
    </row>
    <row r="9" spans="1:16" ht="15" customHeight="1" x14ac:dyDescent="0.35">
      <c r="A9" s="119"/>
      <c r="B9" s="121"/>
    </row>
    <row r="10" spans="1:16" ht="15" customHeight="1" x14ac:dyDescent="0.35">
      <c r="A10" s="119"/>
      <c r="B10" s="121"/>
      <c r="C10" s="228">
        <v>2015</v>
      </c>
      <c r="D10" s="228">
        <v>2016</v>
      </c>
      <c r="E10" s="228">
        <v>2017</v>
      </c>
      <c r="F10" s="228">
        <v>2018</v>
      </c>
      <c r="G10" s="228">
        <v>2019</v>
      </c>
      <c r="H10" s="187"/>
      <c r="I10" s="10"/>
      <c r="J10" s="228">
        <v>2015</v>
      </c>
      <c r="K10" s="228">
        <v>2016</v>
      </c>
      <c r="L10" s="228">
        <v>2017</v>
      </c>
      <c r="M10" s="228">
        <v>2018</v>
      </c>
      <c r="N10" s="228">
        <v>2019</v>
      </c>
      <c r="O10" s="230"/>
    </row>
    <row r="11" spans="1:16" ht="15" customHeight="1" x14ac:dyDescent="0.35">
      <c r="A11" s="119"/>
      <c r="B11" s="127"/>
      <c r="H11" s="14"/>
      <c r="I11" s="14"/>
      <c r="O11" s="33"/>
    </row>
    <row r="12" spans="1:16" ht="15" customHeight="1" x14ac:dyDescent="0.35">
      <c r="A12" s="119"/>
      <c r="B12" s="229" t="s">
        <v>39</v>
      </c>
      <c r="C12" s="40">
        <v>4640</v>
      </c>
      <c r="D12" s="40">
        <v>4284</v>
      </c>
      <c r="E12" s="40">
        <v>4365</v>
      </c>
      <c r="F12" s="40">
        <v>4745</v>
      </c>
      <c r="G12" s="40">
        <v>4467</v>
      </c>
      <c r="H12" s="20"/>
      <c r="I12" s="20"/>
      <c r="J12" s="40">
        <v>25051</v>
      </c>
      <c r="K12" s="40">
        <v>22903</v>
      </c>
      <c r="L12" s="40">
        <v>21966</v>
      </c>
      <c r="M12" s="40">
        <v>24640</v>
      </c>
      <c r="N12" s="40">
        <v>23964</v>
      </c>
      <c r="O12" s="181" t="s">
        <v>52</v>
      </c>
      <c r="P12" s="130"/>
    </row>
    <row r="13" spans="1:16" ht="15" customHeight="1" x14ac:dyDescent="0.35">
      <c r="A13" s="119"/>
      <c r="B13" s="109" t="s">
        <v>40</v>
      </c>
      <c r="C13" s="40"/>
      <c r="D13" s="40"/>
      <c r="E13" s="40"/>
      <c r="F13" s="40"/>
      <c r="G13" s="40"/>
      <c r="H13" s="90"/>
      <c r="I13" s="20"/>
      <c r="J13" s="40"/>
      <c r="K13" s="40"/>
      <c r="L13" s="40"/>
      <c r="M13" s="40"/>
      <c r="N13" s="40"/>
      <c r="O13" s="105" t="s">
        <v>46</v>
      </c>
      <c r="P13" s="130"/>
    </row>
    <row r="14" spans="1:16" ht="15" customHeight="1" x14ac:dyDescent="0.35">
      <c r="A14" s="119"/>
      <c r="B14" s="104" t="s">
        <v>115</v>
      </c>
      <c r="C14" s="40">
        <v>957</v>
      </c>
      <c r="D14" s="40">
        <v>941</v>
      </c>
      <c r="E14" s="40">
        <v>985</v>
      </c>
      <c r="F14" s="40">
        <v>1372</v>
      </c>
      <c r="G14" s="40">
        <v>1294</v>
      </c>
      <c r="H14" s="20"/>
      <c r="I14" s="20"/>
      <c r="J14" s="40">
        <v>7560</v>
      </c>
      <c r="K14" s="40">
        <v>7046</v>
      </c>
      <c r="L14" s="40">
        <v>6523</v>
      </c>
      <c r="M14" s="40">
        <v>9333</v>
      </c>
      <c r="N14" s="40">
        <v>9225</v>
      </c>
      <c r="O14" s="15" t="s">
        <v>49</v>
      </c>
      <c r="P14" s="130"/>
    </row>
    <row r="15" spans="1:16" ht="15" customHeight="1" x14ac:dyDescent="0.35">
      <c r="A15" s="119"/>
      <c r="B15" s="104" t="s">
        <v>238</v>
      </c>
      <c r="C15" s="40">
        <v>372</v>
      </c>
      <c r="D15" s="40">
        <v>367</v>
      </c>
      <c r="E15" s="40">
        <v>372</v>
      </c>
      <c r="F15" s="40">
        <v>434</v>
      </c>
      <c r="G15" s="40">
        <v>377</v>
      </c>
      <c r="H15" s="20"/>
      <c r="I15" s="20"/>
      <c r="J15" s="40">
        <v>5453</v>
      </c>
      <c r="K15" s="40">
        <v>5258</v>
      </c>
      <c r="L15" s="40">
        <v>4849</v>
      </c>
      <c r="M15" s="40">
        <v>4745</v>
      </c>
      <c r="N15" s="40">
        <v>5142</v>
      </c>
      <c r="O15" s="15" t="s">
        <v>239</v>
      </c>
      <c r="P15" s="130"/>
    </row>
    <row r="16" spans="1:16" ht="15" customHeight="1" x14ac:dyDescent="0.35">
      <c r="A16" s="119"/>
      <c r="B16" s="229" t="s">
        <v>41</v>
      </c>
      <c r="C16" s="40"/>
      <c r="D16" s="40"/>
      <c r="E16" s="40"/>
      <c r="F16" s="40"/>
      <c r="G16" s="40"/>
      <c r="H16" s="20"/>
      <c r="I16" s="20"/>
      <c r="J16" s="40"/>
      <c r="K16" s="40"/>
      <c r="L16" s="40"/>
      <c r="M16" s="40"/>
      <c r="N16" s="40"/>
      <c r="O16" s="181" t="s">
        <v>185</v>
      </c>
      <c r="P16" s="130"/>
    </row>
    <row r="17" spans="1:16" ht="15" customHeight="1" x14ac:dyDescent="0.35">
      <c r="A17" s="119"/>
      <c r="B17" s="105" t="s">
        <v>116</v>
      </c>
      <c r="C17" s="40">
        <v>401</v>
      </c>
      <c r="D17" s="40">
        <v>393</v>
      </c>
      <c r="E17" s="40">
        <v>446</v>
      </c>
      <c r="F17" s="40">
        <v>569</v>
      </c>
      <c r="G17" s="40">
        <v>526</v>
      </c>
      <c r="H17" s="20"/>
      <c r="I17" s="20"/>
      <c r="J17" s="40">
        <v>4545</v>
      </c>
      <c r="K17" s="40">
        <v>4478</v>
      </c>
      <c r="L17" s="40">
        <v>4355</v>
      </c>
      <c r="M17" s="40">
        <v>5370</v>
      </c>
      <c r="N17" s="40">
        <v>5196</v>
      </c>
      <c r="O17" s="34" t="s">
        <v>139</v>
      </c>
      <c r="P17" s="130"/>
    </row>
    <row r="18" spans="1:16" ht="15" customHeight="1" x14ac:dyDescent="0.35">
      <c r="A18" s="119"/>
      <c r="B18" s="105" t="s">
        <v>117</v>
      </c>
      <c r="C18" s="40">
        <v>3065</v>
      </c>
      <c r="D18" s="40">
        <v>3021</v>
      </c>
      <c r="E18" s="40">
        <v>3115</v>
      </c>
      <c r="F18" s="40">
        <v>3295</v>
      </c>
      <c r="G18" s="40">
        <v>3052</v>
      </c>
      <c r="H18" s="20"/>
      <c r="I18" s="20"/>
      <c r="J18" s="40">
        <v>14687</v>
      </c>
      <c r="K18" s="40">
        <v>13906</v>
      </c>
      <c r="L18" s="40">
        <v>13524</v>
      </c>
      <c r="M18" s="40">
        <v>14838</v>
      </c>
      <c r="N18" s="40">
        <v>14212</v>
      </c>
      <c r="O18" s="15" t="s">
        <v>138</v>
      </c>
      <c r="P18" s="130"/>
    </row>
    <row r="19" spans="1:16" ht="15" customHeight="1" x14ac:dyDescent="0.35">
      <c r="A19" s="119"/>
      <c r="B19" s="105" t="s">
        <v>118</v>
      </c>
      <c r="C19" s="40">
        <v>118</v>
      </c>
      <c r="D19" s="40">
        <v>137</v>
      </c>
      <c r="E19" s="40">
        <v>144</v>
      </c>
      <c r="F19" s="40">
        <v>332</v>
      </c>
      <c r="G19" s="40">
        <v>317</v>
      </c>
      <c r="H19" s="20"/>
      <c r="I19" s="20"/>
      <c r="J19" s="40">
        <v>1034</v>
      </c>
      <c r="K19" s="40">
        <v>1010</v>
      </c>
      <c r="L19" s="40">
        <v>1017</v>
      </c>
      <c r="M19" s="40">
        <v>2668</v>
      </c>
      <c r="N19" s="40">
        <v>2699</v>
      </c>
      <c r="O19" s="16" t="s">
        <v>51</v>
      </c>
      <c r="P19" s="130"/>
    </row>
    <row r="20" spans="1:16" ht="15" customHeight="1" x14ac:dyDescent="0.35">
      <c r="A20" s="119"/>
      <c r="B20" s="48" t="s">
        <v>119</v>
      </c>
      <c r="C20" s="40">
        <v>77</v>
      </c>
      <c r="D20" s="40">
        <v>65</v>
      </c>
      <c r="E20" s="40">
        <v>63</v>
      </c>
      <c r="F20" s="40">
        <v>2</v>
      </c>
      <c r="G20" s="40">
        <v>2</v>
      </c>
      <c r="H20" s="20"/>
      <c r="I20" s="20"/>
      <c r="J20" s="40">
        <v>376</v>
      </c>
      <c r="K20" s="40">
        <v>310</v>
      </c>
      <c r="L20" s="40">
        <v>279</v>
      </c>
      <c r="M20" s="40">
        <v>43</v>
      </c>
      <c r="N20" s="40">
        <v>10</v>
      </c>
      <c r="O20" s="16" t="s">
        <v>50</v>
      </c>
      <c r="P20" s="130"/>
    </row>
    <row r="21" spans="1:16" ht="15" customHeight="1" x14ac:dyDescent="0.35">
      <c r="A21" s="119"/>
      <c r="P21" s="130"/>
    </row>
    <row r="22" spans="1:16" ht="15" customHeight="1" x14ac:dyDescent="0.35">
      <c r="A22" s="119"/>
      <c r="B22" s="175" t="s">
        <v>147</v>
      </c>
      <c r="C22" s="40"/>
      <c r="D22" s="40"/>
      <c r="E22" s="40"/>
      <c r="F22" s="40"/>
      <c r="G22" s="40"/>
      <c r="H22" s="20"/>
      <c r="I22" s="20"/>
      <c r="J22" s="40"/>
      <c r="K22" s="40"/>
      <c r="L22" s="40"/>
      <c r="M22" s="40"/>
      <c r="N22" s="40"/>
      <c r="O22" s="231" t="s">
        <v>188</v>
      </c>
      <c r="P22" s="130"/>
    </row>
    <row r="23" spans="1:16" ht="15" customHeight="1" x14ac:dyDescent="0.35">
      <c r="A23" s="119"/>
      <c r="B23" s="171" t="s">
        <v>148</v>
      </c>
      <c r="C23" s="40"/>
      <c r="D23" s="40"/>
      <c r="E23" s="40"/>
      <c r="F23" s="40"/>
      <c r="G23" s="40"/>
      <c r="H23" s="146"/>
      <c r="J23" s="40"/>
      <c r="K23" s="40"/>
      <c r="L23" s="40"/>
      <c r="M23" s="40"/>
      <c r="N23" s="40"/>
      <c r="O23" s="231" t="s">
        <v>184</v>
      </c>
      <c r="P23" s="130"/>
    </row>
    <row r="24" spans="1:16" ht="15" customHeight="1" x14ac:dyDescent="0.35">
      <c r="A24" s="119"/>
      <c r="B24" s="14" t="s">
        <v>40</v>
      </c>
      <c r="C24" s="40"/>
      <c r="D24" s="40"/>
      <c r="E24" s="40"/>
      <c r="F24" s="40"/>
      <c r="G24" s="40"/>
      <c r="H24" s="20"/>
      <c r="I24" s="20"/>
      <c r="J24" s="40"/>
      <c r="K24" s="40"/>
      <c r="L24" s="40"/>
      <c r="M24" s="40"/>
      <c r="N24" s="40"/>
      <c r="O24" s="105" t="s">
        <v>46</v>
      </c>
      <c r="P24" s="130"/>
    </row>
    <row r="25" spans="1:16" ht="15" customHeight="1" x14ac:dyDescent="0.35">
      <c r="A25" s="119"/>
      <c r="B25" s="105" t="s">
        <v>120</v>
      </c>
      <c r="C25" s="40">
        <v>261</v>
      </c>
      <c r="D25" s="40">
        <v>279</v>
      </c>
      <c r="E25" s="40">
        <v>280</v>
      </c>
      <c r="F25" s="40">
        <v>348</v>
      </c>
      <c r="G25" s="40">
        <v>392</v>
      </c>
      <c r="H25" s="20"/>
      <c r="I25" s="20"/>
      <c r="J25" s="40">
        <v>2541</v>
      </c>
      <c r="K25" s="40">
        <v>2410</v>
      </c>
      <c r="L25" s="40">
        <v>2306</v>
      </c>
      <c r="M25" s="40">
        <v>3299</v>
      </c>
      <c r="N25" s="40">
        <v>3331</v>
      </c>
      <c r="O25" s="15" t="s">
        <v>53</v>
      </c>
      <c r="P25" s="130"/>
    </row>
    <row r="26" spans="1:16" ht="15" customHeight="1" x14ac:dyDescent="0.35">
      <c r="A26" s="119"/>
      <c r="B26" s="105" t="s">
        <v>121</v>
      </c>
      <c r="C26" s="40">
        <v>119</v>
      </c>
      <c r="D26" s="40">
        <v>105</v>
      </c>
      <c r="E26" s="40">
        <v>126</v>
      </c>
      <c r="F26" s="40">
        <v>180</v>
      </c>
      <c r="G26" s="40">
        <v>192</v>
      </c>
      <c r="H26" s="20"/>
      <c r="I26" s="20"/>
      <c r="J26" s="40">
        <v>1536</v>
      </c>
      <c r="K26" s="40">
        <v>1538</v>
      </c>
      <c r="L26" s="40">
        <v>1478</v>
      </c>
      <c r="M26" s="40">
        <v>2363</v>
      </c>
      <c r="N26" s="40">
        <v>2257</v>
      </c>
      <c r="O26" s="15" t="s">
        <v>54</v>
      </c>
      <c r="P26" s="130"/>
    </row>
    <row r="27" spans="1:16" ht="15" customHeight="1" x14ac:dyDescent="0.35">
      <c r="A27" s="119"/>
      <c r="B27" s="105" t="s">
        <v>122</v>
      </c>
      <c r="C27" s="40">
        <v>1590</v>
      </c>
      <c r="D27" s="40">
        <v>1446</v>
      </c>
      <c r="E27" s="40">
        <v>1464</v>
      </c>
      <c r="F27" s="40">
        <v>1563</v>
      </c>
      <c r="G27" s="40">
        <v>1556</v>
      </c>
      <c r="H27" s="20"/>
      <c r="I27" s="20"/>
      <c r="J27" s="40">
        <v>3219</v>
      </c>
      <c r="K27" s="40">
        <v>2694</v>
      </c>
      <c r="L27" s="40">
        <v>2556</v>
      </c>
      <c r="M27" s="40">
        <v>2652</v>
      </c>
      <c r="N27" s="40">
        <v>2441</v>
      </c>
      <c r="O27" s="15" t="s">
        <v>55</v>
      </c>
      <c r="P27" s="130"/>
    </row>
    <row r="28" spans="1:16" ht="15" customHeight="1" x14ac:dyDescent="0.35">
      <c r="A28" s="119"/>
      <c r="B28" s="105" t="s">
        <v>123</v>
      </c>
      <c r="C28" s="40">
        <v>1892</v>
      </c>
      <c r="D28" s="40">
        <v>1701</v>
      </c>
      <c r="E28" s="40">
        <v>1708</v>
      </c>
      <c r="F28" s="40">
        <v>1923</v>
      </c>
      <c r="G28" s="40">
        <v>1656</v>
      </c>
      <c r="H28" s="20"/>
      <c r="I28" s="20"/>
      <c r="J28" s="40">
        <v>7874</v>
      </c>
      <c r="K28" s="40">
        <v>6840</v>
      </c>
      <c r="L28" s="40">
        <v>6474</v>
      </c>
      <c r="M28" s="40">
        <v>8622</v>
      </c>
      <c r="N28" s="40">
        <v>8194</v>
      </c>
      <c r="O28" s="31" t="s">
        <v>56</v>
      </c>
      <c r="P28" s="130"/>
    </row>
    <row r="29" spans="1:16" ht="15" customHeight="1" x14ac:dyDescent="0.35">
      <c r="A29" s="119"/>
      <c r="B29" s="105" t="s">
        <v>237</v>
      </c>
      <c r="C29" s="40">
        <v>224</v>
      </c>
      <c r="D29" s="40">
        <v>196</v>
      </c>
      <c r="E29" s="40">
        <v>204</v>
      </c>
      <c r="F29" s="40">
        <v>261</v>
      </c>
      <c r="G29" s="40">
        <v>280</v>
      </c>
      <c r="H29" s="20"/>
      <c r="I29" s="20"/>
      <c r="J29" s="40">
        <v>2010</v>
      </c>
      <c r="K29" s="40">
        <v>1751</v>
      </c>
      <c r="L29" s="40">
        <v>1711</v>
      </c>
      <c r="M29" s="40">
        <v>2075</v>
      </c>
      <c r="N29" s="40">
        <v>2292</v>
      </c>
      <c r="O29" s="31" t="s">
        <v>57</v>
      </c>
      <c r="P29" s="130"/>
    </row>
    <row r="30" spans="1:16" ht="15" customHeight="1" x14ac:dyDescent="0.35">
      <c r="A30" s="119"/>
      <c r="B30" s="105" t="s">
        <v>124</v>
      </c>
      <c r="C30" s="40">
        <v>107</v>
      </c>
      <c r="D30" s="40">
        <v>116</v>
      </c>
      <c r="E30" s="40">
        <v>108</v>
      </c>
      <c r="F30" s="40">
        <v>212</v>
      </c>
      <c r="G30" s="40">
        <v>195</v>
      </c>
      <c r="H30" s="20"/>
      <c r="I30" s="20"/>
      <c r="J30" s="40">
        <v>2055</v>
      </c>
      <c r="K30" s="40">
        <v>2411</v>
      </c>
      <c r="L30" s="40">
        <v>2464</v>
      </c>
      <c r="M30" s="40">
        <v>3606</v>
      </c>
      <c r="N30" s="40">
        <v>3572</v>
      </c>
      <c r="O30" s="31" t="s">
        <v>58</v>
      </c>
      <c r="P30" s="130"/>
    </row>
    <row r="31" spans="1:16" ht="15" customHeight="1" x14ac:dyDescent="0.35">
      <c r="A31" s="119"/>
      <c r="B31" s="14"/>
      <c r="C31" s="20"/>
      <c r="D31" s="20"/>
      <c r="E31" s="20"/>
      <c r="F31" s="20"/>
      <c r="G31" s="20"/>
      <c r="H31" s="20"/>
      <c r="I31" s="20"/>
      <c r="J31" s="21"/>
      <c r="K31" s="21"/>
      <c r="L31" s="21"/>
      <c r="M31" s="21"/>
      <c r="N31" s="21"/>
      <c r="O31" s="33"/>
      <c r="P31" s="130"/>
    </row>
    <row r="32" spans="1:16" ht="15" customHeight="1" x14ac:dyDescent="0.35">
      <c r="A32" s="119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130"/>
    </row>
    <row r="33" spans="1:16" ht="99" customHeight="1" x14ac:dyDescent="0.35">
      <c r="A33" s="119"/>
      <c r="B33" s="38" t="s">
        <v>64</v>
      </c>
      <c r="C33" s="36"/>
      <c r="D33" s="36"/>
      <c r="E33" s="36"/>
      <c r="F33" s="36"/>
      <c r="G33" s="36"/>
      <c r="H33" s="36"/>
      <c r="I33" s="36"/>
      <c r="J33" s="37"/>
      <c r="K33" s="37"/>
      <c r="L33" s="37"/>
      <c r="M33" s="37"/>
      <c r="N33" s="37"/>
      <c r="O33" s="39" t="s">
        <v>168</v>
      </c>
      <c r="P33" s="130"/>
    </row>
    <row r="37" spans="1:16" ht="15" customHeight="1" x14ac:dyDescent="0.35">
      <c r="G37" s="146"/>
    </row>
    <row r="38" spans="1:16" ht="15" customHeight="1" x14ac:dyDescent="0.35">
      <c r="G38" s="146"/>
    </row>
    <row r="41" spans="1:16" ht="15" customHeight="1" x14ac:dyDescent="0.35">
      <c r="B41" s="89"/>
    </row>
    <row r="44" spans="1:16" ht="15" customHeight="1" x14ac:dyDescent="0.35">
      <c r="D44" s="89"/>
      <c r="E44" s="89"/>
      <c r="F44" s="89"/>
    </row>
    <row r="57" spans="4:6" ht="15" customHeight="1" x14ac:dyDescent="0.35">
      <c r="D57" s="89"/>
      <c r="E57" s="89"/>
      <c r="F57" s="89"/>
    </row>
    <row r="71" spans="3:6" ht="15" customHeight="1" x14ac:dyDescent="0.35">
      <c r="D71" s="89"/>
      <c r="E71" s="89"/>
      <c r="F71" s="89"/>
    </row>
    <row r="73" spans="3:6" ht="15" customHeight="1" x14ac:dyDescent="0.35">
      <c r="D73" s="89"/>
      <c r="E73" s="89"/>
      <c r="F73" s="89"/>
    </row>
    <row r="75" spans="3:6" ht="15" customHeight="1" x14ac:dyDescent="0.35">
      <c r="C75" s="89"/>
      <c r="D75" s="103"/>
      <c r="E75" s="103"/>
      <c r="F75" s="103"/>
    </row>
    <row r="76" spans="3:6" ht="15" customHeight="1" x14ac:dyDescent="0.35">
      <c r="C76" s="89"/>
      <c r="D76" s="103"/>
      <c r="E76" s="103"/>
      <c r="F76" s="103"/>
    </row>
    <row r="77" spans="3:6" ht="15" customHeight="1" x14ac:dyDescent="0.35">
      <c r="C77" s="89"/>
      <c r="D77" s="103"/>
      <c r="E77" s="103"/>
      <c r="F77" s="103"/>
    </row>
    <row r="78" spans="3:6" ht="15" customHeight="1" x14ac:dyDescent="0.35">
      <c r="C78" s="89"/>
      <c r="D78" s="103"/>
      <c r="E78" s="103"/>
      <c r="F78" s="103"/>
    </row>
    <row r="79" spans="3:6" ht="15" customHeight="1" x14ac:dyDescent="0.35">
      <c r="C79" s="89"/>
      <c r="D79" s="103"/>
      <c r="E79" s="103"/>
      <c r="F79" s="103"/>
    </row>
    <row r="80" spans="3:6" ht="15" customHeight="1" x14ac:dyDescent="0.35">
      <c r="C80" s="89"/>
      <c r="D80" s="103"/>
      <c r="E80" s="103"/>
      <c r="F80" s="103"/>
    </row>
    <row r="81" spans="3:6" ht="15" customHeight="1" x14ac:dyDescent="0.35">
      <c r="C81" s="89"/>
      <c r="D81" s="103"/>
      <c r="E81" s="103"/>
      <c r="F81" s="103"/>
    </row>
    <row r="82" spans="3:6" ht="15" customHeight="1" x14ac:dyDescent="0.35">
      <c r="C82" s="89"/>
      <c r="D82" s="103"/>
      <c r="E82" s="103"/>
      <c r="F82" s="103"/>
    </row>
    <row r="83" spans="3:6" ht="15" customHeight="1" x14ac:dyDescent="0.35">
      <c r="C83" s="89"/>
      <c r="D83" s="103"/>
      <c r="E83" s="103"/>
      <c r="F83" s="103"/>
    </row>
    <row r="84" spans="3:6" ht="15" customHeight="1" x14ac:dyDescent="0.35">
      <c r="C84" s="89"/>
      <c r="D84" s="103"/>
      <c r="E84" s="103"/>
      <c r="F84" s="103"/>
    </row>
    <row r="85" spans="3:6" ht="15" customHeight="1" x14ac:dyDescent="0.35">
      <c r="C85" s="89"/>
      <c r="D85" s="103"/>
      <c r="E85" s="103"/>
      <c r="F85" s="103"/>
    </row>
    <row r="86" spans="3:6" ht="15" customHeight="1" x14ac:dyDescent="0.35">
      <c r="C86" s="89"/>
      <c r="D86" s="103"/>
      <c r="E86" s="103"/>
      <c r="F86" s="103"/>
    </row>
    <row r="87" spans="3:6" ht="15" customHeight="1" x14ac:dyDescent="0.35">
      <c r="D87" s="103"/>
      <c r="E87" s="103"/>
      <c r="F87" s="103"/>
    </row>
  </sheetData>
  <mergeCells count="4">
    <mergeCell ref="B3:B4"/>
    <mergeCell ref="B7:H8"/>
    <mergeCell ref="J3:L4"/>
    <mergeCell ref="J7:N8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rowBreaks count="1" manualBreakCount="1">
    <brk id="33" max="16383" man="1"/>
  </rowBreaks>
  <colBreaks count="1" manualBreakCount="1">
    <brk id="8" max="32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view="pageBreakPreview" zoomScale="80" zoomScaleNormal="80" zoomScaleSheetLayoutView="80" workbookViewId="0">
      <selection activeCell="J21" sqref="J21:N21"/>
    </sheetView>
  </sheetViews>
  <sheetFormatPr defaultRowHeight="15" customHeight="1" x14ac:dyDescent="0.35"/>
  <cols>
    <col min="1" max="1" width="1.6328125" style="117" customWidth="1"/>
    <col min="2" max="2" width="50.6328125" style="117" customWidth="1"/>
    <col min="3" max="7" width="9.36328125" style="117" customWidth="1"/>
    <col min="8" max="9" width="13.36328125" style="117" customWidth="1"/>
    <col min="10" max="14" width="9.36328125" style="117" customWidth="1"/>
    <col min="15" max="15" width="50.6328125" style="117" customWidth="1"/>
    <col min="16" max="16" width="1.6328125" style="117" customWidth="1"/>
    <col min="17" max="16384" width="8.7265625" style="117"/>
  </cols>
  <sheetData>
    <row r="1" spans="1:16" ht="15" customHeight="1" x14ac:dyDescent="0.35">
      <c r="A1" s="113"/>
      <c r="B1" s="114"/>
      <c r="C1" s="115"/>
      <c r="D1" s="115"/>
      <c r="E1" s="115"/>
      <c r="F1" s="115"/>
      <c r="G1" s="113"/>
      <c r="H1" s="115"/>
      <c r="I1" s="115"/>
      <c r="J1" s="115"/>
      <c r="K1" s="116"/>
      <c r="L1" s="115"/>
      <c r="M1" s="113"/>
      <c r="N1" s="113"/>
      <c r="O1" s="114"/>
      <c r="P1" s="115"/>
    </row>
    <row r="2" spans="1:16" ht="15" customHeight="1" x14ac:dyDescent="0.35">
      <c r="A2" s="113"/>
      <c r="B2" s="114"/>
      <c r="C2" s="115"/>
      <c r="D2" s="115"/>
      <c r="E2" s="115"/>
      <c r="F2" s="115"/>
      <c r="G2" s="113"/>
      <c r="H2" s="115"/>
      <c r="I2" s="115"/>
      <c r="J2" s="115"/>
      <c r="K2" s="116"/>
      <c r="L2" s="115"/>
      <c r="M2" s="113"/>
      <c r="N2" s="113"/>
      <c r="O2" s="114"/>
      <c r="P2" s="115"/>
    </row>
    <row r="3" spans="1:16" ht="15" customHeight="1" x14ac:dyDescent="0.35">
      <c r="A3" s="113"/>
      <c r="B3" s="252" t="s">
        <v>190</v>
      </c>
      <c r="C3" s="115"/>
      <c r="D3" s="115"/>
      <c r="E3" s="115"/>
      <c r="F3" s="115"/>
      <c r="G3" s="118"/>
      <c r="H3" s="118"/>
      <c r="I3" s="118"/>
      <c r="J3" s="252" t="s">
        <v>191</v>
      </c>
      <c r="K3" s="252"/>
      <c r="L3" s="252"/>
      <c r="M3" s="113"/>
      <c r="N3" s="113"/>
      <c r="P3" s="115"/>
    </row>
    <row r="4" spans="1:16" ht="15" customHeight="1" x14ac:dyDescent="0.35">
      <c r="A4" s="113"/>
      <c r="B4" s="252"/>
      <c r="C4" s="115"/>
      <c r="D4" s="115"/>
      <c r="E4" s="115"/>
      <c r="F4" s="115"/>
      <c r="G4" s="118"/>
      <c r="H4" s="118"/>
      <c r="I4" s="118"/>
      <c r="J4" s="252"/>
      <c r="K4" s="252"/>
      <c r="L4" s="252"/>
      <c r="M4" s="113"/>
      <c r="N4" s="113"/>
      <c r="P4" s="115"/>
    </row>
    <row r="5" spans="1:16" ht="15" customHeight="1" thickBot="1" x14ac:dyDescent="0.4">
      <c r="A5" s="113"/>
      <c r="B5" s="110"/>
      <c r="C5" s="110"/>
      <c r="D5" s="110"/>
      <c r="E5" s="110"/>
      <c r="F5" s="115"/>
      <c r="G5" s="113"/>
      <c r="H5" s="110"/>
      <c r="I5" s="110"/>
      <c r="J5" s="110"/>
      <c r="K5" s="111"/>
      <c r="L5" s="115"/>
      <c r="M5" s="113"/>
      <c r="N5" s="113"/>
      <c r="O5" s="110"/>
      <c r="P5" s="110"/>
    </row>
    <row r="6" spans="1:16" ht="3.75" customHeight="1" thickBot="1" x14ac:dyDescent="0.4">
      <c r="A6" s="233"/>
      <c r="B6" s="233"/>
      <c r="C6" s="233"/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3"/>
      <c r="P6" s="233"/>
    </row>
    <row r="7" spans="1:16" ht="15" customHeight="1" x14ac:dyDescent="0.35">
      <c r="A7" s="119"/>
      <c r="B7" s="254" t="s">
        <v>280</v>
      </c>
      <c r="C7" s="254"/>
      <c r="D7" s="254"/>
      <c r="E7" s="254"/>
      <c r="F7" s="254"/>
      <c r="G7" s="254"/>
      <c r="H7" s="254"/>
      <c r="J7" s="255" t="s">
        <v>281</v>
      </c>
      <c r="K7" s="255"/>
      <c r="L7" s="255"/>
      <c r="M7" s="255"/>
      <c r="N7" s="241"/>
      <c r="O7" s="241"/>
    </row>
    <row r="8" spans="1:16" ht="15" customHeight="1" x14ac:dyDescent="0.35">
      <c r="A8" s="119"/>
      <c r="B8" s="254"/>
      <c r="C8" s="254"/>
      <c r="D8" s="254"/>
      <c r="E8" s="254"/>
      <c r="F8" s="254"/>
      <c r="G8" s="254"/>
      <c r="H8" s="254"/>
      <c r="I8" s="236"/>
      <c r="J8" s="254"/>
      <c r="K8" s="254"/>
      <c r="L8" s="254"/>
      <c r="M8" s="254"/>
      <c r="N8" s="234"/>
      <c r="O8" s="234"/>
    </row>
    <row r="9" spans="1:16" ht="15" customHeight="1" x14ac:dyDescent="0.35">
      <c r="A9" s="119"/>
      <c r="B9" s="226"/>
      <c r="C9" s="227"/>
      <c r="D9" s="227"/>
      <c r="E9" s="227"/>
      <c r="F9" s="267" t="s">
        <v>37</v>
      </c>
      <c r="G9" s="267"/>
      <c r="H9" s="227"/>
      <c r="I9" s="227"/>
      <c r="K9" s="227"/>
      <c r="L9" s="227"/>
      <c r="M9" s="227"/>
      <c r="O9" s="108" t="s">
        <v>38</v>
      </c>
    </row>
    <row r="10" spans="1:16" ht="15" customHeight="1" x14ac:dyDescent="0.35">
      <c r="A10" s="119"/>
      <c r="B10" s="226"/>
      <c r="C10" s="228">
        <v>2015</v>
      </c>
      <c r="D10" s="228">
        <v>2016</v>
      </c>
      <c r="E10" s="228">
        <v>2017</v>
      </c>
      <c r="F10" s="228">
        <v>2018</v>
      </c>
      <c r="G10" s="228">
        <v>2019</v>
      </c>
      <c r="H10" s="187"/>
      <c r="I10" s="10"/>
      <c r="J10" s="228">
        <v>2015</v>
      </c>
      <c r="K10" s="228">
        <v>2016</v>
      </c>
      <c r="L10" s="228">
        <v>2017</v>
      </c>
      <c r="M10" s="228">
        <v>2018</v>
      </c>
      <c r="N10" s="228">
        <v>2019</v>
      </c>
      <c r="O10" s="227"/>
    </row>
    <row r="11" spans="1:16" ht="15" customHeight="1" x14ac:dyDescent="0.35">
      <c r="A11" s="119"/>
      <c r="B11" s="127"/>
      <c r="H11" s="14"/>
      <c r="I11" s="30"/>
      <c r="O11" s="30"/>
    </row>
    <row r="12" spans="1:16" ht="15" customHeight="1" x14ac:dyDescent="0.35">
      <c r="A12" s="119"/>
      <c r="B12" s="229" t="s">
        <v>42</v>
      </c>
      <c r="C12" s="40">
        <v>565</v>
      </c>
      <c r="D12" s="40">
        <v>615</v>
      </c>
      <c r="E12" s="40">
        <v>630</v>
      </c>
      <c r="F12" s="40">
        <v>673</v>
      </c>
      <c r="G12" s="40">
        <v>703</v>
      </c>
      <c r="H12" s="20"/>
      <c r="I12" s="20"/>
      <c r="J12" s="40">
        <v>8002</v>
      </c>
      <c r="K12" s="40">
        <v>7873</v>
      </c>
      <c r="L12" s="40">
        <v>7882</v>
      </c>
      <c r="M12" s="40">
        <v>8042</v>
      </c>
      <c r="N12" s="40">
        <v>8221</v>
      </c>
      <c r="O12" s="181" t="s">
        <v>47</v>
      </c>
      <c r="P12" s="130"/>
    </row>
    <row r="13" spans="1:16" ht="15" customHeight="1" x14ac:dyDescent="0.35">
      <c r="A13" s="119"/>
      <c r="B13" s="109" t="s">
        <v>140</v>
      </c>
      <c r="C13" s="40"/>
      <c r="D13" s="40"/>
      <c r="E13" s="40"/>
      <c r="F13" s="40"/>
      <c r="G13" s="40"/>
      <c r="H13" s="14"/>
      <c r="I13" s="14"/>
      <c r="J13" s="40"/>
      <c r="K13" s="40"/>
      <c r="L13" s="40"/>
      <c r="M13" s="40"/>
      <c r="N13" s="40"/>
      <c r="O13" s="105" t="s">
        <v>9</v>
      </c>
      <c r="P13" s="130"/>
    </row>
    <row r="14" spans="1:16" ht="15" customHeight="1" x14ac:dyDescent="0.35">
      <c r="A14" s="119"/>
      <c r="B14" s="44" t="s">
        <v>163</v>
      </c>
      <c r="C14" s="40">
        <v>2</v>
      </c>
      <c r="D14" s="40">
        <v>1</v>
      </c>
      <c r="E14" s="42" t="s">
        <v>3</v>
      </c>
      <c r="F14" s="42" t="s">
        <v>3</v>
      </c>
      <c r="G14" s="42" t="s">
        <v>3</v>
      </c>
      <c r="H14" s="14"/>
      <c r="I14" s="14"/>
      <c r="J14" s="40">
        <v>42</v>
      </c>
      <c r="K14" s="40">
        <v>36</v>
      </c>
      <c r="L14" s="40">
        <v>28</v>
      </c>
      <c r="M14" s="40">
        <v>40</v>
      </c>
      <c r="N14" s="40">
        <v>23</v>
      </c>
      <c r="O14" s="16" t="s">
        <v>164</v>
      </c>
      <c r="P14" s="130"/>
    </row>
    <row r="15" spans="1:16" ht="15" customHeight="1" x14ac:dyDescent="0.35">
      <c r="A15" s="119"/>
      <c r="B15" s="105" t="s">
        <v>157</v>
      </c>
      <c r="C15" s="40">
        <v>7</v>
      </c>
      <c r="D15" s="40">
        <v>11</v>
      </c>
      <c r="E15" s="40">
        <v>7</v>
      </c>
      <c r="F15" s="40">
        <v>13</v>
      </c>
      <c r="G15" s="40">
        <v>10</v>
      </c>
      <c r="H15" s="14"/>
      <c r="I15" s="14"/>
      <c r="J15" s="40">
        <v>358</v>
      </c>
      <c r="K15" s="40">
        <v>354</v>
      </c>
      <c r="L15" s="40">
        <v>330</v>
      </c>
      <c r="M15" s="40">
        <v>297</v>
      </c>
      <c r="N15" s="40">
        <v>273</v>
      </c>
      <c r="O15" s="15" t="s">
        <v>157</v>
      </c>
      <c r="P15" s="130"/>
    </row>
    <row r="16" spans="1:16" ht="15" customHeight="1" x14ac:dyDescent="0.35">
      <c r="A16" s="119"/>
      <c r="B16" s="105" t="s">
        <v>158</v>
      </c>
      <c r="C16" s="40">
        <v>28</v>
      </c>
      <c r="D16" s="40">
        <v>30</v>
      </c>
      <c r="E16" s="40">
        <v>29</v>
      </c>
      <c r="F16" s="40">
        <v>33</v>
      </c>
      <c r="G16" s="40">
        <v>43</v>
      </c>
      <c r="H16" s="14"/>
      <c r="I16" s="14"/>
      <c r="J16" s="40">
        <v>859</v>
      </c>
      <c r="K16" s="40">
        <v>825</v>
      </c>
      <c r="L16" s="40">
        <v>830</v>
      </c>
      <c r="M16" s="40">
        <v>762</v>
      </c>
      <c r="N16" s="40">
        <v>724</v>
      </c>
      <c r="O16" s="15" t="s">
        <v>158</v>
      </c>
      <c r="P16" s="130"/>
    </row>
    <row r="17" spans="1:16" ht="15" customHeight="1" x14ac:dyDescent="0.35">
      <c r="A17" s="119"/>
      <c r="B17" s="105" t="s">
        <v>159</v>
      </c>
      <c r="C17" s="40">
        <v>68</v>
      </c>
      <c r="D17" s="40">
        <v>90</v>
      </c>
      <c r="E17" s="40">
        <v>82</v>
      </c>
      <c r="F17" s="40">
        <v>104</v>
      </c>
      <c r="G17" s="40">
        <v>90</v>
      </c>
      <c r="H17" s="14"/>
      <c r="I17" s="14"/>
      <c r="J17" s="40">
        <v>1318</v>
      </c>
      <c r="K17" s="40">
        <v>1323</v>
      </c>
      <c r="L17" s="40">
        <v>1330</v>
      </c>
      <c r="M17" s="40">
        <v>1313</v>
      </c>
      <c r="N17" s="40">
        <v>1214</v>
      </c>
      <c r="O17" s="15" t="s">
        <v>159</v>
      </c>
      <c r="P17" s="130"/>
    </row>
    <row r="18" spans="1:16" ht="15" customHeight="1" x14ac:dyDescent="0.35">
      <c r="A18" s="119"/>
      <c r="B18" s="105" t="s">
        <v>160</v>
      </c>
      <c r="C18" s="40">
        <v>296</v>
      </c>
      <c r="D18" s="40">
        <v>322</v>
      </c>
      <c r="E18" s="40">
        <v>329</v>
      </c>
      <c r="F18" s="40">
        <v>322</v>
      </c>
      <c r="G18" s="40">
        <v>360</v>
      </c>
      <c r="H18" s="14"/>
      <c r="I18" s="14"/>
      <c r="J18" s="40">
        <v>3751</v>
      </c>
      <c r="K18" s="40">
        <v>3627</v>
      </c>
      <c r="L18" s="40">
        <v>3545</v>
      </c>
      <c r="M18" s="40">
        <v>3749</v>
      </c>
      <c r="N18" s="40">
        <v>3922</v>
      </c>
      <c r="O18" s="15" t="s">
        <v>160</v>
      </c>
      <c r="P18" s="130"/>
    </row>
    <row r="19" spans="1:16" ht="15" customHeight="1" x14ac:dyDescent="0.35">
      <c r="A19" s="119"/>
      <c r="B19" s="105" t="s">
        <v>161</v>
      </c>
      <c r="C19" s="40">
        <v>142</v>
      </c>
      <c r="D19" s="40">
        <v>154</v>
      </c>
      <c r="E19" s="40">
        <v>165</v>
      </c>
      <c r="F19" s="40">
        <v>187</v>
      </c>
      <c r="G19" s="40">
        <v>175</v>
      </c>
      <c r="H19" s="14"/>
      <c r="I19" s="14"/>
      <c r="J19" s="40">
        <v>1610</v>
      </c>
      <c r="K19" s="40">
        <v>1627</v>
      </c>
      <c r="L19" s="40">
        <v>1708</v>
      </c>
      <c r="M19" s="40">
        <v>1776</v>
      </c>
      <c r="N19" s="40">
        <v>1950</v>
      </c>
      <c r="O19" s="15" t="s">
        <v>165</v>
      </c>
      <c r="P19" s="130"/>
    </row>
    <row r="20" spans="1:16" ht="15" customHeight="1" x14ac:dyDescent="0.35">
      <c r="A20" s="119"/>
      <c r="B20" s="105" t="s">
        <v>162</v>
      </c>
      <c r="C20" s="40">
        <v>22</v>
      </c>
      <c r="D20" s="40">
        <v>7</v>
      </c>
      <c r="E20" s="40">
        <v>18</v>
      </c>
      <c r="F20" s="40">
        <v>14</v>
      </c>
      <c r="G20" s="40">
        <v>25</v>
      </c>
      <c r="H20" s="20"/>
      <c r="I20" s="14"/>
      <c r="J20" s="40">
        <v>64</v>
      </c>
      <c r="K20" s="40">
        <v>81</v>
      </c>
      <c r="L20" s="40">
        <v>111</v>
      </c>
      <c r="M20" s="40">
        <v>105</v>
      </c>
      <c r="N20" s="40">
        <v>115</v>
      </c>
      <c r="O20" s="15" t="s">
        <v>166</v>
      </c>
      <c r="P20" s="130"/>
    </row>
    <row r="21" spans="1:16" ht="15" customHeight="1" x14ac:dyDescent="0.35">
      <c r="A21" s="119"/>
      <c r="B21" s="109" t="s">
        <v>145</v>
      </c>
      <c r="C21" s="40"/>
      <c r="D21" s="40"/>
      <c r="E21" s="40"/>
      <c r="F21" s="40"/>
      <c r="G21" s="40"/>
      <c r="H21" s="20"/>
      <c r="I21" s="20"/>
      <c r="J21" s="40"/>
      <c r="K21" s="40"/>
      <c r="L21" s="40"/>
      <c r="M21" s="40"/>
      <c r="N21" s="40"/>
      <c r="O21" s="105" t="s">
        <v>60</v>
      </c>
      <c r="P21" s="130"/>
    </row>
    <row r="22" spans="1:16" ht="15" customHeight="1" x14ac:dyDescent="0.35">
      <c r="A22" s="119"/>
      <c r="B22" s="104" t="s">
        <v>125</v>
      </c>
      <c r="C22" s="40">
        <v>28</v>
      </c>
      <c r="D22" s="40">
        <v>33</v>
      </c>
      <c r="E22" s="40">
        <v>35</v>
      </c>
      <c r="F22" s="40">
        <v>41</v>
      </c>
      <c r="G22" s="40">
        <v>30</v>
      </c>
      <c r="H22" s="20"/>
      <c r="I22" s="14"/>
      <c r="J22" s="40">
        <v>160</v>
      </c>
      <c r="K22" s="40">
        <v>159</v>
      </c>
      <c r="L22" s="40">
        <v>132</v>
      </c>
      <c r="M22" s="40">
        <v>174</v>
      </c>
      <c r="N22" s="40">
        <v>198</v>
      </c>
      <c r="O22" s="15" t="s">
        <v>48</v>
      </c>
      <c r="P22" s="130"/>
    </row>
    <row r="23" spans="1:16" ht="15" customHeight="1" x14ac:dyDescent="0.35">
      <c r="A23" s="119"/>
      <c r="B23" s="105" t="s">
        <v>126</v>
      </c>
      <c r="C23" s="40">
        <v>59</v>
      </c>
      <c r="D23" s="40">
        <v>48</v>
      </c>
      <c r="E23" s="40">
        <v>57</v>
      </c>
      <c r="F23" s="40">
        <v>53</v>
      </c>
      <c r="G23" s="40">
        <v>55</v>
      </c>
      <c r="H23" s="14"/>
      <c r="I23" s="14"/>
      <c r="J23" s="40">
        <v>641</v>
      </c>
      <c r="K23" s="40">
        <v>692</v>
      </c>
      <c r="L23" s="40">
        <v>622</v>
      </c>
      <c r="M23" s="40">
        <v>576</v>
      </c>
      <c r="N23" s="40">
        <v>603</v>
      </c>
      <c r="O23" s="15" t="s">
        <v>67</v>
      </c>
      <c r="P23" s="130"/>
    </row>
    <row r="24" spans="1:16" ht="15" customHeight="1" x14ac:dyDescent="0.35">
      <c r="A24" s="119"/>
      <c r="B24" s="105" t="s">
        <v>127</v>
      </c>
      <c r="C24" s="40">
        <v>223</v>
      </c>
      <c r="D24" s="40">
        <v>283</v>
      </c>
      <c r="E24" s="40">
        <v>288</v>
      </c>
      <c r="F24" s="40">
        <v>296</v>
      </c>
      <c r="G24" s="40">
        <v>341</v>
      </c>
      <c r="H24" s="14"/>
      <c r="I24" s="14"/>
      <c r="J24" s="40">
        <v>3060</v>
      </c>
      <c r="K24" s="40">
        <v>3029</v>
      </c>
      <c r="L24" s="40">
        <v>2979</v>
      </c>
      <c r="M24" s="40">
        <v>2990</v>
      </c>
      <c r="N24" s="40">
        <v>3109</v>
      </c>
      <c r="O24" s="31" t="s">
        <v>68</v>
      </c>
      <c r="P24" s="130"/>
    </row>
    <row r="25" spans="1:16" ht="15" customHeight="1" x14ac:dyDescent="0.35">
      <c r="A25" s="119"/>
      <c r="B25" s="105" t="s">
        <v>128</v>
      </c>
      <c r="C25" s="40">
        <v>132</v>
      </c>
      <c r="D25" s="40">
        <v>144</v>
      </c>
      <c r="E25" s="40">
        <v>141</v>
      </c>
      <c r="F25" s="40">
        <v>158</v>
      </c>
      <c r="G25" s="40">
        <v>155</v>
      </c>
      <c r="H25" s="14"/>
      <c r="I25" s="14"/>
      <c r="J25" s="40">
        <v>2934</v>
      </c>
      <c r="K25" s="40">
        <v>2916</v>
      </c>
      <c r="L25" s="40">
        <v>2955</v>
      </c>
      <c r="M25" s="40">
        <v>3102</v>
      </c>
      <c r="N25" s="42">
        <v>3252</v>
      </c>
      <c r="O25" s="15" t="s">
        <v>43</v>
      </c>
      <c r="P25" s="130"/>
    </row>
    <row r="26" spans="1:16" ht="15" customHeight="1" x14ac:dyDescent="0.35">
      <c r="A26" s="119"/>
      <c r="B26" s="105" t="s">
        <v>129</v>
      </c>
      <c r="C26" s="40">
        <v>109</v>
      </c>
      <c r="D26" s="40">
        <v>94</v>
      </c>
      <c r="E26" s="40">
        <v>96</v>
      </c>
      <c r="F26" s="40">
        <v>100</v>
      </c>
      <c r="G26" s="40">
        <v>100</v>
      </c>
      <c r="H26" s="14"/>
      <c r="I26" s="14"/>
      <c r="J26" s="40">
        <v>1063</v>
      </c>
      <c r="K26" s="40">
        <v>997</v>
      </c>
      <c r="L26" s="40">
        <v>1043</v>
      </c>
      <c r="M26" s="40">
        <v>1062</v>
      </c>
      <c r="N26" s="40">
        <v>913</v>
      </c>
      <c r="O26" s="15" t="s">
        <v>44</v>
      </c>
      <c r="P26" s="130"/>
    </row>
    <row r="27" spans="1:16" ht="15" customHeight="1" x14ac:dyDescent="0.35">
      <c r="A27" s="119"/>
      <c r="B27" s="104" t="s">
        <v>130</v>
      </c>
      <c r="C27" s="40">
        <v>14</v>
      </c>
      <c r="D27" s="40">
        <v>13</v>
      </c>
      <c r="E27" s="40">
        <v>13</v>
      </c>
      <c r="F27" s="40">
        <v>25</v>
      </c>
      <c r="G27" s="40">
        <v>22</v>
      </c>
      <c r="H27" s="14"/>
      <c r="I27" s="14"/>
      <c r="J27" s="40">
        <v>144</v>
      </c>
      <c r="K27" s="40">
        <v>149</v>
      </c>
      <c r="L27" s="40">
        <v>151</v>
      </c>
      <c r="M27" s="40">
        <v>138</v>
      </c>
      <c r="N27" s="40">
        <v>146</v>
      </c>
      <c r="O27" s="16" t="s">
        <v>69</v>
      </c>
      <c r="P27" s="130"/>
    </row>
    <row r="28" spans="1:16" ht="15" customHeight="1" x14ac:dyDescent="0.35">
      <c r="A28" s="119"/>
      <c r="B28" s="14" t="s">
        <v>45</v>
      </c>
      <c r="C28" s="40"/>
      <c r="D28" s="40"/>
      <c r="E28" s="40"/>
      <c r="F28" s="40"/>
      <c r="G28" s="40"/>
      <c r="H28" s="14"/>
      <c r="I28" s="14"/>
      <c r="J28" s="40"/>
      <c r="K28" s="40"/>
      <c r="L28" s="40"/>
      <c r="M28" s="40"/>
      <c r="N28" s="40"/>
      <c r="O28" s="105" t="s">
        <v>144</v>
      </c>
      <c r="P28" s="130"/>
    </row>
    <row r="29" spans="1:16" ht="15" customHeight="1" x14ac:dyDescent="0.35">
      <c r="A29" s="119"/>
      <c r="B29" s="105" t="s">
        <v>131</v>
      </c>
      <c r="C29" s="40">
        <v>360</v>
      </c>
      <c r="D29" s="40">
        <v>408</v>
      </c>
      <c r="E29" s="40">
        <v>428</v>
      </c>
      <c r="F29" s="40">
        <v>450</v>
      </c>
      <c r="G29" s="40">
        <v>473</v>
      </c>
      <c r="H29" s="20"/>
      <c r="I29" s="14"/>
      <c r="J29" s="40">
        <v>4037</v>
      </c>
      <c r="K29" s="40">
        <v>3982</v>
      </c>
      <c r="L29" s="40">
        <v>3852</v>
      </c>
      <c r="M29" s="40">
        <v>3856</v>
      </c>
      <c r="N29" s="40">
        <v>3942</v>
      </c>
      <c r="O29" s="15" t="s">
        <v>141</v>
      </c>
      <c r="P29" s="130"/>
    </row>
    <row r="30" spans="1:16" ht="15" customHeight="1" x14ac:dyDescent="0.35">
      <c r="A30" s="119"/>
      <c r="B30" s="105" t="s">
        <v>132</v>
      </c>
      <c r="C30" s="40">
        <v>182</v>
      </c>
      <c r="D30" s="40">
        <v>185</v>
      </c>
      <c r="E30" s="40">
        <v>181</v>
      </c>
      <c r="F30" s="40">
        <v>204</v>
      </c>
      <c r="G30" s="40">
        <v>209</v>
      </c>
      <c r="H30" s="14"/>
      <c r="I30" s="14"/>
      <c r="J30" s="40">
        <v>3326</v>
      </c>
      <c r="K30" s="40">
        <v>3321</v>
      </c>
      <c r="L30" s="40">
        <v>3398</v>
      </c>
      <c r="M30" s="40">
        <v>3532</v>
      </c>
      <c r="N30" s="40">
        <v>3654</v>
      </c>
      <c r="O30" s="15" t="s">
        <v>142</v>
      </c>
      <c r="P30" s="130"/>
    </row>
    <row r="31" spans="1:16" ht="15" customHeight="1" x14ac:dyDescent="0.35">
      <c r="A31" s="119"/>
      <c r="B31" s="105" t="s">
        <v>133</v>
      </c>
      <c r="C31" s="40">
        <v>21</v>
      </c>
      <c r="D31" s="40">
        <v>22</v>
      </c>
      <c r="E31" s="40">
        <v>21</v>
      </c>
      <c r="F31" s="40">
        <v>19</v>
      </c>
      <c r="G31" s="40">
        <v>21</v>
      </c>
      <c r="H31" s="14"/>
      <c r="I31" s="20"/>
      <c r="J31" s="40">
        <v>580</v>
      </c>
      <c r="K31" s="40">
        <v>589</v>
      </c>
      <c r="L31" s="40">
        <v>585</v>
      </c>
      <c r="M31" s="40">
        <v>599</v>
      </c>
      <c r="N31" s="40">
        <v>580</v>
      </c>
      <c r="O31" s="15" t="s">
        <v>143</v>
      </c>
      <c r="P31" s="130"/>
    </row>
    <row r="32" spans="1:16" ht="15" customHeight="1" x14ac:dyDescent="0.35">
      <c r="A32" s="119"/>
      <c r="B32" s="105" t="s">
        <v>186</v>
      </c>
      <c r="C32" s="40">
        <v>2</v>
      </c>
      <c r="D32" s="42" t="s">
        <v>3</v>
      </c>
      <c r="E32" s="42" t="s">
        <v>3</v>
      </c>
      <c r="F32" s="42" t="s">
        <v>3</v>
      </c>
      <c r="G32" s="42" t="s">
        <v>3</v>
      </c>
      <c r="H32" s="14"/>
      <c r="I32" s="14"/>
      <c r="J32" s="40">
        <v>59</v>
      </c>
      <c r="K32" s="40">
        <v>50</v>
      </c>
      <c r="L32" s="40">
        <v>47</v>
      </c>
      <c r="M32" s="40">
        <v>55</v>
      </c>
      <c r="N32" s="40">
        <v>45</v>
      </c>
      <c r="O32" s="15" t="s">
        <v>187</v>
      </c>
      <c r="P32" s="130"/>
    </row>
    <row r="33" spans="1:16" ht="15" customHeight="1" x14ac:dyDescent="0.35">
      <c r="A33" s="119"/>
      <c r="B33" s="105"/>
      <c r="C33" s="29"/>
      <c r="D33" s="20"/>
      <c r="E33" s="20"/>
      <c r="F33" s="20"/>
      <c r="G33" s="20"/>
      <c r="H33" s="14"/>
      <c r="I33" s="14"/>
      <c r="J33" s="35"/>
      <c r="K33" s="35"/>
      <c r="L33" s="35"/>
      <c r="M33" s="35"/>
      <c r="N33" s="35"/>
      <c r="O33" s="15"/>
      <c r="P33" s="130"/>
    </row>
    <row r="34" spans="1:16" ht="80.25" customHeight="1" x14ac:dyDescent="0.35">
      <c r="A34" s="119"/>
      <c r="B34" s="38" t="s">
        <v>64</v>
      </c>
      <c r="C34" s="36"/>
      <c r="D34" s="36"/>
      <c r="E34" s="36"/>
      <c r="F34" s="36"/>
      <c r="G34" s="36"/>
      <c r="H34" s="36"/>
      <c r="I34" s="37"/>
      <c r="J34" s="37"/>
      <c r="K34" s="37"/>
      <c r="L34" s="227"/>
      <c r="M34" s="227"/>
      <c r="N34" s="266" t="s">
        <v>168</v>
      </c>
      <c r="O34" s="266"/>
      <c r="P34" s="108"/>
    </row>
  </sheetData>
  <mergeCells count="6">
    <mergeCell ref="B7:H8"/>
    <mergeCell ref="N34:O34"/>
    <mergeCell ref="B3:B4"/>
    <mergeCell ref="F9:G9"/>
    <mergeCell ref="J3:L4"/>
    <mergeCell ref="J7:M8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rowBreaks count="1" manualBreakCount="1">
    <brk id="34" max="16383" man="1"/>
  </rowBreaks>
  <colBreaks count="1" manualBreakCount="1">
    <brk id="8" max="33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1"/>
  <sheetViews>
    <sheetView tabSelected="1" view="pageBreakPreview" topLeftCell="A16" zoomScale="80" zoomScaleNormal="80" zoomScaleSheetLayoutView="80" workbookViewId="0">
      <selection activeCell="J21" sqref="J21:N21"/>
    </sheetView>
  </sheetViews>
  <sheetFormatPr defaultRowHeight="15" customHeight="1" x14ac:dyDescent="0.35"/>
  <cols>
    <col min="1" max="1" width="1.6328125" style="117" customWidth="1"/>
    <col min="2" max="2" width="50.6328125" style="117" customWidth="1"/>
    <col min="3" max="7" width="9.36328125" style="117" customWidth="1"/>
    <col min="8" max="9" width="13.36328125" style="117" customWidth="1"/>
    <col min="10" max="14" width="9.36328125" style="117" customWidth="1"/>
    <col min="15" max="15" width="50.6328125" style="117" customWidth="1"/>
    <col min="16" max="16" width="1.6328125" style="117" customWidth="1"/>
    <col min="17" max="17" width="14.453125" style="117" customWidth="1"/>
    <col min="18" max="16384" width="8.7265625" style="117"/>
  </cols>
  <sheetData>
    <row r="1" spans="1:16" ht="15" customHeight="1" x14ac:dyDescent="0.35">
      <c r="A1" s="113"/>
      <c r="B1" s="114"/>
      <c r="C1" s="115"/>
      <c r="D1" s="115"/>
      <c r="E1" s="115"/>
      <c r="F1" s="115"/>
      <c r="G1" s="113"/>
      <c r="H1" s="115"/>
      <c r="I1" s="115"/>
      <c r="J1" s="115"/>
      <c r="K1" s="116"/>
      <c r="L1" s="115"/>
      <c r="M1" s="113"/>
      <c r="N1" s="113"/>
      <c r="O1" s="114"/>
      <c r="P1" s="115"/>
    </row>
    <row r="2" spans="1:16" ht="15" customHeight="1" x14ac:dyDescent="0.35">
      <c r="A2" s="113"/>
      <c r="B2" s="114"/>
      <c r="C2" s="115"/>
      <c r="D2" s="115"/>
      <c r="E2" s="115"/>
      <c r="F2" s="115"/>
      <c r="G2" s="113"/>
      <c r="H2" s="115"/>
      <c r="I2" s="115"/>
      <c r="J2" s="115"/>
      <c r="K2" s="116"/>
      <c r="L2" s="115"/>
      <c r="M2" s="113"/>
      <c r="N2" s="113"/>
      <c r="O2" s="114"/>
      <c r="P2" s="115"/>
    </row>
    <row r="3" spans="1:16" ht="15" customHeight="1" x14ac:dyDescent="0.35">
      <c r="A3" s="113"/>
      <c r="B3" s="252" t="s">
        <v>190</v>
      </c>
      <c r="C3" s="115"/>
      <c r="D3" s="115"/>
      <c r="E3" s="115"/>
      <c r="F3" s="115"/>
      <c r="G3" s="118"/>
      <c r="H3" s="118"/>
      <c r="I3" s="118"/>
      <c r="J3" s="252" t="s">
        <v>191</v>
      </c>
      <c r="K3" s="252"/>
      <c r="L3" s="252"/>
      <c r="M3" s="113"/>
      <c r="N3" s="113"/>
      <c r="P3" s="115"/>
    </row>
    <row r="4" spans="1:16" ht="15" customHeight="1" x14ac:dyDescent="0.35">
      <c r="A4" s="113"/>
      <c r="B4" s="252"/>
      <c r="C4" s="115"/>
      <c r="D4" s="115"/>
      <c r="E4" s="115"/>
      <c r="F4" s="115"/>
      <c r="G4" s="118"/>
      <c r="H4" s="118"/>
      <c r="I4" s="118"/>
      <c r="J4" s="252"/>
      <c r="K4" s="252"/>
      <c r="L4" s="252"/>
      <c r="M4" s="113"/>
      <c r="N4" s="113"/>
      <c r="P4" s="115"/>
    </row>
    <row r="5" spans="1:16" ht="15" customHeight="1" thickBot="1" x14ac:dyDescent="0.4">
      <c r="A5" s="113"/>
      <c r="B5" s="110"/>
      <c r="C5" s="110"/>
      <c r="D5" s="110"/>
      <c r="E5" s="110"/>
      <c r="F5" s="115"/>
      <c r="G5" s="113"/>
      <c r="H5" s="110"/>
      <c r="I5" s="110"/>
      <c r="J5" s="110"/>
      <c r="K5" s="111"/>
      <c r="L5" s="115"/>
      <c r="M5" s="113"/>
      <c r="N5" s="113"/>
      <c r="O5" s="110"/>
      <c r="P5" s="110"/>
    </row>
    <row r="6" spans="1:16" ht="3.75" customHeight="1" thickBot="1" x14ac:dyDescent="0.4">
      <c r="A6" s="233"/>
      <c r="B6" s="233"/>
      <c r="C6" s="233"/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3"/>
      <c r="P6" s="233"/>
    </row>
    <row r="7" spans="1:16" ht="15" customHeight="1" x14ac:dyDescent="0.35">
      <c r="A7" s="119"/>
      <c r="B7" s="254" t="s">
        <v>278</v>
      </c>
      <c r="C7" s="254"/>
      <c r="D7" s="254"/>
      <c r="E7" s="254"/>
      <c r="F7" s="254"/>
      <c r="G7" s="254"/>
      <c r="H7" s="254"/>
      <c r="J7" s="255" t="s">
        <v>279</v>
      </c>
      <c r="K7" s="255"/>
      <c r="L7" s="255"/>
      <c r="M7" s="255"/>
      <c r="N7" s="255"/>
      <c r="O7" s="255"/>
    </row>
    <row r="8" spans="1:16" ht="15" customHeight="1" x14ac:dyDescent="0.35">
      <c r="A8" s="119"/>
      <c r="B8" s="254"/>
      <c r="C8" s="254"/>
      <c r="D8" s="254"/>
      <c r="E8" s="254"/>
      <c r="F8" s="254"/>
      <c r="G8" s="254"/>
      <c r="H8" s="254"/>
      <c r="I8" s="120"/>
      <c r="J8" s="254"/>
      <c r="K8" s="254"/>
      <c r="L8" s="254"/>
      <c r="M8" s="254"/>
      <c r="N8" s="254"/>
      <c r="O8" s="254"/>
    </row>
    <row r="9" spans="1:16" ht="15" customHeight="1" x14ac:dyDescent="0.35">
      <c r="A9" s="119"/>
      <c r="B9" s="121"/>
      <c r="J9" s="142"/>
      <c r="K9" s="142"/>
      <c r="L9" s="142"/>
      <c r="M9" s="142"/>
      <c r="N9" s="142"/>
    </row>
    <row r="10" spans="1:16" ht="15" customHeight="1" x14ac:dyDescent="0.35">
      <c r="A10" s="119"/>
      <c r="B10" s="200"/>
      <c r="C10" s="201">
        <v>2015</v>
      </c>
      <c r="D10" s="201">
        <v>2016</v>
      </c>
      <c r="E10" s="201">
        <v>2017</v>
      </c>
      <c r="F10" s="201">
        <v>2018</v>
      </c>
      <c r="G10" s="201">
        <v>2019</v>
      </c>
      <c r="H10" s="202"/>
      <c r="I10" s="203"/>
      <c r="J10" s="204">
        <v>2015</v>
      </c>
      <c r="K10" s="204">
        <v>2016</v>
      </c>
      <c r="L10" s="204">
        <v>2017</v>
      </c>
      <c r="M10" s="204">
        <v>2018</v>
      </c>
      <c r="N10" s="204">
        <v>2019</v>
      </c>
      <c r="O10" s="4"/>
    </row>
    <row r="11" spans="1:16" ht="15" customHeight="1" x14ac:dyDescent="0.35">
      <c r="A11" s="119"/>
      <c r="B11" s="54"/>
      <c r="C11" s="205"/>
      <c r="D11" s="205"/>
      <c r="E11" s="205"/>
      <c r="F11" s="205"/>
      <c r="G11" s="205"/>
      <c r="H11" s="54"/>
      <c r="I11" s="54"/>
      <c r="J11" s="206"/>
      <c r="K11" s="206"/>
      <c r="L11" s="206"/>
      <c r="M11" s="206"/>
      <c r="N11" s="206"/>
      <c r="O11" s="55"/>
    </row>
    <row r="12" spans="1:16" ht="15" customHeight="1" x14ac:dyDescent="0.35">
      <c r="A12" s="119"/>
      <c r="B12" s="197" t="s">
        <v>195</v>
      </c>
      <c r="C12" s="42">
        <v>4963</v>
      </c>
      <c r="D12" s="42">
        <v>5637</v>
      </c>
      <c r="E12" s="42">
        <v>5177</v>
      </c>
      <c r="F12" s="42">
        <v>4737</v>
      </c>
      <c r="G12" s="42">
        <v>4267</v>
      </c>
      <c r="H12" s="14"/>
      <c r="I12" s="14"/>
      <c r="J12" s="59">
        <v>5677</v>
      </c>
      <c r="K12" s="59">
        <v>5635</v>
      </c>
      <c r="L12" s="59">
        <v>5438</v>
      </c>
      <c r="M12" s="59">
        <v>5282</v>
      </c>
      <c r="N12" s="59">
        <v>4999</v>
      </c>
      <c r="O12" s="198" t="s">
        <v>196</v>
      </c>
      <c r="P12" s="130"/>
    </row>
    <row r="13" spans="1:16" ht="15" customHeight="1" x14ac:dyDescent="0.35">
      <c r="A13" s="119"/>
      <c r="B13" s="19" t="s">
        <v>197</v>
      </c>
      <c r="C13" s="56"/>
      <c r="D13" s="56"/>
      <c r="E13" s="56"/>
      <c r="F13" s="56"/>
      <c r="G13" s="56"/>
      <c r="H13" s="14"/>
      <c r="I13" s="14"/>
      <c r="J13" s="77"/>
      <c r="K13" s="77"/>
      <c r="L13" s="77"/>
      <c r="M13" s="77"/>
      <c r="N13" s="77"/>
      <c r="O13" s="207" t="s">
        <v>9</v>
      </c>
      <c r="P13" s="130"/>
    </row>
    <row r="14" spans="1:16" ht="15" customHeight="1" x14ac:dyDescent="0.35">
      <c r="A14" s="119"/>
      <c r="B14" s="65" t="s">
        <v>198</v>
      </c>
      <c r="C14" s="60">
        <v>763</v>
      </c>
      <c r="D14" s="60">
        <v>796</v>
      </c>
      <c r="E14" s="60">
        <v>790</v>
      </c>
      <c r="F14" s="60">
        <v>761</v>
      </c>
      <c r="G14" s="60">
        <v>709</v>
      </c>
      <c r="H14" s="21"/>
      <c r="I14" s="21"/>
      <c r="J14" s="58">
        <v>519</v>
      </c>
      <c r="K14" s="58">
        <v>565</v>
      </c>
      <c r="L14" s="58">
        <v>509</v>
      </c>
      <c r="M14" s="58">
        <v>519</v>
      </c>
      <c r="N14" s="58">
        <v>473</v>
      </c>
      <c r="O14" s="207" t="s">
        <v>199</v>
      </c>
      <c r="P14" s="208">
        <f>SUM(L14:O14)</f>
        <v>1501</v>
      </c>
    </row>
    <row r="15" spans="1:16" ht="15" customHeight="1" x14ac:dyDescent="0.35">
      <c r="A15" s="119"/>
      <c r="B15" s="65" t="s">
        <v>150</v>
      </c>
      <c r="C15" s="60">
        <v>963</v>
      </c>
      <c r="D15" s="60">
        <v>1101</v>
      </c>
      <c r="E15" s="60">
        <v>1041</v>
      </c>
      <c r="F15" s="60">
        <v>890</v>
      </c>
      <c r="G15" s="60">
        <v>759</v>
      </c>
      <c r="H15" s="21"/>
      <c r="I15" s="21"/>
      <c r="J15" s="57">
        <v>1538</v>
      </c>
      <c r="K15" s="57">
        <v>1451</v>
      </c>
      <c r="L15" s="57">
        <v>1516</v>
      </c>
      <c r="M15" s="57">
        <v>1369</v>
      </c>
      <c r="N15" s="57">
        <v>1274</v>
      </c>
      <c r="O15" s="207" t="s">
        <v>153</v>
      </c>
      <c r="P15" s="130"/>
    </row>
    <row r="16" spans="1:16" ht="15" customHeight="1" x14ac:dyDescent="0.35">
      <c r="A16" s="119"/>
      <c r="B16" s="65" t="s">
        <v>151</v>
      </c>
      <c r="C16" s="60">
        <v>2217</v>
      </c>
      <c r="D16" s="60">
        <v>2610</v>
      </c>
      <c r="E16" s="60">
        <v>2329</v>
      </c>
      <c r="F16" s="60">
        <v>2100</v>
      </c>
      <c r="G16" s="60">
        <v>1969</v>
      </c>
      <c r="H16" s="21"/>
      <c r="I16" s="21"/>
      <c r="J16" s="58">
        <v>2738</v>
      </c>
      <c r="K16" s="58">
        <v>2797</v>
      </c>
      <c r="L16" s="58">
        <v>2612</v>
      </c>
      <c r="M16" s="58">
        <v>2670</v>
      </c>
      <c r="N16" s="58">
        <v>2474</v>
      </c>
      <c r="O16" s="207" t="s">
        <v>154</v>
      </c>
      <c r="P16" s="130"/>
    </row>
    <row r="17" spans="1:23" ht="15" customHeight="1" x14ac:dyDescent="0.35">
      <c r="A17" s="119"/>
      <c r="B17" s="65" t="s">
        <v>155</v>
      </c>
      <c r="C17" s="60">
        <v>1020</v>
      </c>
      <c r="D17" s="60">
        <v>1130</v>
      </c>
      <c r="E17" s="60">
        <v>1017</v>
      </c>
      <c r="F17" s="60">
        <v>986</v>
      </c>
      <c r="G17" s="60">
        <v>830</v>
      </c>
      <c r="H17" s="21"/>
      <c r="I17" s="21"/>
      <c r="J17" s="57">
        <v>882</v>
      </c>
      <c r="K17" s="57">
        <v>822</v>
      </c>
      <c r="L17" s="57">
        <v>801</v>
      </c>
      <c r="M17" s="57">
        <v>724</v>
      </c>
      <c r="N17" s="57">
        <v>778</v>
      </c>
      <c r="O17" s="207" t="s">
        <v>156</v>
      </c>
      <c r="P17" s="130"/>
    </row>
    <row r="18" spans="1:23" ht="15" customHeight="1" x14ac:dyDescent="0.35">
      <c r="A18" s="119"/>
      <c r="C18" s="56"/>
      <c r="D18" s="56"/>
      <c r="E18" s="56"/>
      <c r="F18" s="56"/>
      <c r="G18" s="56"/>
      <c r="H18" s="21"/>
      <c r="I18" s="21"/>
      <c r="J18" s="59"/>
      <c r="K18" s="59"/>
      <c r="L18" s="59"/>
      <c r="M18" s="59"/>
      <c r="N18" s="59"/>
      <c r="P18" s="130"/>
    </row>
    <row r="19" spans="1:23" ht="15.75" customHeight="1" x14ac:dyDescent="0.35">
      <c r="A19" s="119"/>
      <c r="B19" s="209" t="s">
        <v>170</v>
      </c>
      <c r="C19" s="56"/>
      <c r="D19" s="56"/>
      <c r="E19" s="56"/>
      <c r="F19" s="56"/>
      <c r="G19" s="56"/>
      <c r="H19" s="21"/>
      <c r="I19" s="21"/>
      <c r="J19" s="59"/>
      <c r="K19" s="59"/>
      <c r="L19" s="59"/>
      <c r="M19" s="59"/>
      <c r="N19" s="59"/>
      <c r="O19" s="207" t="s">
        <v>46</v>
      </c>
      <c r="P19" s="130"/>
      <c r="S19" s="210"/>
      <c r="T19" s="210"/>
      <c r="U19" s="211"/>
      <c r="V19" s="211"/>
      <c r="W19" s="211"/>
    </row>
    <row r="20" spans="1:23" ht="15" customHeight="1" x14ac:dyDescent="0.35">
      <c r="A20" s="119"/>
      <c r="B20" s="65" t="s">
        <v>84</v>
      </c>
      <c r="C20" s="56">
        <v>2277</v>
      </c>
      <c r="D20" s="56">
        <v>2850</v>
      </c>
      <c r="E20" s="56">
        <v>2701</v>
      </c>
      <c r="F20" s="56">
        <v>2441</v>
      </c>
      <c r="G20" s="56">
        <v>2274</v>
      </c>
      <c r="H20" s="21"/>
      <c r="I20" s="21"/>
      <c r="J20" s="59">
        <v>2891</v>
      </c>
      <c r="K20" s="59">
        <v>2933</v>
      </c>
      <c r="L20" s="59">
        <v>2877</v>
      </c>
      <c r="M20" s="59">
        <v>2800</v>
      </c>
      <c r="N20" s="59">
        <v>2722</v>
      </c>
      <c r="O20" s="70" t="s">
        <v>200</v>
      </c>
      <c r="P20" s="130"/>
      <c r="R20" s="212"/>
      <c r="S20" s="213"/>
      <c r="T20" s="213"/>
      <c r="U20" s="214"/>
      <c r="V20" s="214"/>
      <c r="W20" s="214"/>
    </row>
    <row r="21" spans="1:23" ht="15" customHeight="1" x14ac:dyDescent="0.35">
      <c r="A21" s="119"/>
      <c r="B21" s="65" t="s">
        <v>98</v>
      </c>
      <c r="C21" s="56">
        <v>564</v>
      </c>
      <c r="D21" s="56">
        <v>558</v>
      </c>
      <c r="E21" s="56">
        <v>626</v>
      </c>
      <c r="F21" s="56">
        <v>590</v>
      </c>
      <c r="G21" s="56">
        <v>584</v>
      </c>
      <c r="H21" s="21"/>
      <c r="I21" s="21"/>
      <c r="J21" s="59">
        <v>79</v>
      </c>
      <c r="K21" s="59">
        <v>100</v>
      </c>
      <c r="L21" s="59">
        <v>84</v>
      </c>
      <c r="M21" s="59">
        <v>100</v>
      </c>
      <c r="N21" s="59">
        <v>97</v>
      </c>
      <c r="O21" s="70" t="s">
        <v>79</v>
      </c>
      <c r="P21" s="130"/>
    </row>
    <row r="22" spans="1:23" ht="15" customHeight="1" x14ac:dyDescent="0.35">
      <c r="A22" s="119"/>
      <c r="B22" s="50" t="s">
        <v>76</v>
      </c>
      <c r="C22" s="56">
        <v>87</v>
      </c>
      <c r="D22" s="56">
        <v>82</v>
      </c>
      <c r="E22" s="56">
        <v>96</v>
      </c>
      <c r="F22" s="56">
        <v>99</v>
      </c>
      <c r="G22" s="56">
        <v>95</v>
      </c>
      <c r="H22" s="21"/>
      <c r="I22" s="21"/>
      <c r="J22" s="57" t="s">
        <v>3</v>
      </c>
      <c r="K22" s="57" t="s">
        <v>3</v>
      </c>
      <c r="L22" s="57" t="s">
        <v>3</v>
      </c>
      <c r="M22" s="57" t="s">
        <v>3</v>
      </c>
      <c r="N22" s="57" t="s">
        <v>3</v>
      </c>
      <c r="O22" s="71" t="s">
        <v>19</v>
      </c>
      <c r="P22" s="130"/>
    </row>
    <row r="23" spans="1:23" ht="15" customHeight="1" x14ac:dyDescent="0.35">
      <c r="A23" s="119"/>
      <c r="B23" s="50" t="s">
        <v>201</v>
      </c>
      <c r="C23" s="63">
        <v>417</v>
      </c>
      <c r="D23" s="63">
        <v>422</v>
      </c>
      <c r="E23" s="63">
        <v>444</v>
      </c>
      <c r="F23" s="63">
        <v>411</v>
      </c>
      <c r="G23" s="63">
        <v>424</v>
      </c>
      <c r="H23" s="21"/>
      <c r="I23" s="21"/>
      <c r="J23" s="59">
        <v>52</v>
      </c>
      <c r="K23" s="59">
        <v>81</v>
      </c>
      <c r="L23" s="59">
        <v>57</v>
      </c>
      <c r="M23" s="59">
        <v>65</v>
      </c>
      <c r="N23" s="59">
        <v>69</v>
      </c>
      <c r="O23" s="72" t="s">
        <v>20</v>
      </c>
      <c r="P23" s="130"/>
    </row>
    <row r="24" spans="1:23" ht="15" customHeight="1" x14ac:dyDescent="0.35">
      <c r="A24" s="119"/>
      <c r="B24" s="50" t="s">
        <v>77</v>
      </c>
      <c r="C24" s="56">
        <v>53</v>
      </c>
      <c r="D24" s="56">
        <v>44</v>
      </c>
      <c r="E24" s="56">
        <v>66</v>
      </c>
      <c r="F24" s="56">
        <v>55</v>
      </c>
      <c r="G24" s="56">
        <v>51</v>
      </c>
      <c r="H24" s="21"/>
      <c r="I24" s="21"/>
      <c r="J24" s="57">
        <v>22</v>
      </c>
      <c r="K24" s="57">
        <v>13</v>
      </c>
      <c r="L24" s="57">
        <v>18</v>
      </c>
      <c r="M24" s="57">
        <v>15</v>
      </c>
      <c r="N24" s="57">
        <v>22</v>
      </c>
      <c r="O24" s="71" t="s">
        <v>21</v>
      </c>
      <c r="P24" s="130"/>
    </row>
    <row r="25" spans="1:23" ht="15" customHeight="1" x14ac:dyDescent="0.35">
      <c r="A25" s="119"/>
      <c r="B25" s="50" t="s">
        <v>100</v>
      </c>
      <c r="C25" s="42">
        <v>7</v>
      </c>
      <c r="D25" s="42">
        <v>8</v>
      </c>
      <c r="E25" s="42">
        <v>13</v>
      </c>
      <c r="F25" s="42">
        <v>18</v>
      </c>
      <c r="G25" s="42">
        <v>13</v>
      </c>
      <c r="H25" s="21"/>
      <c r="I25" s="42"/>
      <c r="J25" s="42">
        <v>4</v>
      </c>
      <c r="K25" s="42">
        <v>5</v>
      </c>
      <c r="L25" s="42">
        <v>4</v>
      </c>
      <c r="M25" s="42">
        <v>6</v>
      </c>
      <c r="N25" s="42">
        <v>3</v>
      </c>
      <c r="O25" s="71" t="s">
        <v>82</v>
      </c>
      <c r="P25" s="130"/>
    </row>
    <row r="26" spans="1:23" ht="15" customHeight="1" x14ac:dyDescent="0.35">
      <c r="A26" s="119"/>
      <c r="B26" s="66" t="s">
        <v>103</v>
      </c>
      <c r="C26" s="63">
        <v>1360</v>
      </c>
      <c r="D26" s="63">
        <v>1427</v>
      </c>
      <c r="E26" s="63">
        <v>1007</v>
      </c>
      <c r="F26" s="63">
        <v>878</v>
      </c>
      <c r="G26" s="63">
        <v>674</v>
      </c>
      <c r="H26" s="21"/>
      <c r="I26" s="42"/>
      <c r="J26" s="57">
        <v>1320</v>
      </c>
      <c r="K26" s="57">
        <v>1287</v>
      </c>
      <c r="L26" s="57">
        <v>1172</v>
      </c>
      <c r="M26" s="57">
        <v>1074</v>
      </c>
      <c r="N26" s="57">
        <v>970</v>
      </c>
      <c r="O26" s="73" t="s">
        <v>24</v>
      </c>
      <c r="P26" s="130"/>
    </row>
    <row r="27" spans="1:23" ht="15" customHeight="1" x14ac:dyDescent="0.35">
      <c r="A27" s="119"/>
      <c r="B27" s="66" t="s">
        <v>104</v>
      </c>
      <c r="C27" s="47">
        <v>2</v>
      </c>
      <c r="D27" s="47">
        <v>4</v>
      </c>
      <c r="E27" s="47">
        <v>1</v>
      </c>
      <c r="F27" s="47" t="s">
        <v>3</v>
      </c>
      <c r="G27" s="47">
        <v>4</v>
      </c>
      <c r="H27" s="21"/>
      <c r="I27" s="42"/>
      <c r="J27" s="57">
        <v>7</v>
      </c>
      <c r="K27" s="57">
        <v>5</v>
      </c>
      <c r="L27" s="57">
        <v>8</v>
      </c>
      <c r="M27" s="57">
        <v>4</v>
      </c>
      <c r="N27" s="57">
        <v>10</v>
      </c>
      <c r="O27" s="70" t="s">
        <v>25</v>
      </c>
      <c r="P27" s="130"/>
    </row>
    <row r="28" spans="1:23" ht="15" customHeight="1" x14ac:dyDescent="0.35">
      <c r="A28" s="119"/>
      <c r="B28" s="66" t="s">
        <v>8</v>
      </c>
      <c r="C28" s="47">
        <v>251</v>
      </c>
      <c r="D28" s="47">
        <v>234</v>
      </c>
      <c r="E28" s="47">
        <v>219</v>
      </c>
      <c r="F28" s="47">
        <v>265</v>
      </c>
      <c r="G28" s="47">
        <v>245</v>
      </c>
      <c r="H28" s="21"/>
      <c r="I28" s="42"/>
      <c r="J28" s="58">
        <v>539</v>
      </c>
      <c r="K28" s="58">
        <v>475</v>
      </c>
      <c r="L28" s="58">
        <v>490</v>
      </c>
      <c r="M28" s="58">
        <v>481</v>
      </c>
      <c r="N28" s="58">
        <v>453</v>
      </c>
      <c r="O28" s="70" t="s">
        <v>169</v>
      </c>
      <c r="P28" s="130"/>
    </row>
    <row r="29" spans="1:23" ht="15" customHeight="1" x14ac:dyDescent="0.35">
      <c r="A29" s="119"/>
      <c r="B29" s="65" t="s">
        <v>167</v>
      </c>
      <c r="C29" s="21">
        <v>509</v>
      </c>
      <c r="D29" s="21">
        <v>564</v>
      </c>
      <c r="E29" s="21">
        <v>623</v>
      </c>
      <c r="F29" s="21">
        <v>563</v>
      </c>
      <c r="G29" s="21">
        <v>486</v>
      </c>
      <c r="H29" s="21"/>
      <c r="I29" s="42"/>
      <c r="J29" s="58">
        <v>841</v>
      </c>
      <c r="K29" s="58">
        <v>835</v>
      </c>
      <c r="L29" s="58">
        <v>807</v>
      </c>
      <c r="M29" s="58">
        <v>823</v>
      </c>
      <c r="N29" s="58">
        <v>747</v>
      </c>
      <c r="O29" s="70" t="s">
        <v>80</v>
      </c>
      <c r="P29" s="130"/>
    </row>
    <row r="30" spans="1:23" ht="15" customHeight="1" x14ac:dyDescent="0.35">
      <c r="A30" s="119"/>
      <c r="B30" s="50" t="s">
        <v>110</v>
      </c>
      <c r="C30" s="21">
        <v>39</v>
      </c>
      <c r="D30" s="21">
        <v>40</v>
      </c>
      <c r="E30" s="21">
        <v>37</v>
      </c>
      <c r="F30" s="21">
        <v>27</v>
      </c>
      <c r="G30" s="21">
        <v>34</v>
      </c>
      <c r="H30" s="21"/>
      <c r="I30" s="42"/>
      <c r="J30" s="59">
        <v>80</v>
      </c>
      <c r="K30" s="59">
        <v>105</v>
      </c>
      <c r="L30" s="59">
        <v>93</v>
      </c>
      <c r="M30" s="59">
        <v>79</v>
      </c>
      <c r="N30" s="59">
        <v>71</v>
      </c>
      <c r="O30" s="71" t="s">
        <v>32</v>
      </c>
      <c r="P30" s="130"/>
    </row>
    <row r="31" spans="1:23" ht="15" customHeight="1" x14ac:dyDescent="0.35">
      <c r="A31" s="119"/>
      <c r="B31" s="64" t="s">
        <v>111</v>
      </c>
      <c r="C31" s="21">
        <v>470</v>
      </c>
      <c r="D31" s="21">
        <v>524</v>
      </c>
      <c r="E31" s="21">
        <v>585</v>
      </c>
      <c r="F31" s="21">
        <v>533</v>
      </c>
      <c r="G31" s="21">
        <v>448</v>
      </c>
      <c r="H31" s="21"/>
      <c r="I31" s="21"/>
      <c r="J31" s="59">
        <v>761</v>
      </c>
      <c r="K31" s="59">
        <v>729</v>
      </c>
      <c r="L31" s="59">
        <v>710</v>
      </c>
      <c r="M31" s="59">
        <v>742</v>
      </c>
      <c r="N31" s="59">
        <v>671</v>
      </c>
      <c r="O31" s="71" t="s">
        <v>33</v>
      </c>
      <c r="P31" s="130"/>
    </row>
    <row r="32" spans="1:23" ht="15" customHeight="1" x14ac:dyDescent="0.35">
      <c r="A32" s="119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P32" s="130"/>
    </row>
    <row r="33" spans="1:16" ht="15" customHeight="1" x14ac:dyDescent="0.35">
      <c r="A33" s="119"/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8"/>
      <c r="P33" s="130"/>
    </row>
    <row r="34" spans="1:16" ht="15" customHeight="1" x14ac:dyDescent="0.35">
      <c r="A34" s="119"/>
      <c r="B34" s="9" t="s">
        <v>65</v>
      </c>
      <c r="C34" s="8"/>
      <c r="D34" s="8"/>
      <c r="E34" s="8"/>
      <c r="F34" s="11"/>
      <c r="G34" s="11"/>
      <c r="H34" s="8"/>
      <c r="I34" s="8"/>
      <c r="K34" s="7"/>
      <c r="L34" s="7"/>
      <c r="M34" s="7"/>
      <c r="N34" s="7"/>
      <c r="O34" s="13" t="s">
        <v>146</v>
      </c>
      <c r="P34" s="130"/>
    </row>
    <row r="35" spans="1:16" ht="66.75" customHeight="1" x14ac:dyDescent="0.35">
      <c r="A35" s="119"/>
      <c r="F35" s="8"/>
      <c r="G35" s="8"/>
      <c r="H35" s="8"/>
      <c r="I35" s="8"/>
      <c r="J35" s="13"/>
      <c r="K35" s="12"/>
      <c r="L35" s="12"/>
      <c r="M35" s="12"/>
      <c r="N35" s="12"/>
      <c r="O35" s="12"/>
      <c r="P35" s="130"/>
    </row>
    <row r="36" spans="1:16" ht="15" customHeight="1" x14ac:dyDescent="0.35">
      <c r="I36" s="4"/>
    </row>
    <row r="37" spans="1:16" ht="15" customHeight="1" x14ac:dyDescent="0.35">
      <c r="B37" s="5"/>
      <c r="C37" s="4"/>
      <c r="D37" s="4"/>
      <c r="E37" s="4"/>
      <c r="F37" s="4"/>
      <c r="G37" s="4"/>
      <c r="H37" s="4"/>
      <c r="I37" s="4"/>
      <c r="J37" s="5"/>
    </row>
    <row r="38" spans="1:16" ht="15" customHeight="1" x14ac:dyDescent="0.35">
      <c r="B38" s="4"/>
      <c r="C38" s="6"/>
      <c r="D38" s="6"/>
      <c r="E38" s="6"/>
      <c r="F38" s="6"/>
      <c r="G38" s="6"/>
      <c r="H38" s="3"/>
      <c r="I38" s="3"/>
      <c r="J38" s="4"/>
    </row>
    <row r="39" spans="1:16" ht="15" customHeight="1" x14ac:dyDescent="0.35">
      <c r="B39" s="139"/>
      <c r="C39" s="2"/>
      <c r="D39" s="2"/>
      <c r="E39" s="2"/>
      <c r="F39" s="2"/>
      <c r="G39" s="2"/>
      <c r="H39" s="142"/>
      <c r="I39" s="142"/>
    </row>
    <row r="40" spans="1:16" ht="15" customHeight="1" x14ac:dyDescent="0.35">
      <c r="C40" s="2"/>
      <c r="D40" s="2"/>
      <c r="E40" s="2"/>
      <c r="F40" s="2"/>
      <c r="G40" s="2"/>
      <c r="H40" s="142"/>
      <c r="I40" s="142"/>
    </row>
    <row r="41" spans="1:16" ht="15" customHeight="1" x14ac:dyDescent="0.35">
      <c r="B41" s="142"/>
      <c r="C41" s="141"/>
      <c r="D41" s="141"/>
      <c r="E41" s="141"/>
      <c r="F41" s="148"/>
      <c r="G41" s="148"/>
      <c r="H41" s="142"/>
      <c r="I41" s="142"/>
      <c r="J41" s="142"/>
    </row>
    <row r="42" spans="1:16" ht="15" customHeight="1" x14ac:dyDescent="0.35">
      <c r="B42" s="200"/>
      <c r="C42" s="215"/>
      <c r="D42" s="268"/>
      <c r="E42" s="268"/>
      <c r="F42" s="268"/>
      <c r="G42" s="268"/>
      <c r="H42" s="216"/>
      <c r="I42" s="4"/>
      <c r="J42" s="217"/>
      <c r="K42" s="269"/>
      <c r="L42" s="269"/>
      <c r="M42" s="269"/>
      <c r="N42" s="269"/>
    </row>
    <row r="43" spans="1:16" ht="15" customHeight="1" x14ac:dyDescent="0.35">
      <c r="B43" s="54"/>
      <c r="C43" s="215"/>
      <c r="D43" s="205"/>
      <c r="E43" s="205"/>
      <c r="F43" s="205"/>
      <c r="G43" s="205"/>
      <c r="H43" s="54"/>
      <c r="I43" s="54"/>
      <c r="J43" s="217"/>
      <c r="K43" s="218"/>
      <c r="L43" s="218"/>
      <c r="M43" s="218"/>
      <c r="N43" s="218"/>
    </row>
    <row r="44" spans="1:16" ht="15" customHeight="1" x14ac:dyDescent="0.35">
      <c r="B44" s="219"/>
      <c r="C44" s="215"/>
      <c r="D44" s="220"/>
      <c r="E44" s="220"/>
      <c r="F44" s="220"/>
      <c r="G44" s="205"/>
      <c r="H44" s="14"/>
      <c r="I44" s="14"/>
      <c r="J44" s="221"/>
      <c r="K44" s="222"/>
      <c r="L44" s="222"/>
      <c r="M44" s="222"/>
      <c r="N44" s="222"/>
    </row>
    <row r="45" spans="1:16" ht="15" customHeight="1" x14ac:dyDescent="0.35">
      <c r="C45" s="223"/>
      <c r="D45" s="224"/>
      <c r="E45" s="225"/>
      <c r="F45" s="225"/>
      <c r="G45" s="225"/>
      <c r="H45" s="14"/>
      <c r="I45" s="14"/>
      <c r="J45" s="4"/>
      <c r="K45" s="198"/>
      <c r="L45" s="198"/>
      <c r="M45" s="198"/>
      <c r="N45" s="198"/>
    </row>
    <row r="46" spans="1:16" ht="15" customHeight="1" x14ac:dyDescent="0.35">
      <c r="B46" s="197"/>
      <c r="C46" s="63"/>
      <c r="D46" s="42"/>
      <c r="E46" s="42"/>
      <c r="F46" s="60"/>
      <c r="G46" s="60"/>
      <c r="H46" s="21"/>
      <c r="I46" s="21"/>
      <c r="J46" s="42"/>
      <c r="K46" s="42"/>
      <c r="L46" s="42"/>
      <c r="M46" s="42"/>
      <c r="N46" s="58"/>
    </row>
    <row r="47" spans="1:16" ht="15" customHeight="1" x14ac:dyDescent="0.35">
      <c r="B47" s="209"/>
      <c r="C47" s="63"/>
      <c r="D47" s="42"/>
      <c r="E47" s="42"/>
      <c r="F47" s="60"/>
      <c r="G47" s="60"/>
      <c r="H47" s="21"/>
      <c r="I47" s="21"/>
      <c r="J47" s="61"/>
      <c r="K47" s="57"/>
      <c r="L47" s="57"/>
      <c r="M47" s="57"/>
      <c r="N47" s="57"/>
    </row>
    <row r="48" spans="1:16" ht="15" customHeight="1" x14ac:dyDescent="0.35">
      <c r="B48" s="65"/>
      <c r="C48" s="63"/>
      <c r="D48" s="42"/>
      <c r="E48" s="42"/>
      <c r="F48" s="60"/>
      <c r="G48" s="60"/>
      <c r="H48" s="21"/>
      <c r="I48" s="21"/>
      <c r="J48" s="62"/>
      <c r="K48" s="62"/>
      <c r="L48" s="62"/>
      <c r="M48" s="62"/>
      <c r="N48" s="58"/>
    </row>
    <row r="49" spans="2:14" ht="15" customHeight="1" x14ac:dyDescent="0.35">
      <c r="B49" s="65"/>
      <c r="C49" s="63"/>
      <c r="D49" s="42"/>
      <c r="E49" s="42"/>
      <c r="F49" s="60"/>
      <c r="G49" s="60"/>
      <c r="H49" s="21"/>
      <c r="I49" s="21"/>
      <c r="J49" s="42"/>
      <c r="K49" s="57"/>
      <c r="L49" s="57"/>
      <c r="M49" s="57"/>
      <c r="N49" s="57"/>
    </row>
    <row r="50" spans="2:14" ht="15" customHeight="1" x14ac:dyDescent="0.35">
      <c r="B50" s="50"/>
      <c r="C50" s="63"/>
      <c r="D50" s="21"/>
      <c r="E50" s="56"/>
      <c r="F50" s="56"/>
      <c r="G50" s="56"/>
      <c r="H50" s="21"/>
      <c r="I50" s="21"/>
      <c r="J50" s="63"/>
      <c r="K50" s="63"/>
      <c r="L50" s="63"/>
      <c r="M50" s="63"/>
      <c r="N50" s="63"/>
    </row>
    <row r="51" spans="2:14" ht="15" customHeight="1" x14ac:dyDescent="0.35">
      <c r="B51" s="50"/>
      <c r="C51" s="63"/>
      <c r="D51" s="21"/>
      <c r="E51" s="56"/>
      <c r="F51" s="56"/>
      <c r="G51" s="56"/>
      <c r="H51" s="21"/>
      <c r="I51" s="21"/>
      <c r="J51" s="63"/>
      <c r="K51" s="63"/>
      <c r="L51" s="63"/>
      <c r="M51" s="63"/>
      <c r="N51" s="63"/>
    </row>
    <row r="52" spans="2:14" ht="15" customHeight="1" x14ac:dyDescent="0.35">
      <c r="B52" s="50"/>
      <c r="C52" s="63"/>
      <c r="D52" s="21"/>
      <c r="E52" s="56"/>
      <c r="F52" s="56"/>
      <c r="G52" s="56"/>
      <c r="H52" s="21"/>
      <c r="I52" s="21"/>
      <c r="J52" s="63"/>
      <c r="K52" s="63"/>
      <c r="L52" s="63"/>
      <c r="M52" s="63"/>
      <c r="N52" s="63"/>
    </row>
    <row r="53" spans="2:14" ht="15" customHeight="1" x14ac:dyDescent="0.35">
      <c r="B53" s="50"/>
      <c r="C53" s="63"/>
      <c r="D53" s="21"/>
      <c r="E53" s="56"/>
      <c r="F53" s="56"/>
      <c r="G53" s="56"/>
      <c r="H53" s="21"/>
      <c r="I53" s="21"/>
      <c r="J53" s="63"/>
      <c r="K53" s="63"/>
      <c r="L53" s="63"/>
      <c r="M53" s="63"/>
      <c r="N53" s="57"/>
    </row>
    <row r="54" spans="2:14" ht="15" customHeight="1" x14ac:dyDescent="0.35">
      <c r="B54" s="50"/>
      <c r="C54" s="63"/>
      <c r="D54" s="21"/>
      <c r="E54" s="56"/>
      <c r="F54" s="56"/>
      <c r="G54" s="56"/>
      <c r="H54" s="21"/>
      <c r="I54" s="21"/>
      <c r="J54" s="63"/>
      <c r="K54" s="63"/>
      <c r="L54" s="63"/>
      <c r="M54" s="63"/>
      <c r="N54" s="57"/>
    </row>
    <row r="55" spans="2:14" ht="15" customHeight="1" x14ac:dyDescent="0.35">
      <c r="B55" s="50"/>
      <c r="C55" s="56"/>
      <c r="D55" s="21"/>
      <c r="E55" s="56"/>
      <c r="F55" s="56"/>
      <c r="G55" s="56"/>
      <c r="H55" s="21"/>
      <c r="I55" s="21"/>
      <c r="J55" s="67"/>
      <c r="K55" s="67"/>
      <c r="L55" s="67"/>
      <c r="M55" s="67"/>
      <c r="N55" s="57"/>
    </row>
    <row r="56" spans="2:14" ht="15" customHeight="1" x14ac:dyDescent="0.35">
      <c r="B56" s="66"/>
      <c r="C56" s="42"/>
      <c r="D56" s="42"/>
      <c r="E56" s="42"/>
      <c r="F56" s="42"/>
      <c r="G56" s="42"/>
      <c r="H56" s="21"/>
      <c r="I56" s="42"/>
      <c r="J56" s="42"/>
      <c r="K56" s="42"/>
      <c r="L56" s="42"/>
      <c r="M56" s="42"/>
      <c r="N56" s="42"/>
    </row>
    <row r="57" spans="2:14" ht="15" customHeight="1" x14ac:dyDescent="0.35">
      <c r="B57" s="66"/>
      <c r="C57" s="63"/>
      <c r="D57" s="63"/>
      <c r="E57" s="63"/>
      <c r="F57" s="63"/>
      <c r="G57" s="56"/>
      <c r="H57" s="21"/>
      <c r="I57" s="21"/>
      <c r="J57" s="63"/>
      <c r="K57" s="57"/>
      <c r="L57" s="57"/>
      <c r="M57" s="57"/>
      <c r="N57" s="57"/>
    </row>
    <row r="58" spans="2:14" ht="15" customHeight="1" x14ac:dyDescent="0.35">
      <c r="B58" s="66"/>
      <c r="C58" s="63"/>
      <c r="D58" s="63"/>
      <c r="E58" s="56"/>
      <c r="F58" s="56"/>
      <c r="G58" s="47"/>
      <c r="H58" s="21"/>
      <c r="I58" s="21"/>
      <c r="J58" s="63"/>
      <c r="K58" s="57"/>
      <c r="L58" s="57"/>
      <c r="M58" s="57"/>
      <c r="N58" s="57"/>
    </row>
    <row r="59" spans="2:14" ht="15" customHeight="1" x14ac:dyDescent="0.35">
      <c r="B59" s="65"/>
      <c r="C59" s="63"/>
      <c r="D59" s="63"/>
      <c r="E59" s="56"/>
      <c r="F59" s="56"/>
      <c r="G59" s="47"/>
      <c r="H59" s="21"/>
      <c r="I59" s="21"/>
      <c r="J59" s="63"/>
      <c r="K59" s="57"/>
      <c r="L59" s="57"/>
      <c r="M59" s="57"/>
      <c r="N59" s="58"/>
    </row>
    <row r="60" spans="2:14" ht="15" customHeight="1" x14ac:dyDescent="0.35">
      <c r="B60" s="50"/>
      <c r="C60" s="63"/>
      <c r="D60" s="63"/>
      <c r="E60" s="56"/>
      <c r="F60" s="56"/>
      <c r="G60" s="21"/>
      <c r="H60" s="21"/>
      <c r="I60" s="21"/>
      <c r="J60" s="63"/>
      <c r="K60" s="57"/>
      <c r="L60" s="57"/>
      <c r="M60" s="57"/>
      <c r="N60" s="58"/>
    </row>
    <row r="61" spans="2:14" ht="15" customHeight="1" x14ac:dyDescent="0.35">
      <c r="B61" s="64"/>
      <c r="C61" s="63"/>
      <c r="D61" s="63"/>
      <c r="E61" s="56"/>
      <c r="F61" s="56"/>
      <c r="G61" s="21"/>
      <c r="H61" s="21"/>
      <c r="I61" s="21"/>
      <c r="J61" s="63"/>
      <c r="K61" s="57"/>
      <c r="L61" s="57"/>
      <c r="M61" s="57"/>
      <c r="N61" s="59"/>
    </row>
  </sheetData>
  <mergeCells count="6">
    <mergeCell ref="D42:G42"/>
    <mergeCell ref="K42:N42"/>
    <mergeCell ref="B3:B4"/>
    <mergeCell ref="B7:H8"/>
    <mergeCell ref="J7:O8"/>
    <mergeCell ref="J3:L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rowBreaks count="1" manualBreakCount="1">
    <brk id="35" max="16383" man="1"/>
  </rowBreaks>
  <colBreaks count="1" manualBreakCount="1">
    <brk id="8" max="33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"/>
  <sheetViews>
    <sheetView view="pageBreakPreview" topLeftCell="C1" zoomScale="80" zoomScaleNormal="80" zoomScaleSheetLayoutView="80" workbookViewId="0">
      <selection activeCell="J21" sqref="J21:N21"/>
    </sheetView>
  </sheetViews>
  <sheetFormatPr defaultRowHeight="15" customHeight="1" x14ac:dyDescent="0.35"/>
  <cols>
    <col min="1" max="1" width="1.6328125" style="117" customWidth="1"/>
    <col min="2" max="2" width="45.6328125" style="117" customWidth="1"/>
    <col min="3" max="8" width="9.36328125" style="117" customWidth="1"/>
    <col min="9" max="10" width="9.6328125" style="117" customWidth="1"/>
    <col min="11" max="11" width="9.36328125" style="117" customWidth="1"/>
    <col min="12" max="12" width="8.453125" style="117" customWidth="1"/>
    <col min="13" max="13" width="10.453125" style="117" customWidth="1"/>
    <col min="14" max="14" width="14.08984375" style="117" bestFit="1" customWidth="1"/>
    <col min="15" max="16" width="9.36328125" style="117" customWidth="1"/>
    <col min="17" max="17" width="36" style="144" bestFit="1" customWidth="1"/>
    <col min="18" max="18" width="1.6328125" style="139" customWidth="1"/>
    <col min="19" max="16384" width="8.7265625" style="117"/>
  </cols>
  <sheetData>
    <row r="1" spans="1:18" ht="15" customHeight="1" x14ac:dyDescent="0.35">
      <c r="A1" s="113"/>
      <c r="B1" s="114"/>
      <c r="C1" s="114"/>
      <c r="D1" s="115"/>
      <c r="E1" s="115"/>
      <c r="F1" s="115"/>
      <c r="G1" s="115"/>
      <c r="H1" s="115"/>
      <c r="I1" s="113"/>
      <c r="J1" s="113"/>
      <c r="K1" s="115"/>
      <c r="L1" s="115"/>
      <c r="M1" s="115"/>
      <c r="N1" s="115"/>
      <c r="O1" s="116"/>
      <c r="P1" s="115"/>
      <c r="Q1" s="242"/>
      <c r="R1" s="112"/>
    </row>
    <row r="2" spans="1:18" ht="15" customHeight="1" x14ac:dyDescent="0.35">
      <c r="A2" s="113"/>
      <c r="B2" s="114"/>
      <c r="C2" s="114"/>
      <c r="D2" s="115"/>
      <c r="E2" s="115"/>
      <c r="F2" s="115"/>
      <c r="G2" s="115"/>
      <c r="H2" s="115"/>
      <c r="I2" s="113"/>
      <c r="J2" s="113"/>
      <c r="K2" s="115"/>
      <c r="L2" s="115"/>
      <c r="M2" s="115"/>
      <c r="N2" s="115"/>
      <c r="O2" s="116"/>
      <c r="P2" s="115"/>
      <c r="Q2" s="243"/>
      <c r="R2" s="112"/>
    </row>
    <row r="3" spans="1:18" ht="15" customHeight="1" x14ac:dyDescent="0.35">
      <c r="A3" s="113"/>
      <c r="B3" s="252" t="s">
        <v>189</v>
      </c>
      <c r="C3" s="185"/>
      <c r="D3" s="115"/>
      <c r="E3" s="115"/>
      <c r="F3" s="115"/>
      <c r="G3" s="115"/>
      <c r="H3" s="115"/>
      <c r="I3" s="118"/>
      <c r="J3" s="118"/>
      <c r="K3" s="272" t="s">
        <v>189</v>
      </c>
      <c r="L3" s="272"/>
      <c r="M3" s="272"/>
      <c r="N3" s="118"/>
      <c r="P3" s="118"/>
      <c r="Q3" s="243"/>
      <c r="R3" s="112"/>
    </row>
    <row r="4" spans="1:18" ht="15" customHeight="1" x14ac:dyDescent="0.35">
      <c r="A4" s="113"/>
      <c r="B4" s="252"/>
      <c r="C4" s="185"/>
      <c r="D4" s="115"/>
      <c r="E4" s="115"/>
      <c r="F4" s="115"/>
      <c r="G4" s="115"/>
      <c r="H4" s="115"/>
      <c r="I4" s="118"/>
      <c r="J4" s="118"/>
      <c r="K4" s="272"/>
      <c r="L4" s="272"/>
      <c r="M4" s="272"/>
      <c r="N4" s="118"/>
      <c r="P4" s="118"/>
      <c r="Q4" s="243"/>
      <c r="R4" s="112"/>
    </row>
    <row r="5" spans="1:18" ht="15" customHeight="1" thickBot="1" x14ac:dyDescent="0.4">
      <c r="A5" s="113"/>
      <c r="B5" s="110"/>
      <c r="C5" s="110"/>
      <c r="D5" s="110"/>
      <c r="E5" s="110"/>
      <c r="F5" s="110"/>
      <c r="G5" s="115"/>
      <c r="H5" s="115"/>
      <c r="I5" s="113"/>
      <c r="J5" s="113"/>
      <c r="K5" s="110"/>
      <c r="L5" s="110"/>
      <c r="M5" s="110"/>
      <c r="N5" s="110"/>
      <c r="O5" s="111"/>
      <c r="P5" s="115"/>
      <c r="Q5" s="243"/>
      <c r="R5" s="112"/>
    </row>
    <row r="6" spans="1:18" ht="3.75" customHeight="1" thickBot="1" x14ac:dyDescent="0.4">
      <c r="A6" s="233"/>
      <c r="B6" s="233"/>
      <c r="C6" s="233"/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3"/>
      <c r="P6" s="233"/>
      <c r="Q6" s="233"/>
      <c r="R6" s="233"/>
    </row>
    <row r="7" spans="1:18" ht="15" customHeight="1" x14ac:dyDescent="0.35">
      <c r="A7" s="119"/>
      <c r="B7" s="256" t="s">
        <v>276</v>
      </c>
      <c r="C7" s="256"/>
      <c r="D7" s="256"/>
      <c r="E7" s="256"/>
      <c r="F7" s="256"/>
      <c r="G7" s="256"/>
      <c r="H7" s="256"/>
      <c r="I7" s="256"/>
      <c r="K7" s="256" t="s">
        <v>277</v>
      </c>
      <c r="L7" s="256"/>
      <c r="M7" s="256"/>
      <c r="N7" s="256"/>
      <c r="O7" s="256"/>
      <c r="P7" s="256"/>
      <c r="Q7" s="256"/>
      <c r="R7" s="112"/>
    </row>
    <row r="8" spans="1:18" ht="15" customHeight="1" x14ac:dyDescent="0.35">
      <c r="A8" s="119"/>
      <c r="B8" s="256"/>
      <c r="C8" s="256"/>
      <c r="D8" s="256"/>
      <c r="E8" s="256"/>
      <c r="F8" s="256"/>
      <c r="G8" s="256"/>
      <c r="H8" s="256"/>
      <c r="I8" s="256"/>
      <c r="J8" s="235"/>
      <c r="K8" s="256"/>
      <c r="L8" s="256"/>
      <c r="M8" s="256"/>
      <c r="N8" s="256"/>
      <c r="O8" s="256"/>
      <c r="P8" s="256"/>
      <c r="Q8" s="256"/>
      <c r="R8" s="243"/>
    </row>
    <row r="9" spans="1:18" ht="15" customHeight="1" x14ac:dyDescent="0.35">
      <c r="A9" s="119"/>
      <c r="B9" s="121"/>
      <c r="C9" s="121"/>
      <c r="R9" s="112"/>
    </row>
    <row r="10" spans="1:18" ht="15" customHeight="1" x14ac:dyDescent="0.35">
      <c r="A10" s="119"/>
      <c r="B10" s="121"/>
      <c r="C10" s="270" t="s">
        <v>206</v>
      </c>
      <c r="D10" s="270"/>
      <c r="E10" s="270"/>
      <c r="F10" s="270"/>
      <c r="G10" s="270"/>
      <c r="H10" s="270"/>
      <c r="I10" s="187"/>
      <c r="J10" s="187"/>
      <c r="K10" s="270" t="s">
        <v>206</v>
      </c>
      <c r="L10" s="270"/>
      <c r="M10" s="270"/>
      <c r="N10" s="270"/>
      <c r="O10" s="270"/>
      <c r="P10" s="270"/>
      <c r="R10" s="112"/>
    </row>
    <row r="11" spans="1:18" ht="15" customHeight="1" x14ac:dyDescent="0.35">
      <c r="A11" s="188"/>
      <c r="B11" s="14"/>
      <c r="C11" s="271" t="s">
        <v>218</v>
      </c>
      <c r="D11" s="271"/>
      <c r="E11" s="271"/>
      <c r="F11" s="271"/>
      <c r="G11" s="271"/>
      <c r="H11" s="271"/>
      <c r="I11" s="14"/>
      <c r="J11" s="14"/>
      <c r="K11" s="271" t="s">
        <v>218</v>
      </c>
      <c r="L11" s="271"/>
      <c r="M11" s="271"/>
      <c r="N11" s="271"/>
      <c r="O11" s="271"/>
      <c r="P11" s="271"/>
      <c r="R11" s="112"/>
    </row>
    <row r="12" spans="1:18" ht="15" customHeight="1" x14ac:dyDescent="0.35">
      <c r="A12" s="188"/>
      <c r="C12" s="189" t="s">
        <v>207</v>
      </c>
      <c r="D12" s="190" t="s">
        <v>208</v>
      </c>
      <c r="E12" s="190" t="s">
        <v>209</v>
      </c>
      <c r="F12" s="190" t="s">
        <v>210</v>
      </c>
      <c r="G12" s="190" t="s">
        <v>211</v>
      </c>
      <c r="H12" s="190" t="s">
        <v>212</v>
      </c>
      <c r="I12" s="191"/>
      <c r="J12" s="191"/>
      <c r="K12" s="190" t="s">
        <v>213</v>
      </c>
      <c r="L12" s="190" t="s">
        <v>214</v>
      </c>
      <c r="M12" s="190" t="s">
        <v>215</v>
      </c>
      <c r="N12" s="190" t="s">
        <v>228</v>
      </c>
      <c r="O12" s="190" t="s">
        <v>216</v>
      </c>
      <c r="P12" s="192" t="s">
        <v>217</v>
      </c>
      <c r="R12" s="112"/>
    </row>
    <row r="13" spans="1:18" ht="15" customHeight="1" x14ac:dyDescent="0.35">
      <c r="A13" s="188"/>
      <c r="B13" s="109"/>
      <c r="C13" s="193" t="s">
        <v>219</v>
      </c>
      <c r="D13" s="194" t="s">
        <v>220</v>
      </c>
      <c r="E13" s="194" t="s">
        <v>230</v>
      </c>
      <c r="F13" s="194" t="s">
        <v>221</v>
      </c>
      <c r="G13" s="194" t="s">
        <v>222</v>
      </c>
      <c r="H13" s="194" t="s">
        <v>223</v>
      </c>
      <c r="I13" s="195"/>
      <c r="J13" s="191"/>
      <c r="K13" s="194" t="s">
        <v>224</v>
      </c>
      <c r="L13" s="194" t="s">
        <v>225</v>
      </c>
      <c r="M13" s="194" t="s">
        <v>226</v>
      </c>
      <c r="N13" s="194" t="s">
        <v>231</v>
      </c>
      <c r="O13" s="194" t="s">
        <v>232</v>
      </c>
      <c r="P13" s="194" t="s">
        <v>227</v>
      </c>
      <c r="R13" s="112"/>
    </row>
    <row r="14" spans="1:18" ht="15" customHeight="1" x14ac:dyDescent="0.35">
      <c r="A14" s="188"/>
      <c r="B14" s="105"/>
      <c r="C14" s="105"/>
      <c r="D14" s="40"/>
      <c r="E14" s="40"/>
      <c r="F14" s="40"/>
      <c r="G14" s="40"/>
      <c r="H14" s="40"/>
      <c r="I14" s="20"/>
      <c r="J14" s="20"/>
      <c r="K14" s="196"/>
      <c r="L14" s="196"/>
      <c r="M14" s="196"/>
      <c r="N14" s="194" t="s">
        <v>229</v>
      </c>
      <c r="O14" s="196"/>
      <c r="P14" s="196"/>
      <c r="R14" s="112"/>
    </row>
    <row r="15" spans="1:18" ht="15" customHeight="1" x14ac:dyDescent="0.35">
      <c r="A15" s="188"/>
      <c r="B15" s="197" t="s">
        <v>266</v>
      </c>
      <c r="C15" s="21">
        <v>404</v>
      </c>
      <c r="D15" s="42">
        <v>78</v>
      </c>
      <c r="E15" s="42">
        <v>270</v>
      </c>
      <c r="F15" s="42">
        <v>46</v>
      </c>
      <c r="G15" s="42">
        <v>4895</v>
      </c>
      <c r="H15" s="42">
        <v>603</v>
      </c>
      <c r="I15" s="21"/>
      <c r="J15" s="21"/>
      <c r="K15" s="42">
        <v>166</v>
      </c>
      <c r="L15" s="42">
        <v>15</v>
      </c>
      <c r="M15" s="42">
        <v>8</v>
      </c>
      <c r="N15" s="42">
        <v>51</v>
      </c>
      <c r="O15" s="42">
        <v>2</v>
      </c>
      <c r="P15" s="42">
        <v>3</v>
      </c>
      <c r="Q15" s="198" t="s">
        <v>267</v>
      </c>
      <c r="R15" s="112"/>
    </row>
    <row r="16" spans="1:18" ht="15" customHeight="1" x14ac:dyDescent="0.35">
      <c r="A16" s="188"/>
      <c r="B16" s="78" t="s">
        <v>46</v>
      </c>
      <c r="C16" s="21"/>
      <c r="D16" s="42"/>
      <c r="E16" s="42"/>
      <c r="F16" s="42"/>
      <c r="G16" s="42"/>
      <c r="H16" s="42"/>
      <c r="I16" s="21"/>
      <c r="J16" s="21"/>
      <c r="K16" s="42"/>
      <c r="L16" s="42"/>
      <c r="M16" s="42"/>
      <c r="N16" s="42"/>
      <c r="O16" s="42"/>
      <c r="P16" s="42"/>
      <c r="Q16" s="105" t="s">
        <v>46</v>
      </c>
      <c r="R16" s="112"/>
    </row>
    <row r="17" spans="1:18" ht="15" customHeight="1" x14ac:dyDescent="0.35">
      <c r="A17" s="188"/>
      <c r="B17" s="104" t="s">
        <v>84</v>
      </c>
      <c r="C17" s="29">
        <v>347</v>
      </c>
      <c r="D17" s="42">
        <v>53</v>
      </c>
      <c r="E17" s="42">
        <v>204</v>
      </c>
      <c r="F17" s="42">
        <v>30</v>
      </c>
      <c r="G17" s="42">
        <v>87</v>
      </c>
      <c r="H17" s="42">
        <v>271</v>
      </c>
      <c r="I17" s="21"/>
      <c r="J17" s="21"/>
      <c r="K17" s="42">
        <v>83</v>
      </c>
      <c r="L17" s="42">
        <v>6</v>
      </c>
      <c r="M17" s="42" t="s">
        <v>3</v>
      </c>
      <c r="N17" s="42">
        <v>17</v>
      </c>
      <c r="O17" s="42">
        <v>2</v>
      </c>
      <c r="P17" s="42">
        <v>1</v>
      </c>
      <c r="Q17" s="15" t="s">
        <v>200</v>
      </c>
      <c r="R17" s="112"/>
    </row>
    <row r="18" spans="1:18" ht="15" customHeight="1" x14ac:dyDescent="0.35">
      <c r="A18" s="188"/>
      <c r="B18" s="16" t="s">
        <v>85</v>
      </c>
      <c r="C18" s="29">
        <v>3</v>
      </c>
      <c r="D18" s="42">
        <v>2</v>
      </c>
      <c r="E18" s="42">
        <v>1</v>
      </c>
      <c r="F18" s="42">
        <v>2</v>
      </c>
      <c r="G18" s="42">
        <v>1</v>
      </c>
      <c r="H18" s="42">
        <v>3</v>
      </c>
      <c r="I18" s="21"/>
      <c r="J18" s="21"/>
      <c r="K18" s="42">
        <v>2</v>
      </c>
      <c r="L18" s="42" t="s">
        <v>3</v>
      </c>
      <c r="M18" s="42" t="s">
        <v>3</v>
      </c>
      <c r="N18" s="42" t="s">
        <v>3</v>
      </c>
      <c r="O18" s="42" t="s">
        <v>3</v>
      </c>
      <c r="P18" s="42" t="s">
        <v>3</v>
      </c>
      <c r="Q18" s="23" t="s">
        <v>63</v>
      </c>
      <c r="R18" s="112"/>
    </row>
    <row r="19" spans="1:18" ht="15" customHeight="1" x14ac:dyDescent="0.35">
      <c r="A19" s="188"/>
      <c r="B19" s="27" t="s">
        <v>89</v>
      </c>
      <c r="C19" s="29" t="s">
        <v>3</v>
      </c>
      <c r="D19" s="29" t="s">
        <v>3</v>
      </c>
      <c r="E19" s="29" t="s">
        <v>3</v>
      </c>
      <c r="F19" s="29" t="s">
        <v>3</v>
      </c>
      <c r="G19" s="42">
        <v>5</v>
      </c>
      <c r="H19" s="42" t="s">
        <v>3</v>
      </c>
      <c r="I19" s="21"/>
      <c r="J19" s="21"/>
      <c r="K19" s="42" t="s">
        <v>3</v>
      </c>
      <c r="L19" s="42" t="s">
        <v>3</v>
      </c>
      <c r="M19" s="42" t="s">
        <v>3</v>
      </c>
      <c r="N19" s="42" t="s">
        <v>3</v>
      </c>
      <c r="O19" s="42" t="s">
        <v>3</v>
      </c>
      <c r="P19" s="42" t="s">
        <v>3</v>
      </c>
      <c r="Q19" s="23" t="s">
        <v>59</v>
      </c>
      <c r="R19" s="112"/>
    </row>
    <row r="20" spans="1:18" ht="15" customHeight="1" x14ac:dyDescent="0.35">
      <c r="A20" s="188"/>
      <c r="B20" s="27" t="s">
        <v>90</v>
      </c>
      <c r="C20" s="29" t="s">
        <v>3</v>
      </c>
      <c r="D20" s="29" t="s">
        <v>3</v>
      </c>
      <c r="E20" s="42">
        <v>1</v>
      </c>
      <c r="F20" s="29" t="s">
        <v>3</v>
      </c>
      <c r="G20" s="29" t="s">
        <v>3</v>
      </c>
      <c r="H20" s="42">
        <v>3</v>
      </c>
      <c r="I20" s="21"/>
      <c r="J20" s="21"/>
      <c r="K20" s="42" t="s">
        <v>3</v>
      </c>
      <c r="L20" s="42" t="s">
        <v>3</v>
      </c>
      <c r="M20" s="42" t="s">
        <v>3</v>
      </c>
      <c r="N20" s="42">
        <v>1</v>
      </c>
      <c r="O20" s="42" t="s">
        <v>3</v>
      </c>
      <c r="P20" s="42" t="s">
        <v>3</v>
      </c>
      <c r="Q20" s="23" t="s">
        <v>13</v>
      </c>
      <c r="R20" s="112"/>
    </row>
    <row r="21" spans="1:18" ht="15" customHeight="1" x14ac:dyDescent="0.35">
      <c r="A21" s="188"/>
      <c r="B21" s="27" t="s">
        <v>92</v>
      </c>
      <c r="C21" s="29">
        <v>36</v>
      </c>
      <c r="D21" s="42">
        <v>5</v>
      </c>
      <c r="E21" s="42">
        <v>22</v>
      </c>
      <c r="F21" s="42">
        <v>5</v>
      </c>
      <c r="G21" s="42">
        <v>6</v>
      </c>
      <c r="H21" s="42">
        <v>19</v>
      </c>
      <c r="I21" s="21"/>
      <c r="J21" s="21"/>
      <c r="K21" s="42">
        <v>13</v>
      </c>
      <c r="L21" s="42">
        <v>2</v>
      </c>
      <c r="M21" s="42" t="s">
        <v>3</v>
      </c>
      <c r="N21" s="42" t="s">
        <v>3</v>
      </c>
      <c r="O21" s="42" t="s">
        <v>3</v>
      </c>
      <c r="P21" s="42" t="s">
        <v>3</v>
      </c>
      <c r="Q21" s="23" t="s">
        <v>11</v>
      </c>
      <c r="R21" s="112"/>
    </row>
    <row r="22" spans="1:18" ht="15" customHeight="1" x14ac:dyDescent="0.35">
      <c r="A22" s="188"/>
      <c r="B22" s="27" t="s">
        <v>93</v>
      </c>
      <c r="C22" s="93" t="s">
        <v>3</v>
      </c>
      <c r="D22" s="93" t="s">
        <v>3</v>
      </c>
      <c r="E22" s="93">
        <v>1</v>
      </c>
      <c r="F22" s="93" t="s">
        <v>3</v>
      </c>
      <c r="G22" s="93" t="s">
        <v>3</v>
      </c>
      <c r="H22" s="93" t="s">
        <v>3</v>
      </c>
      <c r="I22" s="21"/>
      <c r="J22" s="21"/>
      <c r="K22" s="42">
        <v>1</v>
      </c>
      <c r="L22" s="42">
        <v>1</v>
      </c>
      <c r="M22" s="42" t="s">
        <v>3</v>
      </c>
      <c r="N22" s="42" t="s">
        <v>3</v>
      </c>
      <c r="O22" s="42" t="s">
        <v>3</v>
      </c>
      <c r="P22" s="42" t="s">
        <v>3</v>
      </c>
      <c r="Q22" s="23" t="s">
        <v>16</v>
      </c>
      <c r="R22" s="112"/>
    </row>
    <row r="23" spans="1:18" ht="15" customHeight="1" x14ac:dyDescent="0.35">
      <c r="A23" s="188"/>
      <c r="B23" s="27" t="s">
        <v>94</v>
      </c>
      <c r="C23" s="93">
        <v>210</v>
      </c>
      <c r="D23" s="42">
        <v>34</v>
      </c>
      <c r="E23" s="42">
        <v>121</v>
      </c>
      <c r="F23" s="42">
        <v>17</v>
      </c>
      <c r="G23" s="42">
        <v>52</v>
      </c>
      <c r="H23" s="42">
        <v>190</v>
      </c>
      <c r="I23" s="21"/>
      <c r="J23" s="21"/>
      <c r="K23" s="42">
        <v>59</v>
      </c>
      <c r="L23" s="42">
        <v>3</v>
      </c>
      <c r="M23" s="42" t="s">
        <v>3</v>
      </c>
      <c r="N23" s="42">
        <v>10</v>
      </c>
      <c r="O23" s="42" t="s">
        <v>3</v>
      </c>
      <c r="P23" s="42">
        <v>1</v>
      </c>
      <c r="Q23" s="28" t="s">
        <v>17</v>
      </c>
      <c r="R23" s="112"/>
    </row>
    <row r="24" spans="1:18" ht="15" customHeight="1" x14ac:dyDescent="0.35">
      <c r="A24" s="188"/>
      <c r="B24" s="27" t="s">
        <v>95</v>
      </c>
      <c r="C24" s="93">
        <v>11</v>
      </c>
      <c r="D24" s="42">
        <v>2</v>
      </c>
      <c r="E24" s="42">
        <v>7</v>
      </c>
      <c r="F24" s="42" t="s">
        <v>3</v>
      </c>
      <c r="G24" s="42">
        <v>2</v>
      </c>
      <c r="H24" s="42">
        <v>16</v>
      </c>
      <c r="I24" s="21"/>
      <c r="J24" s="21"/>
      <c r="K24" s="42">
        <v>2</v>
      </c>
      <c r="L24" s="42" t="s">
        <v>3</v>
      </c>
      <c r="M24" s="42" t="s">
        <v>3</v>
      </c>
      <c r="N24" s="42">
        <v>1</v>
      </c>
      <c r="O24" s="42" t="s">
        <v>3</v>
      </c>
      <c r="P24" s="42" t="s">
        <v>3</v>
      </c>
      <c r="Q24" s="28" t="s">
        <v>18</v>
      </c>
      <c r="R24" s="112"/>
    </row>
    <row r="25" spans="1:18" ht="15" customHeight="1" x14ac:dyDescent="0.35">
      <c r="A25" s="188"/>
      <c r="B25" s="27" t="s">
        <v>96</v>
      </c>
      <c r="C25" s="93">
        <v>80</v>
      </c>
      <c r="D25" s="42">
        <v>10</v>
      </c>
      <c r="E25" s="42">
        <v>41</v>
      </c>
      <c r="F25" s="42">
        <v>6</v>
      </c>
      <c r="G25" s="42">
        <v>19</v>
      </c>
      <c r="H25" s="42">
        <v>24</v>
      </c>
      <c r="I25" s="21"/>
      <c r="J25" s="21"/>
      <c r="K25" s="42" t="s">
        <v>3</v>
      </c>
      <c r="L25" s="42" t="s">
        <v>3</v>
      </c>
      <c r="M25" s="42" t="s">
        <v>3</v>
      </c>
      <c r="N25" s="42">
        <v>2</v>
      </c>
      <c r="O25" s="42">
        <v>2</v>
      </c>
      <c r="P25" s="42" t="s">
        <v>3</v>
      </c>
      <c r="Q25" s="28" t="s">
        <v>137</v>
      </c>
      <c r="R25" s="112"/>
    </row>
    <row r="26" spans="1:18" ht="15" customHeight="1" x14ac:dyDescent="0.35">
      <c r="A26" s="188"/>
      <c r="B26" s="31" t="s">
        <v>97</v>
      </c>
      <c r="C26" s="93">
        <v>2</v>
      </c>
      <c r="D26" s="42" t="s">
        <v>3</v>
      </c>
      <c r="E26" s="42">
        <v>2</v>
      </c>
      <c r="F26" s="42" t="s">
        <v>3</v>
      </c>
      <c r="G26" s="42">
        <v>2</v>
      </c>
      <c r="H26" s="42">
        <v>13</v>
      </c>
      <c r="I26" s="21"/>
      <c r="J26" s="21"/>
      <c r="K26" s="42">
        <v>4</v>
      </c>
      <c r="L26" s="42" t="s">
        <v>3</v>
      </c>
      <c r="M26" s="42" t="s">
        <v>3</v>
      </c>
      <c r="N26" s="42">
        <v>3</v>
      </c>
      <c r="O26" s="42" t="s">
        <v>3</v>
      </c>
      <c r="P26" s="42" t="s">
        <v>3</v>
      </c>
      <c r="Q26" s="28" t="s">
        <v>136</v>
      </c>
      <c r="R26" s="112"/>
    </row>
    <row r="27" spans="1:18" ht="15" customHeight="1" x14ac:dyDescent="0.35">
      <c r="A27" s="188"/>
      <c r="B27" s="104" t="s">
        <v>98</v>
      </c>
      <c r="C27" s="93">
        <v>14</v>
      </c>
      <c r="D27" s="42">
        <v>1</v>
      </c>
      <c r="E27" s="42">
        <v>4</v>
      </c>
      <c r="F27" s="42" t="s">
        <v>3</v>
      </c>
      <c r="G27" s="42">
        <v>13</v>
      </c>
      <c r="H27" s="42">
        <v>2</v>
      </c>
      <c r="I27" s="21"/>
      <c r="J27" s="21"/>
      <c r="K27" s="42">
        <v>8</v>
      </c>
      <c r="L27" s="42" t="s">
        <v>3</v>
      </c>
      <c r="M27" s="42">
        <v>3</v>
      </c>
      <c r="N27" s="42" t="s">
        <v>3</v>
      </c>
      <c r="O27" s="42" t="s">
        <v>3</v>
      </c>
      <c r="P27" s="42" t="s">
        <v>3</v>
      </c>
      <c r="Q27" s="15" t="s">
        <v>79</v>
      </c>
      <c r="R27" s="112"/>
    </row>
    <row r="28" spans="1:18" ht="15" customHeight="1" x14ac:dyDescent="0.35">
      <c r="A28" s="188"/>
      <c r="B28" s="31" t="s">
        <v>76</v>
      </c>
      <c r="C28" s="93">
        <v>8</v>
      </c>
      <c r="D28" s="42" t="s">
        <v>3</v>
      </c>
      <c r="E28" s="42">
        <v>4</v>
      </c>
      <c r="F28" s="42" t="s">
        <v>3</v>
      </c>
      <c r="G28" s="42" t="s">
        <v>3</v>
      </c>
      <c r="H28" s="42" t="s">
        <v>3</v>
      </c>
      <c r="I28" s="21"/>
      <c r="J28" s="21"/>
      <c r="K28" s="42">
        <v>3</v>
      </c>
      <c r="L28" s="42" t="s">
        <v>3</v>
      </c>
      <c r="M28" s="42" t="s">
        <v>3</v>
      </c>
      <c r="N28" s="42" t="s">
        <v>3</v>
      </c>
      <c r="O28" s="42" t="s">
        <v>3</v>
      </c>
      <c r="P28" s="42" t="s">
        <v>3</v>
      </c>
      <c r="Q28" s="23" t="s">
        <v>19</v>
      </c>
      <c r="R28" s="112"/>
    </row>
    <row r="29" spans="1:18" ht="15" customHeight="1" x14ac:dyDescent="0.35">
      <c r="A29" s="188"/>
      <c r="B29" s="31" t="s">
        <v>78</v>
      </c>
      <c r="C29" s="93">
        <v>1</v>
      </c>
      <c r="D29" s="93" t="s">
        <v>3</v>
      </c>
      <c r="E29" s="93" t="s">
        <v>3</v>
      </c>
      <c r="F29" s="93" t="s">
        <v>3</v>
      </c>
      <c r="G29" s="42">
        <v>6</v>
      </c>
      <c r="H29" s="42">
        <v>2</v>
      </c>
      <c r="I29" s="21"/>
      <c r="J29" s="21"/>
      <c r="K29" s="42">
        <v>1</v>
      </c>
      <c r="L29" s="42" t="s">
        <v>3</v>
      </c>
      <c r="M29" s="42">
        <v>2</v>
      </c>
      <c r="N29" s="42" t="s">
        <v>3</v>
      </c>
      <c r="O29" s="42" t="s">
        <v>3</v>
      </c>
      <c r="P29" s="42" t="s">
        <v>3</v>
      </c>
      <c r="Q29" s="23" t="s">
        <v>20</v>
      </c>
      <c r="R29" s="112"/>
    </row>
    <row r="30" spans="1:18" ht="15" customHeight="1" x14ac:dyDescent="0.35">
      <c r="A30" s="188"/>
      <c r="B30" s="31" t="s">
        <v>77</v>
      </c>
      <c r="C30" s="93">
        <v>4</v>
      </c>
      <c r="D30" s="93" t="s">
        <v>3</v>
      </c>
      <c r="E30" s="93" t="s">
        <v>3</v>
      </c>
      <c r="F30" s="93" t="s">
        <v>3</v>
      </c>
      <c r="G30" s="42">
        <v>2</v>
      </c>
      <c r="H30" s="42" t="s">
        <v>3</v>
      </c>
      <c r="I30" s="21"/>
      <c r="J30" s="21"/>
      <c r="K30" s="42">
        <v>4</v>
      </c>
      <c r="L30" s="42" t="s">
        <v>3</v>
      </c>
      <c r="M30" s="42">
        <v>1</v>
      </c>
      <c r="N30" s="42" t="s">
        <v>3</v>
      </c>
      <c r="O30" s="42" t="s">
        <v>3</v>
      </c>
      <c r="P30" s="42" t="s">
        <v>3</v>
      </c>
      <c r="Q30" s="23" t="s">
        <v>21</v>
      </c>
      <c r="R30" s="112"/>
    </row>
    <row r="31" spans="1:18" ht="15" customHeight="1" x14ac:dyDescent="0.35">
      <c r="A31" s="188"/>
      <c r="B31" s="104" t="s">
        <v>171</v>
      </c>
      <c r="C31" s="21">
        <v>6</v>
      </c>
      <c r="D31" s="42">
        <v>3</v>
      </c>
      <c r="E31" s="42">
        <v>33</v>
      </c>
      <c r="F31" s="42">
        <v>9</v>
      </c>
      <c r="G31" s="42">
        <v>24</v>
      </c>
      <c r="H31" s="42">
        <v>211</v>
      </c>
      <c r="I31" s="21"/>
      <c r="J31" s="21"/>
      <c r="K31" s="42">
        <v>39</v>
      </c>
      <c r="L31" s="42">
        <v>7</v>
      </c>
      <c r="M31" s="42">
        <v>2</v>
      </c>
      <c r="N31" s="42">
        <v>23</v>
      </c>
      <c r="O31" s="42" t="s">
        <v>3</v>
      </c>
      <c r="P31" s="42" t="s">
        <v>3</v>
      </c>
      <c r="Q31" s="15" t="s">
        <v>24</v>
      </c>
      <c r="R31" s="112"/>
    </row>
    <row r="32" spans="1:18" ht="15" customHeight="1" x14ac:dyDescent="0.35">
      <c r="A32" s="188"/>
      <c r="B32" s="104" t="s">
        <v>167</v>
      </c>
      <c r="C32" s="42">
        <v>2</v>
      </c>
      <c r="D32" s="42">
        <v>4</v>
      </c>
      <c r="E32" s="42">
        <v>3</v>
      </c>
      <c r="F32" s="42" t="s">
        <v>3</v>
      </c>
      <c r="G32" s="42">
        <v>10</v>
      </c>
      <c r="H32" s="42">
        <v>33</v>
      </c>
      <c r="I32" s="42"/>
      <c r="J32" s="42"/>
      <c r="K32" s="42">
        <v>5</v>
      </c>
      <c r="L32" s="42" t="s">
        <v>3</v>
      </c>
      <c r="M32" s="42" t="s">
        <v>3</v>
      </c>
      <c r="N32" s="42">
        <v>1</v>
      </c>
      <c r="O32" s="42" t="s">
        <v>3</v>
      </c>
      <c r="P32" s="42">
        <v>1</v>
      </c>
      <c r="Q32" s="15" t="s">
        <v>30</v>
      </c>
      <c r="R32" s="112"/>
    </row>
    <row r="33" spans="1:18" ht="15" customHeight="1" x14ac:dyDescent="0.35">
      <c r="A33" s="15"/>
      <c r="B33" s="104" t="s">
        <v>8</v>
      </c>
      <c r="C33" s="42">
        <v>24</v>
      </c>
      <c r="D33" s="42">
        <v>16</v>
      </c>
      <c r="E33" s="42">
        <v>11</v>
      </c>
      <c r="F33" s="42">
        <v>3</v>
      </c>
      <c r="G33" s="42">
        <v>3523</v>
      </c>
      <c r="H33" s="42">
        <v>18</v>
      </c>
      <c r="I33" s="42"/>
      <c r="J33" s="42"/>
      <c r="K33" s="42">
        <v>5</v>
      </c>
      <c r="L33" s="42">
        <v>1</v>
      </c>
      <c r="M33" s="42" t="s">
        <v>3</v>
      </c>
      <c r="N33" s="42" t="s">
        <v>3</v>
      </c>
      <c r="O33" s="42" t="s">
        <v>3</v>
      </c>
      <c r="P33" s="42" t="s">
        <v>3</v>
      </c>
      <c r="Q33" s="15" t="s">
        <v>169</v>
      </c>
      <c r="R33" s="112"/>
    </row>
    <row r="34" spans="1:18" ht="79.5" customHeight="1" x14ac:dyDescent="0.35">
      <c r="A34" s="188"/>
      <c r="B34" s="53" t="s">
        <v>65</v>
      </c>
      <c r="C34" s="94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52" t="s">
        <v>146</v>
      </c>
      <c r="R34" s="112"/>
    </row>
    <row r="35" spans="1:18" ht="15" customHeight="1" x14ac:dyDescent="0.35">
      <c r="C35" s="146"/>
      <c r="D35" s="146"/>
      <c r="E35" s="146"/>
      <c r="F35" s="146"/>
      <c r="G35" s="146"/>
      <c r="H35" s="146"/>
      <c r="K35" s="146"/>
      <c r="L35" s="146"/>
      <c r="M35" s="146"/>
      <c r="N35" s="199"/>
      <c r="O35" s="199"/>
      <c r="P35" s="199"/>
    </row>
    <row r="40" spans="1:18" ht="15" customHeight="1" x14ac:dyDescent="0.35">
      <c r="D40" s="146"/>
      <c r="E40" s="146"/>
      <c r="F40" s="146"/>
      <c r="G40" s="146"/>
      <c r="H40" s="146"/>
    </row>
  </sheetData>
  <mergeCells count="8">
    <mergeCell ref="B3:B4"/>
    <mergeCell ref="B7:I8"/>
    <mergeCell ref="C10:H10"/>
    <mergeCell ref="C11:H11"/>
    <mergeCell ref="K10:P10"/>
    <mergeCell ref="K11:P11"/>
    <mergeCell ref="K7:Q8"/>
    <mergeCell ref="K3:M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rowBreaks count="1" manualBreakCount="1">
    <brk id="34" max="16383" man="1"/>
  </rowBreaks>
  <colBreaks count="1" manualBreakCount="1">
    <brk id="9" max="33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68"/>
  <sheetViews>
    <sheetView view="pageBreakPreview" topLeftCell="D1" zoomScale="80" zoomScaleNormal="80" zoomScaleSheetLayoutView="80" workbookViewId="0">
      <selection activeCell="K21" sqref="K21"/>
    </sheetView>
  </sheetViews>
  <sheetFormatPr defaultRowHeight="15" customHeight="1" x14ac:dyDescent="0.35"/>
  <cols>
    <col min="1" max="1" width="1.6328125" style="117" customWidth="1"/>
    <col min="2" max="2" width="50.6328125" style="117" customWidth="1"/>
    <col min="3" max="7" width="9.36328125" style="117" customWidth="1"/>
    <col min="8" max="9" width="13.36328125" style="117" customWidth="1"/>
    <col min="10" max="14" width="9.36328125" style="117" customWidth="1"/>
    <col min="15" max="15" width="50.6328125" style="117" customWidth="1"/>
    <col min="16" max="16" width="1.6328125" style="117" customWidth="1"/>
    <col min="17" max="17" width="17.90625" style="117" customWidth="1"/>
    <col min="18" max="16384" width="8.7265625" style="117"/>
  </cols>
  <sheetData>
    <row r="1" spans="1:16" ht="15" customHeight="1" x14ac:dyDescent="0.35">
      <c r="A1" s="113"/>
      <c r="B1" s="114"/>
      <c r="C1" s="115"/>
      <c r="D1" s="115"/>
      <c r="E1" s="115"/>
      <c r="F1" s="115"/>
      <c r="G1" s="113"/>
      <c r="H1" s="115"/>
      <c r="I1" s="115"/>
      <c r="J1" s="115"/>
      <c r="K1" s="116"/>
      <c r="L1" s="115"/>
      <c r="M1" s="113"/>
      <c r="N1" s="113"/>
      <c r="O1" s="114"/>
      <c r="P1" s="115"/>
    </row>
    <row r="2" spans="1:16" ht="15" customHeight="1" x14ac:dyDescent="0.35">
      <c r="A2" s="113"/>
      <c r="B2" s="114"/>
      <c r="C2" s="115"/>
      <c r="D2" s="115"/>
      <c r="E2" s="115"/>
      <c r="F2" s="115"/>
      <c r="G2" s="113"/>
      <c r="H2" s="115"/>
      <c r="I2" s="115"/>
      <c r="J2" s="115"/>
      <c r="K2" s="116"/>
      <c r="L2" s="115"/>
      <c r="M2" s="113"/>
      <c r="N2" s="113"/>
      <c r="O2" s="114"/>
      <c r="P2" s="115"/>
    </row>
    <row r="3" spans="1:16" ht="15" customHeight="1" x14ac:dyDescent="0.35">
      <c r="A3" s="113"/>
      <c r="B3" s="252" t="s">
        <v>189</v>
      </c>
      <c r="C3" s="115"/>
      <c r="D3" s="115"/>
      <c r="E3" s="115"/>
      <c r="F3" s="115"/>
      <c r="G3" s="118"/>
      <c r="H3" s="118"/>
      <c r="I3" s="118"/>
      <c r="J3" s="252" t="s">
        <v>189</v>
      </c>
      <c r="K3" s="252"/>
      <c r="L3" s="252"/>
      <c r="M3" s="113"/>
      <c r="N3" s="113"/>
      <c r="P3" s="115"/>
    </row>
    <row r="4" spans="1:16" ht="15" customHeight="1" x14ac:dyDescent="0.35">
      <c r="A4" s="113"/>
      <c r="B4" s="252"/>
      <c r="C4" s="115"/>
      <c r="D4" s="115"/>
      <c r="E4" s="115"/>
      <c r="F4" s="115"/>
      <c r="G4" s="118"/>
      <c r="H4" s="118"/>
      <c r="I4" s="118"/>
      <c r="J4" s="252"/>
      <c r="K4" s="252"/>
      <c r="L4" s="252"/>
      <c r="M4" s="113"/>
      <c r="N4" s="113"/>
      <c r="P4" s="115"/>
    </row>
    <row r="5" spans="1:16" ht="15" customHeight="1" thickBot="1" x14ac:dyDescent="0.4">
      <c r="A5" s="113"/>
      <c r="B5" s="110"/>
      <c r="C5" s="110"/>
      <c r="D5" s="110"/>
      <c r="E5" s="110"/>
      <c r="F5" s="115"/>
      <c r="G5" s="113"/>
      <c r="H5" s="110"/>
      <c r="I5" s="110"/>
      <c r="J5" s="110"/>
      <c r="K5" s="111"/>
      <c r="L5" s="115"/>
      <c r="M5" s="113"/>
      <c r="N5" s="113"/>
      <c r="O5" s="110"/>
      <c r="P5" s="110"/>
    </row>
    <row r="6" spans="1:16" ht="3.75" customHeight="1" thickBot="1" x14ac:dyDescent="0.4">
      <c r="A6" s="233"/>
      <c r="B6" s="233"/>
      <c r="C6" s="233"/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3"/>
      <c r="P6" s="233"/>
    </row>
    <row r="7" spans="1:16" ht="15" customHeight="1" x14ac:dyDescent="0.35">
      <c r="A7" s="119"/>
      <c r="B7" s="256" t="s">
        <v>274</v>
      </c>
      <c r="C7" s="256"/>
      <c r="D7" s="256"/>
      <c r="E7" s="256"/>
      <c r="F7" s="256"/>
      <c r="G7" s="256"/>
      <c r="H7" s="256"/>
      <c r="J7" s="255" t="s">
        <v>275</v>
      </c>
      <c r="K7" s="255"/>
      <c r="L7" s="255"/>
      <c r="M7" s="255"/>
      <c r="N7" s="255"/>
      <c r="O7" s="255"/>
    </row>
    <row r="8" spans="1:16" ht="15" customHeight="1" x14ac:dyDescent="0.35">
      <c r="A8" s="119"/>
      <c r="B8" s="254"/>
      <c r="C8" s="254"/>
      <c r="D8" s="254"/>
      <c r="E8" s="254"/>
      <c r="F8" s="254"/>
      <c r="G8" s="254"/>
      <c r="H8" s="254"/>
      <c r="I8" s="120"/>
      <c r="J8" s="256"/>
      <c r="K8" s="256"/>
      <c r="L8" s="256"/>
      <c r="M8" s="256"/>
      <c r="N8" s="256"/>
      <c r="O8" s="256"/>
    </row>
    <row r="9" spans="1:16" ht="15" customHeight="1" x14ac:dyDescent="0.35">
      <c r="A9" s="119"/>
      <c r="B9" s="95" t="s">
        <v>202</v>
      </c>
      <c r="J9" s="276" t="s">
        <v>203</v>
      </c>
      <c r="K9" s="276"/>
      <c r="L9" s="276"/>
      <c r="M9" s="276"/>
      <c r="N9" s="140"/>
    </row>
    <row r="10" spans="1:16" ht="15" customHeight="1" x14ac:dyDescent="0.35">
      <c r="A10" s="119"/>
      <c r="B10" s="169"/>
      <c r="C10" s="122">
        <v>2015</v>
      </c>
      <c r="D10" s="122">
        <v>2016</v>
      </c>
      <c r="E10" s="122">
        <v>2017</v>
      </c>
      <c r="F10" s="122">
        <v>2018</v>
      </c>
      <c r="G10" s="122">
        <v>2019</v>
      </c>
      <c r="H10" s="98"/>
      <c r="I10" s="19"/>
      <c r="J10" s="124"/>
      <c r="K10" s="125"/>
      <c r="L10" s="126"/>
      <c r="M10" s="125"/>
      <c r="N10" s="126"/>
      <c r="O10" s="139"/>
    </row>
    <row r="11" spans="1:16" ht="15.75" customHeight="1" x14ac:dyDescent="0.35">
      <c r="A11" s="119"/>
      <c r="B11" s="19"/>
      <c r="C11" s="170"/>
      <c r="D11" s="45"/>
      <c r="E11" s="45"/>
      <c r="F11" s="45"/>
      <c r="G11" s="45"/>
      <c r="H11" s="14"/>
      <c r="I11" s="14"/>
      <c r="O11" s="115"/>
    </row>
    <row r="12" spans="1:16" ht="15" customHeight="1" x14ac:dyDescent="0.35">
      <c r="A12" s="119"/>
      <c r="B12" s="171" t="s">
        <v>241</v>
      </c>
      <c r="C12" s="47">
        <v>111</v>
      </c>
      <c r="D12" s="47">
        <v>149</v>
      </c>
      <c r="E12" s="47">
        <v>159</v>
      </c>
      <c r="F12" s="47">
        <v>194</v>
      </c>
      <c r="G12" s="47">
        <v>215</v>
      </c>
      <c r="H12" s="21"/>
      <c r="I12" s="14"/>
      <c r="J12" s="171" t="s">
        <v>242</v>
      </c>
      <c r="K12" s="19"/>
      <c r="L12" s="19"/>
      <c r="M12" s="19"/>
      <c r="O12" s="172"/>
      <c r="P12" s="130"/>
    </row>
    <row r="13" spans="1:16" ht="15" customHeight="1" x14ac:dyDescent="0.35">
      <c r="A13" s="119"/>
      <c r="B13" s="19" t="s">
        <v>243</v>
      </c>
      <c r="C13" s="98"/>
      <c r="D13" s="98"/>
      <c r="E13" s="98"/>
      <c r="F13" s="98"/>
      <c r="G13" s="98"/>
      <c r="J13" s="19" t="s">
        <v>244</v>
      </c>
      <c r="K13" s="19"/>
      <c r="L13" s="19"/>
      <c r="M13" s="19"/>
      <c r="O13" s="172"/>
      <c r="P13" s="130"/>
    </row>
    <row r="14" spans="1:16" ht="15" customHeight="1" x14ac:dyDescent="0.35">
      <c r="A14" s="119"/>
      <c r="B14" s="88"/>
      <c r="C14" s="98"/>
      <c r="D14" s="47"/>
      <c r="E14" s="47"/>
      <c r="F14" s="47"/>
      <c r="G14" s="47"/>
      <c r="H14" s="21"/>
      <c r="I14" s="14"/>
      <c r="J14" s="173"/>
      <c r="K14" s="173"/>
      <c r="L14" s="173"/>
      <c r="M14" s="173"/>
      <c r="N14" s="173"/>
      <c r="O14" s="174"/>
      <c r="P14" s="130"/>
    </row>
    <row r="15" spans="1:16" ht="15" customHeight="1" x14ac:dyDescent="0.35">
      <c r="A15" s="119"/>
      <c r="B15" s="175" t="s">
        <v>245</v>
      </c>
      <c r="C15" s="47">
        <v>106</v>
      </c>
      <c r="D15" s="47">
        <v>143</v>
      </c>
      <c r="E15" s="47">
        <v>156</v>
      </c>
      <c r="F15" s="47">
        <v>182</v>
      </c>
      <c r="G15" s="47">
        <v>197</v>
      </c>
      <c r="H15" s="21"/>
      <c r="I15" s="14"/>
      <c r="J15" s="176" t="s">
        <v>246</v>
      </c>
      <c r="K15" s="106"/>
      <c r="L15" s="106"/>
      <c r="M15" s="106"/>
      <c r="N15" s="106"/>
      <c r="O15" s="115"/>
      <c r="P15" s="130"/>
    </row>
    <row r="16" spans="1:16" ht="15" customHeight="1" x14ac:dyDescent="0.35">
      <c r="A16" s="119"/>
      <c r="B16" s="105" t="s">
        <v>181</v>
      </c>
      <c r="C16" s="33">
        <v>86</v>
      </c>
      <c r="D16" s="33">
        <v>119</v>
      </c>
      <c r="E16" s="98">
        <v>143</v>
      </c>
      <c r="F16" s="98">
        <v>163</v>
      </c>
      <c r="G16" s="98">
        <v>176</v>
      </c>
      <c r="J16" s="65" t="s">
        <v>247</v>
      </c>
      <c r="K16" s="19"/>
      <c r="L16" s="19"/>
      <c r="M16" s="19"/>
      <c r="N16" s="14"/>
      <c r="O16" s="177"/>
      <c r="P16" s="130"/>
    </row>
    <row r="17" spans="1:16" ht="15" customHeight="1" x14ac:dyDescent="0.35">
      <c r="A17" s="119"/>
      <c r="B17" s="65" t="s">
        <v>180</v>
      </c>
      <c r="C17" s="98">
        <v>20</v>
      </c>
      <c r="D17" s="98">
        <v>24</v>
      </c>
      <c r="E17" s="98">
        <v>13</v>
      </c>
      <c r="F17" s="98">
        <v>19</v>
      </c>
      <c r="G17" s="98">
        <v>21</v>
      </c>
      <c r="J17" s="65" t="s">
        <v>248</v>
      </c>
      <c r="K17" s="19"/>
      <c r="L17" s="19"/>
      <c r="M17" s="19"/>
      <c r="N17" s="88"/>
      <c r="O17" s="174"/>
      <c r="P17" s="130"/>
    </row>
    <row r="18" spans="1:16" ht="15" customHeight="1" x14ac:dyDescent="0.35">
      <c r="A18" s="119"/>
      <c r="B18" s="19" t="s">
        <v>197</v>
      </c>
      <c r="C18" s="98"/>
      <c r="D18" s="21"/>
      <c r="E18" s="21"/>
      <c r="F18" s="21"/>
      <c r="G18" s="21"/>
      <c r="H18" s="21"/>
      <c r="I18" s="14"/>
      <c r="J18" s="275" t="s">
        <v>9</v>
      </c>
      <c r="K18" s="275"/>
      <c r="L18" s="275"/>
      <c r="M18" s="173"/>
      <c r="N18" s="106"/>
      <c r="O18" s="172"/>
      <c r="P18" s="130"/>
    </row>
    <row r="19" spans="1:16" ht="15.75" customHeight="1" x14ac:dyDescent="0.35">
      <c r="A19" s="119"/>
      <c r="B19" s="65" t="s">
        <v>249</v>
      </c>
      <c r="C19" s="98">
        <v>1</v>
      </c>
      <c r="D19" s="47" t="s">
        <v>3</v>
      </c>
      <c r="E19" s="47">
        <v>1</v>
      </c>
      <c r="F19" s="47">
        <v>1</v>
      </c>
      <c r="G19" s="47">
        <v>3</v>
      </c>
      <c r="H19" s="21"/>
      <c r="I19" s="14"/>
      <c r="J19" s="262" t="s">
        <v>250</v>
      </c>
      <c r="K19" s="262"/>
      <c r="L19" s="262"/>
      <c r="M19" s="106"/>
      <c r="N19" s="80"/>
      <c r="O19" s="177"/>
      <c r="P19" s="130"/>
    </row>
    <row r="20" spans="1:16" ht="15" customHeight="1" x14ac:dyDescent="0.35">
      <c r="A20" s="119"/>
      <c r="B20" s="65" t="s">
        <v>251</v>
      </c>
      <c r="C20" s="98">
        <v>11</v>
      </c>
      <c r="D20" s="47">
        <v>6</v>
      </c>
      <c r="E20" s="47">
        <v>8</v>
      </c>
      <c r="F20" s="47">
        <v>5</v>
      </c>
      <c r="G20" s="47">
        <v>7</v>
      </c>
      <c r="H20" s="21"/>
      <c r="I20" s="14"/>
      <c r="J20" s="262" t="s">
        <v>252</v>
      </c>
      <c r="K20" s="262"/>
      <c r="L20" s="262"/>
      <c r="M20" s="106"/>
      <c r="N20" s="99"/>
      <c r="O20" s="177"/>
      <c r="P20" s="130"/>
    </row>
    <row r="21" spans="1:16" ht="15" customHeight="1" x14ac:dyDescent="0.35">
      <c r="A21" s="119"/>
      <c r="B21" s="104" t="s">
        <v>253</v>
      </c>
      <c r="C21" s="21">
        <v>16</v>
      </c>
      <c r="D21" s="47">
        <v>32</v>
      </c>
      <c r="E21" s="47">
        <v>37</v>
      </c>
      <c r="F21" s="47">
        <v>36</v>
      </c>
      <c r="G21" s="47">
        <v>29</v>
      </c>
      <c r="H21" s="21"/>
      <c r="I21" s="14"/>
      <c r="J21" s="105" t="s">
        <v>254</v>
      </c>
      <c r="K21" s="104"/>
      <c r="L21" s="106"/>
      <c r="M21" s="99"/>
      <c r="N21" s="99"/>
      <c r="O21" s="178"/>
      <c r="P21" s="130"/>
    </row>
    <row r="22" spans="1:16" ht="15" customHeight="1" x14ac:dyDescent="0.35">
      <c r="A22" s="119"/>
      <c r="B22" s="65" t="s">
        <v>255</v>
      </c>
      <c r="C22" s="47">
        <v>48</v>
      </c>
      <c r="D22" s="47">
        <v>65</v>
      </c>
      <c r="E22" s="47">
        <v>61</v>
      </c>
      <c r="F22" s="47">
        <v>91</v>
      </c>
      <c r="G22" s="47">
        <v>102</v>
      </c>
      <c r="H22" s="21"/>
      <c r="I22" s="14"/>
      <c r="J22" s="105" t="s">
        <v>256</v>
      </c>
      <c r="K22" s="105"/>
      <c r="L22" s="99"/>
      <c r="M22" s="99"/>
      <c r="N22" s="179"/>
      <c r="O22" s="177"/>
      <c r="P22" s="130"/>
    </row>
    <row r="23" spans="1:16" ht="15" customHeight="1" x14ac:dyDescent="0.35">
      <c r="A23" s="119"/>
      <c r="B23" s="105" t="s">
        <v>257</v>
      </c>
      <c r="C23" s="47">
        <v>20</v>
      </c>
      <c r="D23" s="47">
        <v>25</v>
      </c>
      <c r="E23" s="47">
        <v>30</v>
      </c>
      <c r="F23" s="47">
        <v>33</v>
      </c>
      <c r="G23" s="47">
        <v>40</v>
      </c>
      <c r="H23" s="21"/>
      <c r="I23" s="14"/>
      <c r="J23" s="105" t="s">
        <v>258</v>
      </c>
      <c r="K23" s="105"/>
      <c r="L23" s="99"/>
      <c r="M23" s="99"/>
      <c r="N23" s="179"/>
      <c r="O23" s="177"/>
      <c r="P23" s="130"/>
    </row>
    <row r="24" spans="1:16" ht="15" customHeight="1" x14ac:dyDescent="0.35">
      <c r="A24" s="119"/>
      <c r="B24" s="105" t="s">
        <v>155</v>
      </c>
      <c r="C24" s="47">
        <v>10</v>
      </c>
      <c r="D24" s="47">
        <v>15</v>
      </c>
      <c r="E24" s="47">
        <v>19</v>
      </c>
      <c r="F24" s="47">
        <v>16</v>
      </c>
      <c r="G24" s="47">
        <v>16</v>
      </c>
      <c r="H24" s="21"/>
      <c r="I24" s="14"/>
      <c r="J24" s="105" t="s">
        <v>259</v>
      </c>
      <c r="K24" s="105"/>
      <c r="L24" s="99"/>
      <c r="M24" s="99"/>
      <c r="N24" s="79"/>
      <c r="O24" s="177"/>
      <c r="P24" s="130"/>
    </row>
    <row r="25" spans="1:16" ht="15" customHeight="1" x14ac:dyDescent="0.35">
      <c r="A25" s="119"/>
      <c r="B25" s="105"/>
      <c r="C25" s="47"/>
      <c r="D25" s="21"/>
      <c r="E25" s="21"/>
      <c r="F25" s="21"/>
      <c r="G25" s="21"/>
      <c r="H25" s="21"/>
      <c r="I25" s="14"/>
      <c r="J25" s="99"/>
      <c r="K25" s="99"/>
      <c r="L25" s="99"/>
      <c r="M25" s="99"/>
      <c r="O25" s="177"/>
      <c r="P25" s="130"/>
    </row>
    <row r="26" spans="1:16" ht="15" customHeight="1" x14ac:dyDescent="0.35">
      <c r="A26" s="119"/>
      <c r="B26" s="175" t="s">
        <v>39</v>
      </c>
      <c r="C26" s="47">
        <v>106</v>
      </c>
      <c r="D26" s="47">
        <v>143</v>
      </c>
      <c r="E26" s="47">
        <v>156</v>
      </c>
      <c r="F26" s="47">
        <v>182</v>
      </c>
      <c r="G26" s="47">
        <v>197</v>
      </c>
      <c r="H26" s="21"/>
      <c r="I26" s="14"/>
      <c r="J26" s="176" t="s">
        <v>52</v>
      </c>
      <c r="K26" s="99"/>
      <c r="L26" s="99"/>
      <c r="M26" s="19"/>
      <c r="N26" s="135"/>
      <c r="O26" s="180"/>
      <c r="P26" s="130"/>
    </row>
    <row r="27" spans="1:16" ht="15" customHeight="1" x14ac:dyDescent="0.35">
      <c r="A27" s="119"/>
      <c r="B27" s="19"/>
      <c r="C27" s="98"/>
      <c r="D27" s="47"/>
      <c r="E27" s="47"/>
      <c r="F27" s="47"/>
      <c r="G27" s="47"/>
      <c r="H27" s="21"/>
      <c r="I27" s="14"/>
      <c r="J27" s="99"/>
      <c r="K27" s="99"/>
      <c r="L27" s="99"/>
      <c r="M27" s="19"/>
      <c r="N27" s="137"/>
      <c r="O27" s="177"/>
      <c r="P27" s="130"/>
    </row>
    <row r="28" spans="1:16" ht="15" customHeight="1" x14ac:dyDescent="0.35">
      <c r="A28" s="119"/>
      <c r="B28" s="176" t="s">
        <v>268</v>
      </c>
      <c r="C28" s="47"/>
      <c r="D28" s="47"/>
      <c r="E28" s="47"/>
      <c r="F28" s="47"/>
      <c r="G28" s="47"/>
      <c r="H28" s="21"/>
      <c r="I28" s="14"/>
      <c r="J28" s="274" t="s">
        <v>269</v>
      </c>
      <c r="K28" s="274"/>
      <c r="L28" s="274"/>
      <c r="M28" s="181"/>
      <c r="N28" s="137"/>
      <c r="O28" s="177"/>
      <c r="P28" s="130"/>
    </row>
    <row r="29" spans="1:16" ht="15" customHeight="1" x14ac:dyDescent="0.35">
      <c r="A29" s="119"/>
      <c r="B29" s="105" t="s">
        <v>260</v>
      </c>
      <c r="C29" s="98">
        <v>41</v>
      </c>
      <c r="D29" s="47">
        <v>65</v>
      </c>
      <c r="E29" s="47">
        <v>77</v>
      </c>
      <c r="F29" s="47">
        <v>89</v>
      </c>
      <c r="G29" s="47">
        <v>85</v>
      </c>
      <c r="H29" s="21"/>
      <c r="I29" s="14"/>
      <c r="J29" s="105" t="s">
        <v>261</v>
      </c>
      <c r="K29" s="81"/>
      <c r="L29" s="81"/>
      <c r="M29" s="34"/>
      <c r="N29" s="138"/>
      <c r="O29" s="177"/>
      <c r="P29" s="130"/>
    </row>
    <row r="30" spans="1:16" ht="15" customHeight="1" x14ac:dyDescent="0.35">
      <c r="A30" s="119"/>
      <c r="B30" s="105" t="s">
        <v>262</v>
      </c>
      <c r="C30" s="47">
        <v>65</v>
      </c>
      <c r="D30" s="47">
        <v>78</v>
      </c>
      <c r="E30" s="47">
        <v>79</v>
      </c>
      <c r="F30" s="47">
        <v>93</v>
      </c>
      <c r="G30" s="47">
        <v>87</v>
      </c>
      <c r="H30" s="21"/>
      <c r="I30" s="14"/>
      <c r="J30" s="105" t="s">
        <v>263</v>
      </c>
      <c r="K30" s="100"/>
      <c r="L30" s="100"/>
      <c r="M30" s="173"/>
      <c r="N30" s="1"/>
      <c r="O30" s="82"/>
      <c r="P30" s="130"/>
    </row>
    <row r="31" spans="1:16" ht="15" customHeight="1" x14ac:dyDescent="0.35">
      <c r="A31" s="119"/>
      <c r="B31" s="105"/>
      <c r="C31" s="47"/>
      <c r="D31" s="47"/>
      <c r="E31" s="47"/>
      <c r="F31" s="47"/>
      <c r="G31" s="47"/>
      <c r="H31" s="21"/>
      <c r="I31" s="14"/>
      <c r="J31" s="105"/>
      <c r="K31" s="99"/>
      <c r="L31" s="99"/>
      <c r="M31" s="16"/>
      <c r="N31" s="1"/>
      <c r="O31" s="82"/>
      <c r="P31" s="130"/>
    </row>
    <row r="32" spans="1:16" ht="15" customHeight="1" x14ac:dyDescent="0.35">
      <c r="A32" s="119"/>
      <c r="B32" s="109"/>
      <c r="C32" s="21"/>
      <c r="D32" s="21"/>
      <c r="E32" s="21"/>
      <c r="F32" s="47"/>
      <c r="G32" s="47"/>
      <c r="H32" s="21"/>
      <c r="I32" s="14"/>
      <c r="J32" s="105"/>
      <c r="K32" s="99"/>
      <c r="L32" s="99"/>
      <c r="M32" s="16"/>
      <c r="N32" s="1"/>
      <c r="O32" s="82"/>
      <c r="P32" s="130"/>
    </row>
    <row r="33" spans="1:37" ht="15" customHeight="1" x14ac:dyDescent="0.35">
      <c r="A33" s="119"/>
      <c r="B33" s="105"/>
      <c r="C33" s="21"/>
      <c r="D33" s="21"/>
      <c r="E33" s="21"/>
      <c r="F33" s="21"/>
      <c r="G33" s="21"/>
      <c r="H33" s="21"/>
      <c r="I33" s="14"/>
      <c r="J33" s="105"/>
      <c r="K33" s="12"/>
      <c r="L33" s="12"/>
      <c r="M33" s="12"/>
      <c r="N33" s="12"/>
      <c r="O33" s="83"/>
      <c r="P33" s="130"/>
    </row>
    <row r="34" spans="1:37" ht="79.5" customHeight="1" x14ac:dyDescent="0.35">
      <c r="A34" s="119"/>
      <c r="B34" s="273" t="s">
        <v>265</v>
      </c>
      <c r="C34" s="273"/>
      <c r="D34" s="273"/>
      <c r="E34" s="8"/>
      <c r="F34" s="8"/>
      <c r="G34" s="8"/>
      <c r="H34" s="8"/>
      <c r="I34" s="8"/>
      <c r="J34" s="277" t="s">
        <v>264</v>
      </c>
      <c r="K34" s="277"/>
      <c r="L34" s="277"/>
      <c r="M34" s="277"/>
      <c r="N34" s="277"/>
      <c r="O34" s="101"/>
      <c r="P34" s="130"/>
    </row>
    <row r="35" spans="1:37" ht="15" customHeight="1" x14ac:dyDescent="0.35">
      <c r="A35" s="139"/>
      <c r="H35" s="10"/>
      <c r="I35" s="10"/>
      <c r="J35" s="10"/>
      <c r="O35" s="139"/>
    </row>
    <row r="36" spans="1:37" ht="15" customHeight="1" x14ac:dyDescent="0.35">
      <c r="A36" s="139"/>
      <c r="B36" s="10"/>
      <c r="C36" s="74"/>
      <c r="D36" s="74"/>
      <c r="E36" s="74"/>
      <c r="F36" s="74"/>
      <c r="G36" s="74"/>
      <c r="O36" s="139"/>
    </row>
    <row r="37" spans="1:37" ht="15" customHeight="1" x14ac:dyDescent="0.35">
      <c r="A37" s="139"/>
      <c r="O37" s="139"/>
    </row>
    <row r="38" spans="1:37" ht="15" customHeight="1" x14ac:dyDescent="0.35">
      <c r="A38" s="139"/>
      <c r="B38" s="140"/>
    </row>
    <row r="39" spans="1:37" ht="15" customHeight="1" x14ac:dyDescent="0.35">
      <c r="B39" s="48"/>
      <c r="C39" s="141"/>
      <c r="D39" s="142"/>
      <c r="E39" s="142"/>
      <c r="F39" s="142"/>
      <c r="G39" s="142"/>
      <c r="H39" s="142"/>
      <c r="I39" s="143"/>
      <c r="J39" s="143"/>
      <c r="K39" s="143"/>
    </row>
    <row r="40" spans="1:37" ht="15" customHeight="1" x14ac:dyDescent="0.35">
      <c r="B40" s="105"/>
      <c r="C40" s="141"/>
      <c r="D40" s="141"/>
      <c r="E40" s="141"/>
      <c r="F40" s="141"/>
      <c r="G40" s="141"/>
      <c r="H40" s="142"/>
      <c r="I40" s="143"/>
      <c r="J40" s="143"/>
      <c r="K40" s="143"/>
    </row>
    <row r="41" spans="1:37" ht="15" customHeight="1" x14ac:dyDescent="0.35">
      <c r="B41" s="105"/>
      <c r="C41" s="142"/>
      <c r="D41" s="144"/>
      <c r="E41" s="145"/>
      <c r="F41" s="145"/>
      <c r="G41" s="145"/>
      <c r="H41" s="142"/>
      <c r="I41" s="143"/>
      <c r="J41" s="143"/>
    </row>
    <row r="42" spans="1:37" ht="15" customHeight="1" x14ac:dyDescent="0.35">
      <c r="B42" s="105"/>
      <c r="C42" s="146"/>
      <c r="D42" s="147"/>
      <c r="E42" s="147"/>
      <c r="F42" s="147"/>
      <c r="G42" s="147"/>
      <c r="H42" s="142"/>
      <c r="I42" s="142"/>
      <c r="J42" s="142"/>
    </row>
    <row r="43" spans="1:37" ht="15" customHeight="1" x14ac:dyDescent="0.35">
      <c r="B43" s="105"/>
      <c r="C43" s="141"/>
      <c r="D43" s="148"/>
      <c r="E43" s="148"/>
      <c r="F43" s="148"/>
      <c r="G43" s="148"/>
      <c r="H43" s="142"/>
      <c r="I43" s="142"/>
      <c r="J43" s="142"/>
    </row>
    <row r="44" spans="1:37" ht="15" customHeight="1" x14ac:dyDescent="0.35">
      <c r="B44" s="105"/>
      <c r="D44" s="139"/>
      <c r="E44" s="139"/>
      <c r="F44" s="139"/>
      <c r="G44" s="139"/>
    </row>
    <row r="45" spans="1:37" ht="15" customHeight="1" x14ac:dyDescent="0.35">
      <c r="B45" s="89"/>
      <c r="D45" s="139"/>
      <c r="E45" s="149"/>
      <c r="F45" s="149"/>
      <c r="G45" s="139"/>
    </row>
    <row r="46" spans="1:37" ht="15" customHeight="1" x14ac:dyDescent="0.35">
      <c r="D46" s="139"/>
      <c r="E46" s="139"/>
      <c r="F46" s="139"/>
      <c r="G46" s="139"/>
      <c r="R46" s="150"/>
      <c r="S46" s="86"/>
      <c r="T46" s="86"/>
      <c r="U46" s="86"/>
      <c r="V46" s="86"/>
      <c r="W46" s="86"/>
      <c r="X46" s="86"/>
      <c r="Y46" s="86"/>
      <c r="Z46" s="86"/>
      <c r="AA46" s="86"/>
      <c r="AB46" s="182"/>
      <c r="AC46" s="183"/>
      <c r="AD46" s="183"/>
      <c r="AE46" s="87"/>
      <c r="AF46" s="87"/>
      <c r="AG46" s="87"/>
      <c r="AH46" s="183"/>
      <c r="AI46" s="87"/>
      <c r="AJ46" s="87"/>
      <c r="AK46" s="87"/>
    </row>
    <row r="47" spans="1:37" ht="15" customHeight="1" x14ac:dyDescent="0.35">
      <c r="D47" s="139"/>
      <c r="E47" s="145"/>
      <c r="F47" s="153"/>
      <c r="G47" s="145"/>
      <c r="R47" s="150"/>
      <c r="S47" s="84"/>
      <c r="T47" s="84"/>
      <c r="U47" s="84"/>
      <c r="V47" s="84"/>
      <c r="W47" s="84"/>
      <c r="X47" s="84"/>
      <c r="Y47" s="84"/>
      <c r="Z47" s="84"/>
      <c r="AA47" s="84"/>
      <c r="AB47" s="184"/>
      <c r="AC47" s="184"/>
      <c r="AD47" s="184"/>
      <c r="AE47" s="184"/>
      <c r="AF47" s="184"/>
      <c r="AG47" s="85"/>
      <c r="AH47" s="151"/>
    </row>
    <row r="48" spans="1:37" ht="15" customHeight="1" x14ac:dyDescent="0.35">
      <c r="D48" s="139"/>
      <c r="E48" s="145"/>
      <c r="F48" s="145"/>
      <c r="G48" s="145"/>
    </row>
    <row r="49" spans="1:14" ht="15" customHeight="1" x14ac:dyDescent="0.35">
      <c r="D49" s="139"/>
      <c r="E49" s="145"/>
      <c r="F49" s="145"/>
      <c r="G49" s="145"/>
      <c r="H49" s="154"/>
      <c r="I49" s="154"/>
      <c r="J49" s="154"/>
      <c r="K49" s="154"/>
      <c r="L49" s="154"/>
      <c r="M49" s="154"/>
      <c r="N49" s="154"/>
    </row>
    <row r="50" spans="1:14" ht="15" customHeight="1" x14ac:dyDescent="0.35">
      <c r="A50" s="139"/>
      <c r="G50" s="145"/>
      <c r="H50" s="154"/>
      <c r="I50" s="154"/>
      <c r="J50" s="154"/>
      <c r="K50" s="154"/>
      <c r="L50" s="154"/>
      <c r="M50" s="154"/>
      <c r="N50" s="154"/>
    </row>
    <row r="51" spans="1:14" ht="15" customHeight="1" x14ac:dyDescent="0.35">
      <c r="A51" s="139"/>
      <c r="B51" s="140"/>
      <c r="G51" s="147"/>
      <c r="H51" s="155"/>
      <c r="I51" s="155"/>
      <c r="J51" s="156"/>
      <c r="K51" s="154"/>
      <c r="L51" s="154"/>
      <c r="M51" s="154"/>
      <c r="N51" s="154"/>
    </row>
    <row r="52" spans="1:14" ht="15" customHeight="1" x14ac:dyDescent="0.35">
      <c r="B52" s="48"/>
      <c r="C52" s="141"/>
      <c r="D52" s="142"/>
      <c r="E52" s="142"/>
      <c r="F52" s="142"/>
      <c r="G52" s="147"/>
      <c r="H52" s="154"/>
      <c r="I52" s="154"/>
      <c r="J52" s="75"/>
      <c r="K52" s="157"/>
      <c r="L52" s="158"/>
      <c r="M52" s="158"/>
      <c r="N52" s="158"/>
    </row>
    <row r="53" spans="1:14" ht="15" customHeight="1" x14ac:dyDescent="0.35">
      <c r="B53" s="105"/>
      <c r="C53" s="141"/>
      <c r="D53" s="141"/>
      <c r="E53" s="141"/>
      <c r="F53" s="141"/>
      <c r="G53" s="147"/>
      <c r="H53" s="154"/>
      <c r="I53" s="154"/>
      <c r="J53" s="76"/>
      <c r="K53" s="157"/>
      <c r="L53" s="157"/>
      <c r="M53" s="157"/>
      <c r="N53" s="157"/>
    </row>
    <row r="54" spans="1:14" ht="15" customHeight="1" x14ac:dyDescent="0.35">
      <c r="B54" s="105"/>
      <c r="C54" s="142"/>
      <c r="D54" s="144"/>
      <c r="E54" s="145"/>
      <c r="F54" s="145"/>
      <c r="G54" s="139"/>
      <c r="H54" s="154"/>
      <c r="I54" s="154"/>
      <c r="J54" s="76"/>
      <c r="K54" s="158"/>
      <c r="L54" s="158"/>
      <c r="M54" s="159"/>
      <c r="N54" s="159"/>
    </row>
    <row r="55" spans="1:14" ht="15" customHeight="1" x14ac:dyDescent="0.35">
      <c r="B55" s="105"/>
      <c r="C55" s="146"/>
      <c r="D55" s="147"/>
      <c r="E55" s="147"/>
      <c r="F55" s="147"/>
      <c r="G55" s="139"/>
      <c r="H55" s="154"/>
      <c r="I55" s="154"/>
      <c r="J55" s="76"/>
      <c r="K55" s="160"/>
      <c r="L55" s="160"/>
      <c r="M55" s="160"/>
      <c r="N55" s="160"/>
    </row>
    <row r="56" spans="1:14" ht="15" customHeight="1" x14ac:dyDescent="0.35">
      <c r="B56" s="105"/>
      <c r="C56" s="141"/>
      <c r="D56" s="148"/>
      <c r="E56" s="148"/>
      <c r="F56" s="148"/>
      <c r="G56" s="139"/>
      <c r="H56" s="155"/>
      <c r="I56" s="154"/>
      <c r="J56" s="76"/>
      <c r="K56" s="157"/>
      <c r="L56" s="157"/>
      <c r="M56" s="157"/>
      <c r="N56" s="157"/>
    </row>
    <row r="57" spans="1:14" ht="15" customHeight="1" x14ac:dyDescent="0.35">
      <c r="B57" s="105"/>
      <c r="D57" s="139"/>
      <c r="E57" s="139"/>
      <c r="F57" s="139"/>
      <c r="G57" s="139"/>
      <c r="H57" s="154"/>
      <c r="I57" s="154"/>
      <c r="J57" s="76"/>
      <c r="K57" s="154"/>
      <c r="L57" s="154"/>
      <c r="M57" s="154"/>
      <c r="N57" s="154"/>
    </row>
    <row r="58" spans="1:14" ht="15" customHeight="1" x14ac:dyDescent="0.35">
      <c r="B58" s="89"/>
      <c r="D58" s="139"/>
      <c r="E58" s="149"/>
      <c r="F58" s="149"/>
      <c r="G58" s="139"/>
      <c r="H58" s="154"/>
      <c r="I58" s="154"/>
      <c r="J58" s="97"/>
      <c r="K58" s="154"/>
      <c r="L58" s="154"/>
      <c r="M58" s="161"/>
      <c r="N58" s="161"/>
    </row>
    <row r="59" spans="1:14" ht="15" customHeight="1" x14ac:dyDescent="0.35">
      <c r="D59" s="139"/>
      <c r="E59" s="139"/>
      <c r="F59" s="139"/>
      <c r="G59" s="139"/>
      <c r="H59" s="154"/>
      <c r="I59" s="154"/>
      <c r="J59" s="154"/>
      <c r="K59" s="154"/>
      <c r="L59" s="154"/>
      <c r="M59" s="154"/>
      <c r="N59" s="154"/>
    </row>
    <row r="60" spans="1:14" ht="15" customHeight="1" x14ac:dyDescent="0.35">
      <c r="D60" s="139"/>
      <c r="E60" s="145"/>
      <c r="F60" s="153"/>
      <c r="H60" s="154"/>
      <c r="I60" s="154"/>
      <c r="J60" s="154"/>
      <c r="K60" s="154"/>
      <c r="L60" s="154"/>
      <c r="M60" s="159"/>
      <c r="N60" s="162"/>
    </row>
    <row r="61" spans="1:14" ht="15" customHeight="1" x14ac:dyDescent="0.35">
      <c r="E61" s="146"/>
      <c r="F61" s="146"/>
      <c r="H61" s="154"/>
      <c r="I61" s="154"/>
      <c r="J61" s="154"/>
      <c r="K61" s="154"/>
      <c r="L61" s="154"/>
      <c r="M61" s="154"/>
      <c r="N61" s="154"/>
    </row>
    <row r="64" spans="1:14" ht="15" customHeight="1" x14ac:dyDescent="0.35">
      <c r="B64" s="163"/>
    </row>
    <row r="68" spans="2:2" ht="15" customHeight="1" x14ac:dyDescent="0.35">
      <c r="B68" s="154"/>
    </row>
  </sheetData>
  <mergeCells count="11">
    <mergeCell ref="B34:D34"/>
    <mergeCell ref="J28:L28"/>
    <mergeCell ref="J18:L18"/>
    <mergeCell ref="J3:L4"/>
    <mergeCell ref="J9:M9"/>
    <mergeCell ref="J34:N34"/>
    <mergeCell ref="J19:L19"/>
    <mergeCell ref="J20:L20"/>
    <mergeCell ref="B3:B4"/>
    <mergeCell ref="B7:H8"/>
    <mergeCell ref="J7:O8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rowBreaks count="1" manualBreakCount="1">
    <brk id="34" max="16383" man="1"/>
  </rowBreaks>
  <colBreaks count="1" manualBreakCount="1">
    <brk id="8" max="33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9"/>
  <sheetViews>
    <sheetView topLeftCell="A25" workbookViewId="0">
      <selection activeCell="H15" sqref="H15"/>
    </sheetView>
  </sheetViews>
  <sheetFormatPr defaultRowHeight="14.5" x14ac:dyDescent="0.35"/>
  <cols>
    <col min="9" max="22" width="8.7265625" style="237"/>
  </cols>
  <sheetData>
    <row r="1" spans="1:13" x14ac:dyDescent="0.35">
      <c r="A1" s="238" t="s">
        <v>284</v>
      </c>
      <c r="K1" s="237" t="s">
        <v>285</v>
      </c>
    </row>
    <row r="3" spans="1:13" x14ac:dyDescent="0.35">
      <c r="L3" s="237" t="s">
        <v>192</v>
      </c>
    </row>
    <row r="4" spans="1:13" x14ac:dyDescent="0.35">
      <c r="L4" s="237" t="s">
        <v>182</v>
      </c>
      <c r="M4" s="237" t="s">
        <v>183</v>
      </c>
    </row>
    <row r="5" spans="1:13" x14ac:dyDescent="0.35">
      <c r="K5" s="51">
        <v>2013</v>
      </c>
      <c r="L5" s="239">
        <v>5098</v>
      </c>
      <c r="M5" s="239">
        <v>5823</v>
      </c>
    </row>
    <row r="6" spans="1:13" x14ac:dyDescent="0.35">
      <c r="K6" s="51">
        <v>2014</v>
      </c>
      <c r="L6" s="239">
        <v>5125</v>
      </c>
      <c r="M6" s="239">
        <v>5923</v>
      </c>
    </row>
    <row r="7" spans="1:13" x14ac:dyDescent="0.35">
      <c r="K7" s="51">
        <v>2015</v>
      </c>
      <c r="L7" s="239">
        <v>4962</v>
      </c>
      <c r="M7" s="239">
        <v>5674</v>
      </c>
    </row>
    <row r="8" spans="1:13" x14ac:dyDescent="0.35">
      <c r="K8" s="51">
        <v>2016</v>
      </c>
      <c r="L8" s="239">
        <v>5637</v>
      </c>
      <c r="M8" s="239">
        <v>5635</v>
      </c>
    </row>
    <row r="9" spans="1:13" x14ac:dyDescent="0.35">
      <c r="K9" s="51">
        <v>2017</v>
      </c>
      <c r="L9" s="239">
        <v>5177</v>
      </c>
      <c r="M9" s="239">
        <v>5438</v>
      </c>
    </row>
    <row r="10" spans="1:13" x14ac:dyDescent="0.35">
      <c r="K10" s="51">
        <v>2018</v>
      </c>
      <c r="L10" s="239">
        <v>4737</v>
      </c>
      <c r="M10" s="239">
        <v>5282</v>
      </c>
    </row>
    <row r="11" spans="1:13" x14ac:dyDescent="0.35">
      <c r="K11" s="51">
        <v>2019</v>
      </c>
      <c r="L11" s="239">
        <v>4267</v>
      </c>
      <c r="M11" s="239">
        <v>4999</v>
      </c>
    </row>
    <row r="24" spans="1:27" x14ac:dyDescent="0.35">
      <c r="A24" s="238" t="s">
        <v>286</v>
      </c>
      <c r="K24" s="237" t="s">
        <v>287</v>
      </c>
    </row>
    <row r="26" spans="1:27" x14ac:dyDescent="0.35">
      <c r="W26" s="237"/>
      <c r="X26" s="237"/>
      <c r="Y26" s="237"/>
      <c r="Z26" s="237"/>
      <c r="AA26" s="237"/>
    </row>
    <row r="27" spans="1:27" x14ac:dyDescent="0.35">
      <c r="I27" s="237">
        <v>2001</v>
      </c>
      <c r="J27" s="237">
        <v>2002</v>
      </c>
      <c r="K27" s="237">
        <v>2003</v>
      </c>
      <c r="L27" s="237">
        <v>2004</v>
      </c>
      <c r="M27" s="237">
        <v>2005</v>
      </c>
      <c r="N27" s="237">
        <v>2006</v>
      </c>
      <c r="O27" s="237">
        <v>2007</v>
      </c>
      <c r="P27" s="237">
        <v>2008</v>
      </c>
      <c r="Q27" s="237">
        <v>2009</v>
      </c>
      <c r="R27" s="237">
        <v>2010</v>
      </c>
      <c r="S27" s="237">
        <v>2011</v>
      </c>
      <c r="T27" s="237">
        <v>2012</v>
      </c>
      <c r="U27" s="237">
        <v>2013</v>
      </c>
      <c r="V27" s="237">
        <v>2014</v>
      </c>
      <c r="W27" s="237">
        <v>2015</v>
      </c>
      <c r="X27" s="237">
        <v>2016</v>
      </c>
      <c r="Y27" s="237">
        <v>2017</v>
      </c>
      <c r="Z27" s="237">
        <v>2018</v>
      </c>
      <c r="AA27" s="237">
        <v>2019</v>
      </c>
    </row>
    <row r="28" spans="1:27" x14ac:dyDescent="0.35">
      <c r="I28" s="244">
        <v>9.0500000000000007</v>
      </c>
      <c r="J28" s="244">
        <v>10.29</v>
      </c>
      <c r="K28" s="244">
        <v>11.27</v>
      </c>
      <c r="L28" s="244">
        <v>11.96</v>
      </c>
      <c r="M28" s="244">
        <v>13.01</v>
      </c>
      <c r="N28" s="244">
        <v>14</v>
      </c>
      <c r="O28" s="244">
        <v>13.15</v>
      </c>
      <c r="P28" s="244">
        <v>14.14</v>
      </c>
      <c r="Q28" s="244">
        <v>14.8</v>
      </c>
      <c r="R28" s="245">
        <v>14.75</v>
      </c>
      <c r="S28" s="246">
        <v>15.4</v>
      </c>
      <c r="T28" s="246">
        <v>14.8</v>
      </c>
      <c r="U28" s="247">
        <v>14.6</v>
      </c>
      <c r="V28" s="247">
        <v>15.2</v>
      </c>
      <c r="W28" s="247">
        <v>15.6</v>
      </c>
      <c r="X28" s="246">
        <v>15.8</v>
      </c>
      <c r="Y28" s="247">
        <v>16.600000000000001</v>
      </c>
      <c r="Z28" s="247">
        <v>16.100000000000001</v>
      </c>
      <c r="AA28" s="247">
        <v>15.7</v>
      </c>
    </row>
    <row r="29" spans="1:27" x14ac:dyDescent="0.35">
      <c r="I29" s="248"/>
      <c r="J29" s="248"/>
      <c r="K29" s="248"/>
      <c r="L29" s="248"/>
      <c r="M29" s="248"/>
      <c r="N29" s="248"/>
      <c r="O29" s="248"/>
      <c r="P29" s="248"/>
      <c r="Q29" s="248"/>
      <c r="R29" s="249"/>
      <c r="S29" s="249"/>
      <c r="T29" s="249"/>
      <c r="U29" s="249"/>
      <c r="V29" s="249"/>
      <c r="W29" s="250"/>
      <c r="X29" s="251"/>
      <c r="Y29" s="237"/>
      <c r="Z29" s="237"/>
      <c r="AA29" s="237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8</vt:i4>
      </vt:variant>
    </vt:vector>
  </HeadingPairs>
  <TitlesOfParts>
    <vt:vector size="17" baseType="lpstr">
      <vt:lpstr>136-137</vt:lpstr>
      <vt:lpstr>138-139</vt:lpstr>
      <vt:lpstr>140-141</vt:lpstr>
      <vt:lpstr>142-143</vt:lpstr>
      <vt:lpstr>144-145</vt:lpstr>
      <vt:lpstr>146-147</vt:lpstr>
      <vt:lpstr>148-149</vt:lpstr>
      <vt:lpstr>150-151</vt:lpstr>
      <vt:lpstr>Grafy</vt:lpstr>
      <vt:lpstr>'136-137'!Oblasť_tlače</vt:lpstr>
      <vt:lpstr>'138-139'!Oblasť_tlače</vt:lpstr>
      <vt:lpstr>'140-141'!Oblasť_tlače</vt:lpstr>
      <vt:lpstr>'142-143'!Oblasť_tlače</vt:lpstr>
      <vt:lpstr>'144-145'!Oblasť_tlače</vt:lpstr>
      <vt:lpstr>'146-147'!Oblasť_tlače</vt:lpstr>
      <vt:lpstr>'148-149'!Oblasť_tlače</vt:lpstr>
      <vt:lpstr>'150-151'!Oblasť_tlače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cicvak</dc:creator>
  <cp:lastModifiedBy>Čičváková Emília</cp:lastModifiedBy>
  <cp:lastPrinted>2020-09-22T10:56:04Z</cp:lastPrinted>
  <dcterms:created xsi:type="dcterms:W3CDTF">2010-05-03T09:37:56Z</dcterms:created>
  <dcterms:modified xsi:type="dcterms:W3CDTF">2020-10-07T07:35:03Z</dcterms:modified>
</cp:coreProperties>
</file>