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8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9.xml" ContentType="application/vnd.openxmlformats-officedocument.drawingml.chart+xml"/>
  <Override PartName="/xl/drawings/drawing16.xml" ContentType="application/vnd.openxmlformats-officedocument.drawing+xml"/>
  <Override PartName="/xl/charts/chart10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D\miso\excelo\Subory\Roc2019_Rocenkastav2020\"/>
    </mc:Choice>
  </mc:AlternateContent>
  <bookViews>
    <workbookView xWindow="0" yWindow="0" windowWidth="12585" windowHeight="12360" firstSheet="29" activeTab="32"/>
  </bookViews>
  <sheets>
    <sheet name="Hárok1" sheetId="1" r:id="rId1"/>
    <sheet name="Hárok2" sheetId="2" r:id="rId2"/>
    <sheet name="Hárok3" sheetId="3" r:id="rId3"/>
    <sheet name="Hárok4" sheetId="4" r:id="rId4"/>
    <sheet name="Hárok5" sheetId="5" r:id="rId5"/>
    <sheet name="Hárok6" sheetId="6" r:id="rId6"/>
    <sheet name="Hárok7" sheetId="7" r:id="rId7"/>
    <sheet name="Hárok8" sheetId="8" r:id="rId8"/>
    <sheet name="Hárok10" sheetId="10" r:id="rId9"/>
    <sheet name="Hárok11" sheetId="11" r:id="rId10"/>
    <sheet name="Hárok12" sheetId="12" r:id="rId11"/>
    <sheet name="Hárok13" sheetId="13" r:id="rId12"/>
    <sheet name="Hárok14" sheetId="14" r:id="rId13"/>
    <sheet name="Hárok15" sheetId="15" r:id="rId14"/>
    <sheet name="Hárok16" sheetId="16" r:id="rId15"/>
    <sheet name="Hárok17" sheetId="17" r:id="rId16"/>
    <sheet name="Hárok18" sheetId="18" r:id="rId17"/>
    <sheet name="Hárok19" sheetId="19" r:id="rId18"/>
    <sheet name="Hárok20" sheetId="20" r:id="rId19"/>
    <sheet name="Hárok21" sheetId="21" r:id="rId20"/>
    <sheet name="Hárok22" sheetId="22" r:id="rId21"/>
    <sheet name="Hárok23" sheetId="23" r:id="rId22"/>
    <sheet name="Hárok24" sheetId="24" r:id="rId23"/>
    <sheet name="Hárok25" sheetId="25" r:id="rId24"/>
    <sheet name="Hárok26" sheetId="26" r:id="rId25"/>
    <sheet name="Hárok27" sheetId="27" r:id="rId26"/>
    <sheet name="Hárok28" sheetId="28" r:id="rId27"/>
    <sheet name="Hárok29" sheetId="29" r:id="rId28"/>
    <sheet name="Hárok30" sheetId="30" r:id="rId29"/>
    <sheet name="Hárok31" sheetId="31" r:id="rId30"/>
    <sheet name="Hárok32" sheetId="32" r:id="rId31"/>
    <sheet name="Hárok33" sheetId="33" r:id="rId32"/>
    <sheet name="Hárok34" sheetId="34" r:id="rId33"/>
  </sheets>
  <externalReferences>
    <externalReference r:id="rId34"/>
    <externalReference r:id="rId35"/>
    <externalReference r:id="rId36"/>
    <externalReference r:id="rId37"/>
    <externalReference r:id="rId38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22" l="1"/>
  <c r="D26" i="22"/>
  <c r="D23" i="22"/>
  <c r="D22" i="22"/>
  <c r="D21" i="22"/>
  <c r="D20" i="22"/>
  <c r="E18" i="22"/>
  <c r="D18" i="22"/>
  <c r="C18" i="22"/>
  <c r="B18" i="22"/>
  <c r="D15" i="22"/>
</calcChain>
</file>

<file path=xl/sharedStrings.xml><?xml version="1.0" encoding="utf-8"?>
<sst xmlns="http://schemas.openxmlformats.org/spreadsheetml/2006/main" count="2411" uniqueCount="897">
  <si>
    <r>
      <t xml:space="preserve">I. 1 - </t>
    </r>
    <r>
      <rPr>
        <sz val="12"/>
        <rFont val="Arial CE"/>
        <charset val="238"/>
      </rPr>
      <t>1.</t>
    </r>
    <r>
      <rPr>
        <b/>
        <sz val="12"/>
        <rFont val="Arial CE"/>
        <family val="2"/>
        <charset val="238"/>
      </rPr>
      <t xml:space="preserve"> Podiel vybraných odvetví na tvorbe hrubého domáceho produktu</t>
    </r>
    <r>
      <rPr>
        <vertAlign val="superscript"/>
        <sz val="12"/>
        <rFont val="Arial CE"/>
        <charset val="238"/>
      </rPr>
      <t xml:space="preserve"> 3)</t>
    </r>
  </si>
  <si>
    <r>
      <t xml:space="preserve">            The share of selected branches in production of Gross domestic product </t>
    </r>
    <r>
      <rPr>
        <vertAlign val="superscript"/>
        <sz val="12"/>
        <rFont val="Arial CE"/>
        <charset val="238"/>
      </rPr>
      <t>3)</t>
    </r>
    <r>
      <rPr>
        <sz val="12"/>
        <rFont val="Arial CE"/>
        <family val="2"/>
        <charset val="238"/>
      </rPr>
      <t xml:space="preserve">  </t>
    </r>
  </si>
  <si>
    <r>
      <t xml:space="preserve">  Hrubý domáci produkt</t>
    </r>
    <r>
      <rPr>
        <vertAlign val="superscript"/>
        <sz val="10"/>
        <rFont val="Arial CE"/>
        <family val="2"/>
        <charset val="238"/>
      </rPr>
      <t xml:space="preserve"> 2)</t>
    </r>
  </si>
  <si>
    <t>Odvetvie</t>
  </si>
  <si>
    <r>
      <t xml:space="preserve">Gross domestic product </t>
    </r>
    <r>
      <rPr>
        <vertAlign val="superscript"/>
        <sz val="10"/>
        <rFont val="Arial CE"/>
        <charset val="238"/>
      </rPr>
      <t>2)</t>
    </r>
  </si>
  <si>
    <t>Branch</t>
  </si>
  <si>
    <t>2018*</t>
  </si>
  <si>
    <t>2019**</t>
  </si>
  <si>
    <t>Hrubý domáci produkt</t>
  </si>
  <si>
    <t>Gross domestic product</t>
  </si>
  <si>
    <t>za SR spolu</t>
  </si>
  <si>
    <t>in SR total</t>
  </si>
  <si>
    <t xml:space="preserve"> v tom </t>
  </si>
  <si>
    <t xml:space="preserve"> of which:</t>
  </si>
  <si>
    <r>
      <t xml:space="preserve">  pôdohospodárstvo</t>
    </r>
    <r>
      <rPr>
        <vertAlign val="superscript"/>
        <sz val="10"/>
        <rFont val="Arial CE"/>
        <family val="2"/>
        <charset val="238"/>
      </rPr>
      <t>1)</t>
    </r>
  </si>
  <si>
    <r>
      <t xml:space="preserve">  Agriculture</t>
    </r>
    <r>
      <rPr>
        <vertAlign val="superscript"/>
        <sz val="10"/>
        <rFont val="Arial CE"/>
        <family val="2"/>
        <charset val="238"/>
      </rPr>
      <t>1)</t>
    </r>
  </si>
  <si>
    <t xml:space="preserve">  priemysel</t>
  </si>
  <si>
    <t xml:space="preserve">  Industry</t>
  </si>
  <si>
    <t xml:space="preserve">  stavebníctvo</t>
  </si>
  <si>
    <t xml:space="preserve">  Construction</t>
  </si>
  <si>
    <t xml:space="preserve">  obchod, ubytovacie </t>
  </si>
  <si>
    <t xml:space="preserve">  Trade, Accommodation </t>
  </si>
  <si>
    <t xml:space="preserve">  a stravovacie služby</t>
  </si>
  <si>
    <t xml:space="preserve">  and food services</t>
  </si>
  <si>
    <t xml:space="preserve">  doprava a skladovanie</t>
  </si>
  <si>
    <t xml:space="preserve">  Transportation and storage</t>
  </si>
  <si>
    <t xml:space="preserve">  finančné a poisťovacie činnosti,</t>
  </si>
  <si>
    <t xml:space="preserve">  Financial and insurance</t>
  </si>
  <si>
    <t xml:space="preserve">  činnosti v oblasti nehnuteľností</t>
  </si>
  <si>
    <t xml:space="preserve">  activities and real estate</t>
  </si>
  <si>
    <t xml:space="preserve">  ostatné činnosti v službách</t>
  </si>
  <si>
    <t xml:space="preserve">  Other service activities</t>
  </si>
  <si>
    <t xml:space="preserve">  dane z produktov, subvencie</t>
  </si>
  <si>
    <t xml:space="preserve">  Taxes, Subventions</t>
  </si>
  <si>
    <t xml:space="preserve">  na produkty</t>
  </si>
  <si>
    <r>
      <t>1)</t>
    </r>
    <r>
      <rPr>
        <sz val="8"/>
        <rFont val="Arial CE"/>
        <family val="2"/>
        <charset val="238"/>
      </rPr>
      <t>poľnohospodárstvo, lesníctvo a rybolov</t>
    </r>
  </si>
  <si>
    <r>
      <t>1)</t>
    </r>
    <r>
      <rPr>
        <sz val="8"/>
        <rFont val="Arial CE"/>
        <family val="2"/>
        <charset val="238"/>
      </rPr>
      <t>Agriculture, forestry and fishing</t>
    </r>
  </si>
  <si>
    <r>
      <t>2)</t>
    </r>
    <r>
      <rPr>
        <sz val="8"/>
        <rFont val="Arial CE"/>
        <family val="2"/>
        <charset val="238"/>
      </rPr>
      <t>výsledky upravené po revízii ročných</t>
    </r>
  </si>
  <si>
    <r>
      <t>2)</t>
    </r>
    <r>
      <rPr>
        <sz val="8"/>
        <rFont val="Arial CE"/>
        <family val="2"/>
        <charset val="238"/>
      </rPr>
      <t>The updated results related to annual</t>
    </r>
  </si>
  <si>
    <t xml:space="preserve">   národných účtov 10/2011</t>
  </si>
  <si>
    <t xml:space="preserve">   account revision 10/2011</t>
  </si>
  <si>
    <r>
      <rPr>
        <vertAlign val="superscript"/>
        <sz val="8"/>
        <rFont val="Arial"/>
        <family val="2"/>
        <charset val="238"/>
      </rPr>
      <t>3</t>
    </r>
    <r>
      <rPr>
        <vertAlign val="superscript"/>
        <sz val="10"/>
        <rFont val="Arial"/>
        <family val="2"/>
        <charset val="238"/>
      </rPr>
      <t>)</t>
    </r>
    <r>
      <rPr>
        <sz val="8"/>
        <rFont val="Arial"/>
        <family val="2"/>
        <charset val="238"/>
      </rPr>
      <t>údaje sú spracované podľa klasifikácie  NACE rev.2</t>
    </r>
  </si>
  <si>
    <r>
      <rPr>
        <vertAlign val="superscript"/>
        <sz val="10"/>
        <rFont val="Arial"/>
        <family val="2"/>
        <charset val="238"/>
      </rPr>
      <t>3)</t>
    </r>
    <r>
      <rPr>
        <sz val="8"/>
        <rFont val="Arial"/>
        <family val="2"/>
        <charset val="238"/>
      </rPr>
      <t>Data are processed according to NACE rev.2</t>
    </r>
  </si>
  <si>
    <r>
      <t xml:space="preserve">* </t>
    </r>
    <r>
      <rPr>
        <sz val="8"/>
        <rFont val="Arial CE"/>
        <family val="2"/>
        <charset val="238"/>
      </rPr>
      <t>predbežné údaje</t>
    </r>
  </si>
  <si>
    <r>
      <t xml:space="preserve">* </t>
    </r>
    <r>
      <rPr>
        <sz val="8"/>
        <rFont val="Arial CE"/>
        <family val="2"/>
        <charset val="238"/>
      </rPr>
      <t>Preliminary data</t>
    </r>
  </si>
  <si>
    <r>
      <t>**</t>
    </r>
    <r>
      <rPr>
        <sz val="8"/>
        <rFont val="Arial CE"/>
        <charset val="238"/>
      </rPr>
      <t>odhad</t>
    </r>
  </si>
  <si>
    <r>
      <t>**</t>
    </r>
    <r>
      <rPr>
        <sz val="8"/>
        <rFont val="Arial CE"/>
        <charset val="238"/>
      </rPr>
      <t>Estimate</t>
    </r>
  </si>
  <si>
    <r>
      <t>I. 1 -</t>
    </r>
    <r>
      <rPr>
        <sz val="12"/>
        <rFont val="Arial CE"/>
        <charset val="238"/>
      </rPr>
      <t xml:space="preserve"> 2.</t>
    </r>
    <r>
      <rPr>
        <b/>
        <sz val="12"/>
        <rFont val="Arial CE"/>
        <charset val="238"/>
      </rPr>
      <t xml:space="preserve"> Stavebná produkcia vykonaná vlastnými zamestnancami </t>
    </r>
  </si>
  <si>
    <r>
      <t xml:space="preserve">            od roku 1960 </t>
    </r>
    <r>
      <rPr>
        <b/>
        <vertAlign val="superscript"/>
        <sz val="12"/>
        <rFont val="Arial CE"/>
        <charset val="238"/>
      </rPr>
      <t>1)</t>
    </r>
  </si>
  <si>
    <r>
      <t xml:space="preserve">            Construction production carried out by own employees as from 1960 </t>
    </r>
    <r>
      <rPr>
        <vertAlign val="superscript"/>
        <sz val="12"/>
        <rFont val="Arial CE"/>
        <charset val="238"/>
      </rPr>
      <t>1)</t>
    </r>
  </si>
  <si>
    <t>v mil. Eur</t>
  </si>
  <si>
    <t xml:space="preserve">                          Mill. EUR</t>
  </si>
  <si>
    <t>Ukazovateľ</t>
  </si>
  <si>
    <t>Indicator</t>
  </si>
  <si>
    <t>Stavebná produkcia</t>
  </si>
  <si>
    <t>Construction production</t>
  </si>
  <si>
    <t xml:space="preserve">  v bežných cenách </t>
  </si>
  <si>
    <t xml:space="preserve">  at current prices </t>
  </si>
  <si>
    <t xml:space="preserve">Construction production </t>
  </si>
  <si>
    <t xml:space="preserve">  v stálych cenách r. 2015</t>
  </si>
  <si>
    <t>.</t>
  </si>
  <si>
    <t xml:space="preserve">  at constant prices of 2015</t>
  </si>
  <si>
    <t>1. pokračovanie</t>
  </si>
  <si>
    <t xml:space="preserve">       1st continuation</t>
  </si>
  <si>
    <t xml:space="preserve"> Indicator</t>
  </si>
  <si>
    <t>dokončenie</t>
  </si>
  <si>
    <t xml:space="preserve">            end of table</t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</si>
  <si>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údaje sú spracované za roky 1960 až 1999 podľa </t>
    </r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</si>
  <si>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family val="2"/>
        <charset val="238"/>
      </rPr>
      <t xml:space="preserve"> data are processed for the years 1996 to 1999 </t>
    </r>
  </si>
  <si>
    <t xml:space="preserve">   klasifikácie OKEČ rev.1.1 a od roku 2000</t>
  </si>
  <si>
    <t xml:space="preserve">   according to NACE Rev.1.1 and since 2000 </t>
  </si>
  <si>
    <t xml:space="preserve">   podľa klasifikácie SK NACE rev.2</t>
  </si>
  <si>
    <t xml:space="preserve">   according to the classification SK NACE Rev.2</t>
  </si>
  <si>
    <r>
      <t>I. 1 -</t>
    </r>
    <r>
      <rPr>
        <sz val="12"/>
        <rFont val="Arial CE"/>
        <charset val="238"/>
      </rPr>
      <t xml:space="preserve"> 3.</t>
    </r>
    <r>
      <rPr>
        <b/>
        <sz val="12"/>
        <rFont val="Arial CE"/>
        <family val="2"/>
        <charset val="238"/>
      </rPr>
      <t xml:space="preserve"> Stavebná produkcia podľa dodávateľských zmlúv</t>
    </r>
  </si>
  <si>
    <t xml:space="preserve">            Contractually agreed construction production  </t>
  </si>
  <si>
    <t>Contractually agreed</t>
  </si>
  <si>
    <t xml:space="preserve">  podľa dodávateľských</t>
  </si>
  <si>
    <t xml:space="preserve">   construction production</t>
  </si>
  <si>
    <r>
      <t xml:space="preserve">  zmlúv </t>
    </r>
    <r>
      <rPr>
        <sz val="8"/>
        <rFont val="Arial CE"/>
        <family val="2"/>
        <charset val="238"/>
      </rPr>
      <t>v bežných cenách</t>
    </r>
  </si>
  <si>
    <r>
      <t xml:space="preserve">   </t>
    </r>
    <r>
      <rPr>
        <sz val="8"/>
        <rFont val="Arial CE"/>
        <family val="2"/>
        <charset val="238"/>
      </rPr>
      <t>at current prices</t>
    </r>
  </si>
  <si>
    <t xml:space="preserve">Stavebná produkcia </t>
  </si>
  <si>
    <t xml:space="preserve">  podľa dodáv. zmlúv</t>
  </si>
  <si>
    <r>
      <t xml:space="preserve">  </t>
    </r>
    <r>
      <rPr>
        <sz val="8"/>
        <rFont val="Arial CE"/>
        <family val="2"/>
        <charset val="238"/>
      </rPr>
      <t>v stálych cenách r. 2015</t>
    </r>
  </si>
  <si>
    <t xml:space="preserve">   at constant prices of 2015</t>
  </si>
  <si>
    <t xml:space="preserve"> v tom</t>
  </si>
  <si>
    <t xml:space="preserve">  v tuzemsku</t>
  </si>
  <si>
    <t xml:space="preserve">  Inland production</t>
  </si>
  <si>
    <t xml:space="preserve">  - nová výstavba</t>
  </si>
  <si>
    <t xml:space="preserve">  - New construction</t>
  </si>
  <si>
    <t xml:space="preserve">     (vrátane moderniz.</t>
  </si>
  <si>
    <t xml:space="preserve">     (including modernis.</t>
  </si>
  <si>
    <t xml:space="preserve">     a rekonštrukcií)</t>
  </si>
  <si>
    <t xml:space="preserve">     and reconstructions)</t>
  </si>
  <si>
    <t xml:space="preserve">  - opravy a údržba</t>
  </si>
  <si>
    <t xml:space="preserve">  - Repairs and mainten.</t>
  </si>
  <si>
    <t xml:space="preserve">  - ostatné práce</t>
  </si>
  <si>
    <t xml:space="preserve">  - Other works</t>
  </si>
  <si>
    <t xml:space="preserve">  v  zahraničí</t>
  </si>
  <si>
    <t xml:space="preserve">  Abroad production</t>
  </si>
  <si>
    <r>
      <t>I. 1 -</t>
    </r>
    <r>
      <rPr>
        <sz val="12"/>
        <rFont val="Arial CE"/>
        <charset val="238"/>
      </rPr>
      <t xml:space="preserve"> 4.</t>
    </r>
    <r>
      <rPr>
        <b/>
        <sz val="12"/>
        <rFont val="Arial CE"/>
        <family val="2"/>
        <charset val="238"/>
      </rPr>
      <t xml:space="preserve"> Stavebná produkcia vykonaná vlastnými zamestnancami,</t>
    </r>
  </si>
  <si>
    <t xml:space="preserve">            priemerný počet zamestnaných osôb</t>
  </si>
  <si>
    <t xml:space="preserve">            podľa vlastníckych  sektorov a produktivita práce</t>
  </si>
  <si>
    <t xml:space="preserve">            Construction production carried out by own employees,</t>
  </si>
  <si>
    <t xml:space="preserve">            average number of employed persons</t>
  </si>
  <si>
    <t xml:space="preserve">            by kind of ownership sector and labour productivity</t>
  </si>
  <si>
    <r>
      <t xml:space="preserve">  spolu</t>
    </r>
    <r>
      <rPr>
        <sz val="9"/>
        <rFont val="Arial CE"/>
        <family val="2"/>
        <charset val="238"/>
      </rPr>
      <t xml:space="preserve"> (v mil. Eur, stále</t>
    </r>
  </si>
  <si>
    <r>
      <t xml:space="preserve">  in total</t>
    </r>
    <r>
      <rPr>
        <sz val="9"/>
        <rFont val="Arial CE"/>
        <family val="2"/>
        <charset val="238"/>
      </rPr>
      <t xml:space="preserve"> (Mill. EUR, constant</t>
    </r>
  </si>
  <si>
    <r>
      <t xml:space="preserve">    </t>
    </r>
    <r>
      <rPr>
        <sz val="9"/>
        <rFont val="Arial CE"/>
        <family val="2"/>
        <charset val="238"/>
      </rPr>
      <t>ceny roku 2015)</t>
    </r>
  </si>
  <si>
    <t xml:space="preserve">    prices of 2015)</t>
  </si>
  <si>
    <t xml:space="preserve">   z toho sektor </t>
  </si>
  <si>
    <t xml:space="preserve">   of which  sector:</t>
  </si>
  <si>
    <t xml:space="preserve">     súkromný</t>
  </si>
  <si>
    <t xml:space="preserve">    Private</t>
  </si>
  <si>
    <t>Priemerný počet</t>
  </si>
  <si>
    <t>Average number</t>
  </si>
  <si>
    <r>
      <t xml:space="preserve">  zamestnaných osôb </t>
    </r>
    <r>
      <rPr>
        <b/>
        <vertAlign val="superscript"/>
        <sz val="10"/>
        <rFont val="Arial CE"/>
        <charset val="238"/>
      </rPr>
      <t>1)</t>
    </r>
  </si>
  <si>
    <r>
      <t xml:space="preserve">  of employed persons </t>
    </r>
    <r>
      <rPr>
        <b/>
        <vertAlign val="superscript"/>
        <sz val="10"/>
        <rFont val="Arial CE"/>
        <charset val="238"/>
      </rPr>
      <t>1)</t>
    </r>
  </si>
  <si>
    <t xml:space="preserve">  (fyzické osoby)</t>
  </si>
  <si>
    <t xml:space="preserve">  (Persons)</t>
  </si>
  <si>
    <t>Produktivita práce</t>
  </si>
  <si>
    <t>Labour productivity</t>
  </si>
  <si>
    <r>
      <t xml:space="preserve">  spolu </t>
    </r>
    <r>
      <rPr>
        <sz val="9"/>
        <rFont val="Arial CE"/>
        <family val="2"/>
        <charset val="238"/>
      </rPr>
      <t>(v Eur, bežné ceny)</t>
    </r>
  </si>
  <si>
    <r>
      <t xml:space="preserve">  </t>
    </r>
    <r>
      <rPr>
        <b/>
        <sz val="10"/>
        <rFont val="Arial CE"/>
        <family val="2"/>
        <charset val="238"/>
      </rPr>
      <t xml:space="preserve">total </t>
    </r>
    <r>
      <rPr>
        <sz val="9"/>
        <rFont val="Arial CE"/>
        <family val="2"/>
        <charset val="238"/>
      </rPr>
      <t>(EUR, current prices)</t>
    </r>
  </si>
  <si>
    <r>
      <t xml:space="preserve">  spolu </t>
    </r>
    <r>
      <rPr>
        <sz val="9"/>
        <rFont val="Arial CE"/>
        <family val="2"/>
        <charset val="238"/>
      </rPr>
      <t>(v Eur, s.c. 2015)</t>
    </r>
  </si>
  <si>
    <r>
      <t xml:space="preserve">  </t>
    </r>
    <r>
      <rPr>
        <b/>
        <sz val="10"/>
        <rFont val="Arial CE"/>
        <family val="2"/>
        <charset val="238"/>
      </rPr>
      <t xml:space="preserve">total </t>
    </r>
    <r>
      <rPr>
        <sz val="9"/>
        <rFont val="Arial CE"/>
        <family val="2"/>
        <charset val="238"/>
      </rPr>
      <t>(EUR, const.pr. 2015)</t>
    </r>
  </si>
  <si>
    <r>
      <t xml:space="preserve">1)   </t>
    </r>
    <r>
      <rPr>
        <sz val="9"/>
        <rFont val="Arial CE"/>
        <charset val="238"/>
      </rPr>
      <t xml:space="preserve">zamestnané osoby sú zamestnanci a podnikatelia </t>
    </r>
  </si>
  <si>
    <r>
      <t xml:space="preserve">1)    </t>
    </r>
    <r>
      <rPr>
        <sz val="9"/>
        <rFont val="Arial CE"/>
        <charset val="238"/>
      </rPr>
      <t>Employed persons are employers and entrepreneurs</t>
    </r>
  </si>
  <si>
    <t xml:space="preserve">    (bez vypomáhajúcich osôb v domácnosti)</t>
  </si>
  <si>
    <t xml:space="preserve">     (without contributing family workers)</t>
  </si>
  <si>
    <r>
      <t>I. 1 -</t>
    </r>
    <r>
      <rPr>
        <sz val="12"/>
        <rFont val="Arial CE"/>
        <charset val="238"/>
      </rPr>
      <t xml:space="preserve">  5.</t>
    </r>
    <r>
      <rPr>
        <b/>
        <sz val="12"/>
        <rFont val="Arial CE"/>
        <family val="2"/>
        <charset val="238"/>
      </rPr>
      <t xml:space="preserve"> Stavebná produkcia vykonaná vlastnými zamestnancami</t>
    </r>
    <r>
      <rPr>
        <b/>
        <vertAlign val="superscript"/>
        <sz val="12"/>
        <rFont val="Arial CE"/>
        <family val="2"/>
        <charset val="238"/>
      </rPr>
      <t>1)</t>
    </r>
  </si>
  <si>
    <t xml:space="preserve">              podľa veľkostnej štruktúry podnikov</t>
  </si>
  <si>
    <r>
      <t xml:space="preserve">              Construction production carried out by own employees</t>
    </r>
    <r>
      <rPr>
        <vertAlign val="superscript"/>
        <sz val="12"/>
        <rFont val="Arial CE"/>
        <family val="2"/>
        <charset val="238"/>
      </rPr>
      <t>1)</t>
    </r>
  </si>
  <si>
    <t xml:space="preserve">              by size structure of enterprises</t>
  </si>
  <si>
    <t>v mil. Eur, v bežných cenách</t>
  </si>
  <si>
    <t>Mill. EUR, at current prices</t>
  </si>
  <si>
    <t>Veľkostná skupina podľa počtu zamestnancov</t>
  </si>
  <si>
    <t>2015</t>
  </si>
  <si>
    <t>2016</t>
  </si>
  <si>
    <t>Size group by number                              of employees</t>
  </si>
  <si>
    <t>Malé podniky</t>
  </si>
  <si>
    <t xml:space="preserve"> Small enterprises</t>
  </si>
  <si>
    <t xml:space="preserve">        0 -    9</t>
  </si>
  <si>
    <t xml:space="preserve">      10 -   19</t>
  </si>
  <si>
    <t>Stredné podniky</t>
  </si>
  <si>
    <t xml:space="preserve"> Medium enterprises</t>
  </si>
  <si>
    <t xml:space="preserve">      20 -   49</t>
  </si>
  <si>
    <t xml:space="preserve">      50 -   99</t>
  </si>
  <si>
    <t xml:space="preserve">    100 - 249</t>
  </si>
  <si>
    <t>Veľké podniky</t>
  </si>
  <si>
    <t xml:space="preserve"> Large enterprises</t>
  </si>
  <si>
    <t xml:space="preserve">    250 - 499</t>
  </si>
  <si>
    <r>
      <t xml:space="preserve">    500</t>
    </r>
    <r>
      <rPr>
        <sz val="9"/>
        <rFont val="Arial CE"/>
        <family val="2"/>
        <charset val="238"/>
      </rPr>
      <t xml:space="preserve"> a viac</t>
    </r>
  </si>
  <si>
    <r>
      <t xml:space="preserve">    500</t>
    </r>
    <r>
      <rPr>
        <sz val="9"/>
        <rFont val="Arial CE"/>
        <family val="2"/>
        <charset val="238"/>
      </rPr>
      <t xml:space="preserve"> and more</t>
    </r>
  </si>
  <si>
    <r>
      <t xml:space="preserve">Živnostníci </t>
    </r>
    <r>
      <rPr>
        <b/>
        <vertAlign val="superscript"/>
        <sz val="10"/>
        <rFont val="Arial CE"/>
        <family val="2"/>
        <charset val="238"/>
      </rPr>
      <t>2)</t>
    </r>
    <r>
      <rPr>
        <b/>
        <sz val="10"/>
        <rFont val="Arial CE"/>
        <family val="2"/>
        <charset val="238"/>
      </rPr>
      <t xml:space="preserve">  </t>
    </r>
  </si>
  <si>
    <r>
      <t xml:space="preserve"> Self-employed persons </t>
    </r>
    <r>
      <rPr>
        <b/>
        <vertAlign val="superscript"/>
        <sz val="10"/>
        <rFont val="Arial CE"/>
        <family val="2"/>
        <charset val="238"/>
      </rPr>
      <t xml:space="preserve">2)          </t>
    </r>
  </si>
  <si>
    <t xml:space="preserve"> Spolu </t>
  </si>
  <si>
    <t xml:space="preserve">  Total</t>
  </si>
  <si>
    <r>
      <t>1)</t>
    </r>
    <r>
      <rPr>
        <sz val="9"/>
        <rFont val="Arial CE"/>
        <family val="2"/>
        <charset val="238"/>
      </rPr>
      <t xml:space="preserve"> bez stavebných závodov</t>
    </r>
  </si>
  <si>
    <r>
      <t>1)</t>
    </r>
    <r>
      <rPr>
        <sz val="9"/>
        <rFont val="Arial CE"/>
        <family val="2"/>
        <charset val="238"/>
      </rPr>
      <t xml:space="preserve"> Construction establishments   </t>
    </r>
  </si>
  <si>
    <t xml:space="preserve">   nestavebných podnikov</t>
  </si>
  <si>
    <t xml:space="preserve">   of non-construction enterprises </t>
  </si>
  <si>
    <t xml:space="preserve">   excluded</t>
  </si>
  <si>
    <r>
      <t>2)</t>
    </r>
    <r>
      <rPr>
        <sz val="9"/>
        <rFont val="Arial CE"/>
        <family val="2"/>
        <charset val="238"/>
      </rPr>
      <t xml:space="preserve"> odhad</t>
    </r>
  </si>
  <si>
    <r>
      <t xml:space="preserve">2)  </t>
    </r>
    <r>
      <rPr>
        <sz val="9"/>
        <rFont val="Arial CE"/>
        <family val="2"/>
        <charset val="238"/>
      </rPr>
      <t>Estimate</t>
    </r>
  </si>
  <si>
    <r>
      <t>I. 1 -</t>
    </r>
    <r>
      <rPr>
        <sz val="12"/>
        <rFont val="Arial CE"/>
        <charset val="238"/>
      </rPr>
      <t xml:space="preserve">  6.</t>
    </r>
    <r>
      <rPr>
        <b/>
        <sz val="12"/>
        <rFont val="Arial CE"/>
        <family val="2"/>
        <charset val="238"/>
      </rPr>
      <t xml:space="preserve"> Priemerný počet zamestnaných osôb</t>
    </r>
  </si>
  <si>
    <r>
      <t xml:space="preserve">             podľa veľkostnej štruktúry podnikov</t>
    </r>
    <r>
      <rPr>
        <b/>
        <vertAlign val="superscript"/>
        <sz val="10"/>
        <rFont val="Arial CE"/>
        <family val="2"/>
        <charset val="238"/>
      </rPr>
      <t>1)</t>
    </r>
  </si>
  <si>
    <t xml:space="preserve">             Average number of employed persons</t>
  </si>
  <si>
    <r>
      <t xml:space="preserve">             by size structure of enterprises</t>
    </r>
    <r>
      <rPr>
        <vertAlign val="superscript"/>
        <sz val="10"/>
        <rFont val="Arial CE"/>
        <family val="2"/>
        <charset val="238"/>
      </rPr>
      <t>1)</t>
    </r>
  </si>
  <si>
    <t>fyzické osoby</t>
  </si>
  <si>
    <t>Persons</t>
  </si>
  <si>
    <r>
      <t>I. 1 -</t>
    </r>
    <r>
      <rPr>
        <sz val="12"/>
        <rFont val="Arial CE"/>
        <charset val="238"/>
      </rPr>
      <t xml:space="preserve"> 7.</t>
    </r>
    <r>
      <rPr>
        <b/>
        <sz val="12"/>
        <rFont val="Arial CE"/>
        <family val="2"/>
        <charset val="238"/>
      </rPr>
      <t xml:space="preserve"> Produktivita práce zo stavebnej produkcie</t>
    </r>
  </si>
  <si>
    <r>
      <t xml:space="preserve">            podľa veľkostnej štruktúry podnikov</t>
    </r>
    <r>
      <rPr>
        <b/>
        <vertAlign val="superscript"/>
        <sz val="10"/>
        <rFont val="Arial CE"/>
        <family val="2"/>
        <charset val="238"/>
      </rPr>
      <t>1)</t>
    </r>
  </si>
  <si>
    <t xml:space="preserve">            Labour productivity from construction production</t>
  </si>
  <si>
    <r>
      <t xml:space="preserve">            by size structure of enterprises</t>
    </r>
    <r>
      <rPr>
        <vertAlign val="superscript"/>
        <sz val="10"/>
        <rFont val="Arial CE"/>
        <family val="2"/>
        <charset val="238"/>
      </rPr>
      <t>1)</t>
    </r>
  </si>
  <si>
    <t>v EUR, v bežných cenách</t>
  </si>
  <si>
    <t>EUR, at current prices</t>
  </si>
  <si>
    <r>
      <t xml:space="preserve">1)  </t>
    </r>
    <r>
      <rPr>
        <sz val="9"/>
        <rFont val="Arial CE"/>
        <family val="2"/>
        <charset val="238"/>
      </rPr>
      <t>bez stavebných závodov</t>
    </r>
  </si>
  <si>
    <r>
      <t xml:space="preserve">   1)</t>
    </r>
    <r>
      <rPr>
        <sz val="9"/>
        <rFont val="Arial CE"/>
        <family val="2"/>
        <charset val="238"/>
      </rPr>
      <t xml:space="preserve"> Construction establishments of  </t>
    </r>
  </si>
  <si>
    <t xml:space="preserve">      non-construction enterprises</t>
  </si>
  <si>
    <t xml:space="preserve">      excluded</t>
  </si>
  <si>
    <r>
      <t xml:space="preserve">   2)   </t>
    </r>
    <r>
      <rPr>
        <sz val="9"/>
        <rFont val="Arial CE"/>
        <family val="2"/>
        <charset val="238"/>
      </rPr>
      <t>Estimate</t>
    </r>
  </si>
  <si>
    <r>
      <t>I. 1 -</t>
    </r>
    <r>
      <rPr>
        <sz val="12"/>
        <rFont val="Arial CE"/>
        <charset val="238"/>
      </rPr>
      <t xml:space="preserve">  8.</t>
    </r>
    <r>
      <rPr>
        <b/>
        <sz val="12"/>
        <rFont val="Arial CE"/>
        <family val="2"/>
        <charset val="238"/>
      </rPr>
      <t xml:space="preserve"> Priemerná mesačná mzda zamestnanca</t>
    </r>
  </si>
  <si>
    <t xml:space="preserve">             Average monthly wage per employee</t>
  </si>
  <si>
    <r>
      <t xml:space="preserve">             by size structure of enterprises</t>
    </r>
    <r>
      <rPr>
        <vertAlign val="superscript"/>
        <sz val="12"/>
        <rFont val="Arial CE"/>
        <family val="2"/>
        <charset val="238"/>
      </rPr>
      <t>1)</t>
    </r>
  </si>
  <si>
    <t>v Eur</t>
  </si>
  <si>
    <t>EUR</t>
  </si>
  <si>
    <r>
      <t>I. 2 -</t>
    </r>
    <r>
      <rPr>
        <sz val="12"/>
        <rFont val="Arial CE"/>
        <charset val="238"/>
      </rPr>
      <t xml:space="preserve"> 1.</t>
    </r>
    <r>
      <rPr>
        <b/>
        <sz val="12"/>
        <rFont val="Arial CE"/>
        <family val="2"/>
        <charset val="238"/>
      </rPr>
      <t xml:space="preserve"> Stavebná produkcia vykonaná vlastnými zamestnancami</t>
    </r>
  </si>
  <si>
    <r>
      <t xml:space="preserve">             podľa krajov</t>
    </r>
    <r>
      <rPr>
        <b/>
        <vertAlign val="superscript"/>
        <sz val="12"/>
        <rFont val="Arial CE"/>
        <charset val="238"/>
      </rPr>
      <t>1)</t>
    </r>
  </si>
  <si>
    <r>
      <t xml:space="preserve">            Construction production carried out by own employees by region</t>
    </r>
    <r>
      <rPr>
        <vertAlign val="superscript"/>
        <sz val="12"/>
        <rFont val="Arial CE"/>
        <family val="2"/>
        <charset val="238"/>
      </rPr>
      <t>1)</t>
    </r>
  </si>
  <si>
    <t>v mil. Eur, v stálych cenách roku 2015</t>
  </si>
  <si>
    <t>Mill. EUR, at constant prices of 2015</t>
  </si>
  <si>
    <t xml:space="preserve">  Kraj  /  Region</t>
  </si>
  <si>
    <t xml:space="preserve">  Bratislavský</t>
  </si>
  <si>
    <t xml:space="preserve">  Trnavský</t>
  </si>
  <si>
    <t xml:space="preserve">  Trenčiansky</t>
  </si>
  <si>
    <t xml:space="preserve">  Nitriansky</t>
  </si>
  <si>
    <t xml:space="preserve">  Žilinský</t>
  </si>
  <si>
    <t xml:space="preserve">  Banskobystrický</t>
  </si>
  <si>
    <t xml:space="preserve">  Prešovský</t>
  </si>
  <si>
    <t xml:space="preserve">  Košický</t>
  </si>
  <si>
    <r>
      <t xml:space="preserve">Slovensko spolu </t>
    </r>
    <r>
      <rPr>
        <sz val="10"/>
        <rFont val="Arial CE"/>
        <charset val="238"/>
      </rPr>
      <t xml:space="preserve">/ </t>
    </r>
    <r>
      <rPr>
        <b/>
        <sz val="10"/>
        <rFont val="Arial CE"/>
        <charset val="238"/>
      </rPr>
      <t>Total</t>
    </r>
  </si>
  <si>
    <r>
      <t xml:space="preserve">1)  </t>
    </r>
    <r>
      <rPr>
        <sz val="8"/>
        <rFont val="Arial CE"/>
        <family val="2"/>
        <charset val="238"/>
      </rPr>
      <t xml:space="preserve"> podľa sídla podnikov, bez stavebných </t>
    </r>
  </si>
  <si>
    <r>
      <t xml:space="preserve">1)  </t>
    </r>
    <r>
      <rPr>
        <sz val="8"/>
        <rFont val="Arial CE"/>
        <family val="2"/>
        <charset val="238"/>
      </rPr>
      <t>by seat of enterprises, construction</t>
    </r>
  </si>
  <si>
    <t xml:space="preserve">    závodov nestavebných podnikov</t>
  </si>
  <si>
    <t xml:space="preserve">   establishments of non-construction </t>
  </si>
  <si>
    <t xml:space="preserve">      </t>
  </si>
  <si>
    <t xml:space="preserve">   enterprises excluded</t>
  </si>
  <si>
    <r>
      <t>I. 2 -</t>
    </r>
    <r>
      <rPr>
        <sz val="12"/>
        <rFont val="Arial CE"/>
        <charset val="238"/>
      </rPr>
      <t xml:space="preserve"> 2.</t>
    </r>
    <r>
      <rPr>
        <b/>
        <sz val="12"/>
        <rFont val="Arial CE"/>
        <family val="2"/>
        <charset val="238"/>
      </rPr>
      <t xml:space="preserve"> Priemerný evidenčný počet zamestnancov podľa krajov </t>
    </r>
    <r>
      <rPr>
        <b/>
        <vertAlign val="superscript"/>
        <sz val="12"/>
        <rFont val="Arial CE"/>
        <family val="2"/>
        <charset val="238"/>
      </rPr>
      <t>1)</t>
    </r>
  </si>
  <si>
    <r>
      <t xml:space="preserve">            Average number of employees by region </t>
    </r>
    <r>
      <rPr>
        <vertAlign val="superscript"/>
        <sz val="12"/>
        <rFont val="Arial CE"/>
        <family val="2"/>
        <charset val="238"/>
      </rPr>
      <t>1)</t>
    </r>
  </si>
  <si>
    <t xml:space="preserve">  Kraj  /   Region</t>
  </si>
  <si>
    <r>
      <t xml:space="preserve">Slovensko spolu </t>
    </r>
    <r>
      <rPr>
        <sz val="10"/>
        <rFont val="Arial CE"/>
        <charset val="238"/>
      </rPr>
      <t xml:space="preserve">/ </t>
    </r>
    <r>
      <rPr>
        <b/>
        <sz val="10"/>
        <rFont val="Arial CE"/>
        <family val="2"/>
        <charset val="238"/>
      </rPr>
      <t>T</t>
    </r>
    <r>
      <rPr>
        <b/>
        <sz val="10"/>
        <rFont val="Arial CE"/>
        <charset val="238"/>
      </rPr>
      <t>otal</t>
    </r>
  </si>
  <si>
    <r>
      <t xml:space="preserve">1) </t>
    </r>
    <r>
      <rPr>
        <sz val="8"/>
        <rFont val="Arial CE"/>
        <family val="2"/>
        <charset val="238"/>
      </rPr>
      <t xml:space="preserve"> podľa sídla podnikov </t>
    </r>
  </si>
  <si>
    <r>
      <t xml:space="preserve">1)  </t>
    </r>
    <r>
      <rPr>
        <sz val="8"/>
        <rFont val="Arial CE"/>
        <family val="2"/>
        <charset val="238"/>
      </rPr>
      <t>by seat of enterprises</t>
    </r>
  </si>
  <si>
    <r>
      <t>I. 2 -</t>
    </r>
    <r>
      <rPr>
        <sz val="12"/>
        <rFont val="Arial CE"/>
        <charset val="238"/>
      </rPr>
      <t xml:space="preserve"> 3.</t>
    </r>
    <r>
      <rPr>
        <b/>
        <sz val="12"/>
        <rFont val="Arial CE"/>
        <family val="2"/>
        <charset val="238"/>
      </rPr>
      <t xml:space="preserve"> Produktivita práce na zamestnanca zo stavebnej produkcie </t>
    </r>
  </si>
  <si>
    <r>
      <t xml:space="preserve">            podľa krajov </t>
    </r>
    <r>
      <rPr>
        <b/>
        <vertAlign val="superscript"/>
        <sz val="12"/>
        <rFont val="Arial CE"/>
        <family val="2"/>
        <charset val="238"/>
      </rPr>
      <t>1)</t>
    </r>
  </si>
  <si>
    <t xml:space="preserve">            Labour productivity of construction production </t>
  </si>
  <si>
    <r>
      <t xml:space="preserve">            per employee by region </t>
    </r>
    <r>
      <rPr>
        <vertAlign val="superscript"/>
        <sz val="12"/>
        <rFont val="Arial CE"/>
        <family val="2"/>
        <charset val="238"/>
      </rPr>
      <t>1)</t>
    </r>
  </si>
  <si>
    <t>v Eur, v bežných cenách</t>
  </si>
  <si>
    <t>EUR, current prices</t>
  </si>
  <si>
    <r>
      <t xml:space="preserve">1) </t>
    </r>
    <r>
      <rPr>
        <sz val="8"/>
        <rFont val="Arial CE"/>
        <family val="2"/>
        <charset val="238"/>
      </rPr>
      <t xml:space="preserve">podľa sídla podnikov, bez stavebných </t>
    </r>
  </si>
  <si>
    <t xml:space="preserve">  závodov nestavebných podnikov</t>
  </si>
  <si>
    <r>
      <t>II. 1 -</t>
    </r>
    <r>
      <rPr>
        <sz val="12"/>
        <rFont val="Arial CE"/>
        <charset val="238"/>
      </rPr>
      <t xml:space="preserve"> 1. </t>
    </r>
    <r>
      <rPr>
        <b/>
        <sz val="12"/>
        <rFont val="Arial CE"/>
        <charset val="238"/>
      </rPr>
      <t xml:space="preserve">Základné ukazovatele v stavebných podnikoch </t>
    </r>
  </si>
  <si>
    <t xml:space="preserve">             s 20 a viac zamestnancami</t>
  </si>
  <si>
    <t xml:space="preserve">             Basic indicators  in construction enterprises </t>
  </si>
  <si>
    <t xml:space="preserve">             with 20 and more employees</t>
  </si>
  <si>
    <t xml:space="preserve">Construction  production </t>
  </si>
  <si>
    <t xml:space="preserve">  vykonaná vlastnými</t>
  </si>
  <si>
    <t xml:space="preserve">   carried out by own</t>
  </si>
  <si>
    <t xml:space="preserve">  zamestnancami</t>
  </si>
  <si>
    <t xml:space="preserve">   employees </t>
  </si>
  <si>
    <t xml:space="preserve">  (v mil. Eur, bežné ceny)</t>
  </si>
  <si>
    <t xml:space="preserve">   (Mill. EUR, current prices)</t>
  </si>
  <si>
    <t>Stavebná produkcia podľa</t>
  </si>
  <si>
    <t xml:space="preserve">Contractually agreed </t>
  </si>
  <si>
    <t xml:space="preserve">  dodávateľských zmlúv</t>
  </si>
  <si>
    <t xml:space="preserve">   construction  production </t>
  </si>
  <si>
    <t xml:space="preserve">   -nová výstavba </t>
  </si>
  <si>
    <t xml:space="preserve">   -New  construction </t>
  </si>
  <si>
    <t xml:space="preserve">     (vrátane rekonštrukcií</t>
  </si>
  <si>
    <t xml:space="preserve">     (including reconstructions </t>
  </si>
  <si>
    <t xml:space="preserve">     a modernizácií)</t>
  </si>
  <si>
    <t xml:space="preserve">     and modernizations)  </t>
  </si>
  <si>
    <t xml:space="preserve">   -opravy a údržba</t>
  </si>
  <si>
    <t xml:space="preserve">   -Repairs and maintenance</t>
  </si>
  <si>
    <t xml:space="preserve">   -ostatné práce</t>
  </si>
  <si>
    <t xml:space="preserve">   -Other works</t>
  </si>
  <si>
    <t xml:space="preserve">  v zahraničí</t>
  </si>
  <si>
    <t>Priemerný evidenčný</t>
  </si>
  <si>
    <t xml:space="preserve">  počet zamestnancov</t>
  </si>
  <si>
    <t xml:space="preserve">   of registered employees</t>
  </si>
  <si>
    <t xml:space="preserve">   (physical persons)</t>
  </si>
  <si>
    <t xml:space="preserve"> z toho</t>
  </si>
  <si>
    <t xml:space="preserve">  robotníci na</t>
  </si>
  <si>
    <t xml:space="preserve">  Workers at </t>
  </si>
  <si>
    <t xml:space="preserve">   stavebných prácach</t>
  </si>
  <si>
    <t xml:space="preserve">    construction work</t>
  </si>
  <si>
    <r>
      <t>Odpracované hodiny</t>
    </r>
    <r>
      <rPr>
        <sz val="9"/>
        <rFont val="Arial CE"/>
        <family val="2"/>
        <charset val="238"/>
      </rPr>
      <t xml:space="preserve"> robotní-</t>
    </r>
  </si>
  <si>
    <t>Worked hours by workers</t>
  </si>
  <si>
    <r>
      <t xml:space="preserve">  kov</t>
    </r>
    <r>
      <rPr>
        <sz val="9"/>
        <rFont val="Arial CE"/>
        <family val="2"/>
        <charset val="238"/>
      </rPr>
      <t xml:space="preserve"> na stav. prácach (v tis.)</t>
    </r>
  </si>
  <si>
    <t xml:space="preserve">  at construc. works (thous.)</t>
  </si>
  <si>
    <t>Priemerná mesačná mzda</t>
  </si>
  <si>
    <t xml:space="preserve">Average monthly wage </t>
  </si>
  <si>
    <t xml:space="preserve">  zamestnanca (v Eur)</t>
  </si>
  <si>
    <t xml:space="preserve">    per employee (EUR)</t>
  </si>
  <si>
    <t>Average monthly wage</t>
  </si>
  <si>
    <t xml:space="preserve">  robotníka (v Eur)</t>
  </si>
  <si>
    <t xml:space="preserve">    per worker (EUR)</t>
  </si>
  <si>
    <t xml:space="preserve">Produktivita práce </t>
  </si>
  <si>
    <t xml:space="preserve">Labour productivity    </t>
  </si>
  <si>
    <t xml:space="preserve">  zo stavebnej produkcie</t>
  </si>
  <si>
    <t xml:space="preserve">   of construction production</t>
  </si>
  <si>
    <t xml:space="preserve">  vykonanej vlastnými </t>
  </si>
  <si>
    <r>
      <t xml:space="preserve">  </t>
    </r>
    <r>
      <rPr>
        <sz val="9"/>
        <rFont val="Arial CE"/>
        <family val="2"/>
        <charset val="238"/>
      </rPr>
      <t xml:space="preserve"> (v bežných cenách)</t>
    </r>
  </si>
  <si>
    <r>
      <t xml:space="preserve">  </t>
    </r>
    <r>
      <rPr>
        <sz val="9"/>
        <rFont val="Arial CE"/>
        <family val="2"/>
        <charset val="238"/>
      </rPr>
      <t xml:space="preserve">   (at current prices)</t>
    </r>
  </si>
  <si>
    <t xml:space="preserve">  - na zamestnanca (v Eur)</t>
  </si>
  <si>
    <t xml:space="preserve">   - per employee (EUR)</t>
  </si>
  <si>
    <t xml:space="preserve">  - na robotníka (v Eur)</t>
  </si>
  <si>
    <t xml:space="preserve">   - per worker (EUR)</t>
  </si>
  <si>
    <r>
      <t>II. 1 -</t>
    </r>
    <r>
      <rPr>
        <sz val="12"/>
        <rFont val="Arial CE"/>
        <charset val="238"/>
      </rPr>
      <t xml:space="preserve"> 2. </t>
    </r>
    <r>
      <rPr>
        <b/>
        <sz val="12"/>
        <rFont val="Arial CE"/>
        <charset val="238"/>
      </rPr>
      <t>Základné ukazovatele v stálych cenách</t>
    </r>
  </si>
  <si>
    <t xml:space="preserve">             Basic indicators  at constant prices</t>
  </si>
  <si>
    <t>v stálych cenách roku 2015</t>
  </si>
  <si>
    <t>at constant prices of 2015</t>
  </si>
  <si>
    <r>
      <t xml:space="preserve">  zamestnancami </t>
    </r>
    <r>
      <rPr>
        <sz val="8"/>
        <rFont val="Arial CE"/>
        <charset val="238"/>
      </rPr>
      <t>(v mil.Eur)</t>
    </r>
  </si>
  <si>
    <t xml:space="preserve">   employees (Mill. EUR)</t>
  </si>
  <si>
    <t xml:space="preserve">  (v mil.Eur)</t>
  </si>
  <si>
    <t xml:space="preserve">   (Mill. EUR)</t>
  </si>
  <si>
    <t xml:space="preserve">   -nová výstavba</t>
  </si>
  <si>
    <t xml:space="preserve">   -New  construction   </t>
  </si>
  <si>
    <r>
      <t>II. 1 -</t>
    </r>
    <r>
      <rPr>
        <sz val="12"/>
        <rFont val="Arial CE"/>
        <charset val="238"/>
      </rPr>
      <t xml:space="preserve"> 3.</t>
    </r>
    <r>
      <rPr>
        <b/>
        <sz val="12"/>
        <rFont val="Arial CE"/>
        <family val="2"/>
        <charset val="238"/>
      </rPr>
      <t xml:space="preserve"> Stavebná produkcia vykonaná vlastnými zamestnancami  </t>
    </r>
    <r>
      <rPr>
        <b/>
        <vertAlign val="superscript"/>
        <sz val="12"/>
        <rFont val="Arial CE"/>
        <family val="2"/>
        <charset val="238"/>
      </rPr>
      <t>1)</t>
    </r>
    <r>
      <rPr>
        <b/>
        <sz val="12"/>
        <rFont val="Arial CE"/>
        <family val="2"/>
        <charset val="238"/>
      </rPr>
      <t xml:space="preserve"> </t>
    </r>
  </si>
  <si>
    <r>
      <t xml:space="preserve">              Construction production carried out by own employees </t>
    </r>
    <r>
      <rPr>
        <vertAlign val="superscript"/>
        <sz val="12"/>
        <rFont val="Arial CE"/>
        <family val="2"/>
        <charset val="238"/>
      </rPr>
      <t>1)</t>
    </r>
  </si>
  <si>
    <t>Index rovnaké obdobie minulého roka=100</t>
  </si>
  <si>
    <t>Rok</t>
  </si>
  <si>
    <t>Index same month of previous year=100</t>
  </si>
  <si>
    <t xml:space="preserve">Year </t>
  </si>
  <si>
    <t>jan</t>
  </si>
  <si>
    <t>feb</t>
  </si>
  <si>
    <t>mar</t>
  </si>
  <si>
    <t>apr</t>
  </si>
  <si>
    <t>maj</t>
  </si>
  <si>
    <t>jun</t>
  </si>
  <si>
    <t>jul</t>
  </si>
  <si>
    <t>aug</t>
  </si>
  <si>
    <t>sep</t>
  </si>
  <si>
    <t>okt</t>
  </si>
  <si>
    <t>nov</t>
  </si>
  <si>
    <t>dec</t>
  </si>
  <si>
    <r>
      <t>1)</t>
    </r>
    <r>
      <rPr>
        <sz val="8"/>
        <rFont val="Arial CE"/>
        <family val="2"/>
        <charset val="238"/>
      </rPr>
      <t xml:space="preserve">  Indexy z mesačných údajov v stálych cenách roku 2015</t>
    </r>
  </si>
  <si>
    <r>
      <t>1)</t>
    </r>
    <r>
      <rPr>
        <sz val="8"/>
        <rFont val="Arial CE"/>
        <family val="2"/>
        <charset val="238"/>
      </rPr>
      <t xml:space="preserve">  Indices from monthly data at constant prices of 2015</t>
    </r>
  </si>
  <si>
    <r>
      <t>II. 1 -</t>
    </r>
    <r>
      <rPr>
        <sz val="12"/>
        <rFont val="Arial CE"/>
        <charset val="238"/>
      </rPr>
      <t xml:space="preserve"> 4.</t>
    </r>
    <r>
      <rPr>
        <b/>
        <sz val="12"/>
        <rFont val="Arial CE"/>
        <family val="2"/>
        <charset val="238"/>
      </rPr>
      <t xml:space="preserve"> Zamestnanci </t>
    </r>
    <r>
      <rPr>
        <b/>
        <vertAlign val="superscript"/>
        <sz val="12"/>
        <rFont val="Arial CE"/>
        <family val="2"/>
        <charset val="238"/>
      </rPr>
      <t>1)</t>
    </r>
  </si>
  <si>
    <r>
      <t xml:space="preserve">               Employees</t>
    </r>
    <r>
      <rPr>
        <vertAlign val="superscript"/>
        <sz val="11"/>
        <rFont val="Arial CE"/>
        <family val="2"/>
        <charset val="238"/>
      </rPr>
      <t>1)</t>
    </r>
  </si>
  <si>
    <t xml:space="preserve">Rok  </t>
  </si>
  <si>
    <r>
      <rPr>
        <vertAlign val="superscript"/>
        <sz val="9"/>
        <rFont val="Arial CE"/>
        <charset val="238"/>
      </rPr>
      <t>1)</t>
    </r>
    <r>
      <rPr>
        <sz val="8"/>
        <rFont val="Arial CE"/>
        <family val="2"/>
        <charset val="238"/>
      </rPr>
      <t xml:space="preserve">  Indexy z mesačných údajov </t>
    </r>
  </si>
  <si>
    <r>
      <t>1)</t>
    </r>
    <r>
      <rPr>
        <sz val="8"/>
        <rFont val="Arial CE"/>
        <family val="2"/>
        <charset val="238"/>
      </rPr>
      <t xml:space="preserve">  Indices from monthly data </t>
    </r>
  </si>
  <si>
    <r>
      <t>II. 1 -</t>
    </r>
    <r>
      <rPr>
        <sz val="12"/>
        <rFont val="Arial CE"/>
        <charset val="238"/>
      </rPr>
      <t xml:space="preserve"> 5.</t>
    </r>
    <r>
      <rPr>
        <b/>
        <sz val="12"/>
        <rFont val="Arial CE"/>
        <family val="2"/>
        <charset val="238"/>
      </rPr>
      <t xml:space="preserve"> Produktivita práce zo stavebnej produkcie vykonanej </t>
    </r>
  </si>
  <si>
    <r>
      <t xml:space="preserve">              vlastnými zamestnancami</t>
    </r>
    <r>
      <rPr>
        <b/>
        <vertAlign val="superscript"/>
        <sz val="12"/>
        <rFont val="Arial CE"/>
        <family val="2"/>
        <charset val="238"/>
      </rPr>
      <t xml:space="preserve"> 1)</t>
    </r>
  </si>
  <si>
    <t xml:space="preserve">              Labour productivity of construction production carried out    </t>
  </si>
  <si>
    <r>
      <t xml:space="preserve">              by own employees </t>
    </r>
    <r>
      <rPr>
        <vertAlign val="superscript"/>
        <sz val="12"/>
        <rFont val="Arial CE"/>
        <family val="2"/>
        <charset val="238"/>
      </rPr>
      <t>1)</t>
    </r>
  </si>
  <si>
    <r>
      <t>1)</t>
    </r>
    <r>
      <rPr>
        <sz val="9"/>
        <rFont val="Arial CE"/>
        <family val="2"/>
        <charset val="238"/>
      </rPr>
      <t xml:space="preserve"> </t>
    </r>
    <r>
      <rPr>
        <sz val="8"/>
        <rFont val="Arial CE"/>
        <family val="2"/>
        <charset val="238"/>
      </rPr>
      <t xml:space="preserve"> Indexy z mesačných údajov v stálych cenách roku 2015</t>
    </r>
  </si>
  <si>
    <r>
      <t>1)</t>
    </r>
    <r>
      <rPr>
        <sz val="9"/>
        <rFont val="Arial CE"/>
        <family val="2"/>
        <charset val="238"/>
      </rPr>
      <t xml:space="preserve"> </t>
    </r>
    <r>
      <rPr>
        <sz val="8"/>
        <rFont val="Arial CE"/>
        <family val="2"/>
        <charset val="238"/>
      </rPr>
      <t xml:space="preserve"> Indices from monthly data at constant prices of 2015</t>
    </r>
  </si>
  <si>
    <r>
      <t>II. 1 -</t>
    </r>
    <r>
      <rPr>
        <sz val="12"/>
        <rFont val="Arial CE"/>
        <charset val="238"/>
      </rPr>
      <t xml:space="preserve"> 6.</t>
    </r>
    <r>
      <rPr>
        <b/>
        <sz val="12"/>
        <rFont val="Arial CE"/>
        <family val="2"/>
        <charset val="238"/>
      </rPr>
      <t xml:space="preserve"> Priemerná mesačná mzda zamestnanca</t>
    </r>
    <r>
      <rPr>
        <b/>
        <vertAlign val="superscript"/>
        <sz val="12"/>
        <rFont val="Arial CE"/>
        <family val="2"/>
        <charset val="238"/>
      </rPr>
      <t>1)</t>
    </r>
  </si>
  <si>
    <r>
      <t xml:space="preserve">              Average monthly wage per employee</t>
    </r>
    <r>
      <rPr>
        <vertAlign val="superscript"/>
        <sz val="12"/>
        <rFont val="Arial CE"/>
        <family val="2"/>
        <charset val="238"/>
      </rPr>
      <t>1)</t>
    </r>
  </si>
  <si>
    <r>
      <rPr>
        <vertAlign val="superscript"/>
        <sz val="9"/>
        <rFont val="Arial CE"/>
        <charset val="238"/>
      </rPr>
      <t>1)</t>
    </r>
    <r>
      <rPr>
        <sz val="8"/>
        <rFont val="Arial CE"/>
        <family val="2"/>
        <charset val="238"/>
      </rPr>
      <t xml:space="preserve">  Indices from monthly data </t>
    </r>
  </si>
  <si>
    <r>
      <t>II. 2 -</t>
    </r>
    <r>
      <rPr>
        <sz val="12"/>
        <rFont val="Arial CE"/>
        <charset val="238"/>
      </rPr>
      <t xml:space="preserve"> 1.</t>
    </r>
    <r>
      <rPr>
        <b/>
        <sz val="12"/>
        <rFont val="Arial CE"/>
        <charset val="238"/>
      </rPr>
      <t xml:space="preserve"> Stavebná produkcia vykonaná vlastnými zamestnancami</t>
    </r>
  </si>
  <si>
    <t xml:space="preserve">             podľa Štatistickej klasifikácie ekonomických činností SK NACE rev.2</t>
  </si>
  <si>
    <t xml:space="preserve">             Construction production carried out by own employees</t>
  </si>
  <si>
    <t xml:space="preserve">             by Statistical Classification  of Economic Activities SK NACE Rev.2</t>
  </si>
  <si>
    <t xml:space="preserve">Mill. EUR, at current prices </t>
  </si>
  <si>
    <t>Kód             SK NACE</t>
  </si>
  <si>
    <t>Výstavba budov</t>
  </si>
  <si>
    <t>Construction of buildings</t>
  </si>
  <si>
    <t>41.1</t>
  </si>
  <si>
    <t>Vypracovanie stavebných projektov</t>
  </si>
  <si>
    <t>D</t>
  </si>
  <si>
    <t>Development of building projects</t>
  </si>
  <si>
    <t>41.2</t>
  </si>
  <si>
    <t>Výstavba obytných a neobytných budov</t>
  </si>
  <si>
    <t>Construction of residential and non-residential buildings</t>
  </si>
  <si>
    <t>41.20.1</t>
  </si>
  <si>
    <t>Výstavba obytných budov</t>
  </si>
  <si>
    <t>Construction of residential buildings</t>
  </si>
  <si>
    <t>41.20.2</t>
  </si>
  <si>
    <t>Výstavba neobytných budov</t>
  </si>
  <si>
    <t>Construction of non-residential buildings</t>
  </si>
  <si>
    <t>41.20.9</t>
  </si>
  <si>
    <t>Výstavba obytných a neobytných budov i.n.</t>
  </si>
  <si>
    <t>Construction of residential and non-residential buildings n.e.c.</t>
  </si>
  <si>
    <t>Inžinierske stavby</t>
  </si>
  <si>
    <t>Civil engineering</t>
  </si>
  <si>
    <t>42.1</t>
  </si>
  <si>
    <t>Výstavby ciest a železníc</t>
  </si>
  <si>
    <t>Construction of roads and railways</t>
  </si>
  <si>
    <t>42.11</t>
  </si>
  <si>
    <t>Výstavba ciest a diaľnic</t>
  </si>
  <si>
    <t>Construction of roads and motorways</t>
  </si>
  <si>
    <t>42.12</t>
  </si>
  <si>
    <t>Výstavba železníc a podzemných železníc</t>
  </si>
  <si>
    <t>Construction of railways and underground railways</t>
  </si>
  <si>
    <t>42.13</t>
  </si>
  <si>
    <t>Výstavba mostov a tunelov</t>
  </si>
  <si>
    <t>Construction of bridges and tunnels</t>
  </si>
  <si>
    <t>42.2</t>
  </si>
  <si>
    <t>Výstavba verejných sietí</t>
  </si>
  <si>
    <t>Construction of utility projects</t>
  </si>
  <si>
    <t>42.21</t>
  </si>
  <si>
    <t>Výstavba rozvodov pre plyn a kvapaliny</t>
  </si>
  <si>
    <t>Construction of utility projects for fluids</t>
  </si>
  <si>
    <t>42.22</t>
  </si>
  <si>
    <t>Výstavba elektrických a telekomunikačných sietí</t>
  </si>
  <si>
    <t>Construction of utility projects for electricity and telecommunications</t>
  </si>
  <si>
    <t>42.9</t>
  </si>
  <si>
    <t>Výstavba ostatných inžinierskych stavieb</t>
  </si>
  <si>
    <t>Construction of other civil engineering projects</t>
  </si>
  <si>
    <t>42.91</t>
  </si>
  <si>
    <t>Výstavba vodných diel</t>
  </si>
  <si>
    <t>Construction of water projects</t>
  </si>
  <si>
    <t>42.99</t>
  </si>
  <si>
    <t>Výstavba ostatných inž. stavieb i.n.</t>
  </si>
  <si>
    <t>Construction of other civil engineering projects n.e.c.</t>
  </si>
  <si>
    <t>Špecializované stavebné práce</t>
  </si>
  <si>
    <t>Specialised construction activities</t>
  </si>
  <si>
    <t>43.1</t>
  </si>
  <si>
    <t>Demolačné a zemné práce</t>
  </si>
  <si>
    <t>Demolition and site preparation</t>
  </si>
  <si>
    <t>43.11</t>
  </si>
  <si>
    <t>Demolácia</t>
  </si>
  <si>
    <t>Demolition</t>
  </si>
  <si>
    <t>43.12</t>
  </si>
  <si>
    <t>Zemné práce</t>
  </si>
  <si>
    <t>Site preparation</t>
  </si>
  <si>
    <t>43.13</t>
  </si>
  <si>
    <t>Prieskumné vrty a vrtné práce</t>
  </si>
  <si>
    <t>Test drilling and boring</t>
  </si>
  <si>
    <t>43.2</t>
  </si>
  <si>
    <t>Elektrické, inštalačné a iné stavebno-montážne práce</t>
  </si>
  <si>
    <t>Electrical, plumbing and other construction installation activities</t>
  </si>
  <si>
    <t>43.21</t>
  </si>
  <si>
    <t>Elektrická inštalácia</t>
  </si>
  <si>
    <t>Electrical installation</t>
  </si>
  <si>
    <t>43.22</t>
  </si>
  <si>
    <t>Inštalácia kanalizačných, výhrevných  a klimatizačných zariadení</t>
  </si>
  <si>
    <t>Plumbing, heat and air-conditioning installation</t>
  </si>
  <si>
    <t>43.29</t>
  </si>
  <si>
    <t>Ostatná stavebná inštalácia</t>
  </si>
  <si>
    <t>Other construction installation</t>
  </si>
  <si>
    <t>43.3</t>
  </si>
  <si>
    <t>Kompletizačné a dokončovacie práce</t>
  </si>
  <si>
    <t>Building completion and finishing</t>
  </si>
  <si>
    <t>43.31</t>
  </si>
  <si>
    <t>Omietkárske práce</t>
  </si>
  <si>
    <t>Plastering</t>
  </si>
  <si>
    <t>43.32</t>
  </si>
  <si>
    <t>Stolárske práce</t>
  </si>
  <si>
    <t>Joinery installation</t>
  </si>
  <si>
    <t>43.33</t>
  </si>
  <si>
    <t>Obkladanie stien a kladenie dlážkových krytín</t>
  </si>
  <si>
    <t>Floor and wall covering</t>
  </si>
  <si>
    <t>43.34</t>
  </si>
  <si>
    <t>Maľovanie a zasklievanie</t>
  </si>
  <si>
    <t>Painting and glazing</t>
  </si>
  <si>
    <t>43.39</t>
  </si>
  <si>
    <t>Ostatné stavebné kompl. a dokonč. práce</t>
  </si>
  <si>
    <t>Other building completion and finishing</t>
  </si>
  <si>
    <t>43.9</t>
  </si>
  <si>
    <t>Ostatné špecializované stavebné práce</t>
  </si>
  <si>
    <t>Other specialised construction activities</t>
  </si>
  <si>
    <t>43.91</t>
  </si>
  <si>
    <t>Pokrývačské práce</t>
  </si>
  <si>
    <t>Roofing activities</t>
  </si>
  <si>
    <t>43.99</t>
  </si>
  <si>
    <t xml:space="preserve">Ostatné špecializované stav. práce i.n. </t>
  </si>
  <si>
    <t>Other specialised constr. activities n.e.c.</t>
  </si>
  <si>
    <t>Spolu</t>
  </si>
  <si>
    <t>Total</t>
  </si>
  <si>
    <t xml:space="preserve">D - údaje nie sú uvedené z dôvodu </t>
  </si>
  <si>
    <t>D - Data are not available due to</t>
  </si>
  <si>
    <t xml:space="preserve">     ochrany dôverných dát</t>
  </si>
  <si>
    <t xml:space="preserve">   confidential data protection  </t>
  </si>
  <si>
    <r>
      <t>II. 2 -</t>
    </r>
    <r>
      <rPr>
        <sz val="12"/>
        <rFont val="Arial CE"/>
        <charset val="238"/>
      </rPr>
      <t xml:space="preserve"> 2.</t>
    </r>
    <r>
      <rPr>
        <b/>
        <sz val="12"/>
        <rFont val="Arial CE"/>
        <charset val="238"/>
      </rPr>
      <t xml:space="preserve"> Stavebná produkcia podľa dodávateľských zmlúv</t>
    </r>
  </si>
  <si>
    <t xml:space="preserve">             Contractually agreed construction production </t>
  </si>
  <si>
    <t>Inštalácia kanalizačných, výhrevných                                 a klimatizačných zariadení</t>
  </si>
  <si>
    <r>
      <t xml:space="preserve">II. 2 - </t>
    </r>
    <r>
      <rPr>
        <sz val="12"/>
        <rFont val="Arial CE"/>
        <charset val="238"/>
      </rPr>
      <t>3.</t>
    </r>
    <r>
      <rPr>
        <b/>
        <sz val="12"/>
        <rFont val="Arial CE"/>
        <charset val="238"/>
      </rPr>
      <t xml:space="preserve"> Stavebná produkcia vykonaná vlastnými zamestnancami </t>
    </r>
  </si>
  <si>
    <t xml:space="preserve">             podľa druhu vlastníctva</t>
  </si>
  <si>
    <t xml:space="preserve">             Construction production carried out by own employees by kind of ownership</t>
  </si>
  <si>
    <t>Druh vlastníctva</t>
  </si>
  <si>
    <t>Kind of ownership</t>
  </si>
  <si>
    <t>International with preponde-</t>
  </si>
  <si>
    <t>Medzinárodné - verejné</t>
  </si>
  <si>
    <t>-</t>
  </si>
  <si>
    <t xml:space="preserve">  rance of public sector</t>
  </si>
  <si>
    <t>Súkromné tuzemské</t>
  </si>
  <si>
    <t>Private inland</t>
  </si>
  <si>
    <t>Družstevné</t>
  </si>
  <si>
    <t>Cooperative-owned</t>
  </si>
  <si>
    <t>Štátne</t>
  </si>
  <si>
    <t>State-owned</t>
  </si>
  <si>
    <t>Územnej samosprávy</t>
  </si>
  <si>
    <t>Municipality-owned</t>
  </si>
  <si>
    <t>Zahraničné</t>
  </si>
  <si>
    <t>Foreign</t>
  </si>
  <si>
    <t>Medzinárodné - súkromné</t>
  </si>
  <si>
    <t>International with prepon-      derance of private sector</t>
  </si>
  <si>
    <t>D -  Data  are  not  available  due</t>
  </si>
  <si>
    <t xml:space="preserve">    ochrany dôverných dát</t>
  </si>
  <si>
    <t xml:space="preserve">   to  confidential  data protection</t>
  </si>
  <si>
    <r>
      <t>II. 2 -</t>
    </r>
    <r>
      <rPr>
        <sz val="12"/>
        <rFont val="Arial CE"/>
        <charset val="238"/>
      </rPr>
      <t xml:space="preserve"> 4.</t>
    </r>
    <r>
      <rPr>
        <b/>
        <sz val="12"/>
        <rFont val="Arial CE"/>
        <charset val="238"/>
      </rPr>
      <t xml:space="preserve"> Stavebná produkcia podľa dodávateľských zmlúv </t>
    </r>
  </si>
  <si>
    <t xml:space="preserve">             Contractually agreed construction production by kind of ownership</t>
  </si>
  <si>
    <r>
      <t>II. 2 -</t>
    </r>
    <r>
      <rPr>
        <sz val="12"/>
        <rFont val="Arial CE"/>
        <charset val="238"/>
      </rPr>
      <t xml:space="preserve"> 5</t>
    </r>
    <r>
      <rPr>
        <b/>
        <sz val="12"/>
        <rFont val="Arial CE"/>
        <charset val="238"/>
      </rPr>
      <t xml:space="preserve">. Stavebná produkcia vykonaná vlastnými zamestnancami </t>
    </r>
  </si>
  <si>
    <t xml:space="preserve">             podľa veľkostnej štruktúry</t>
  </si>
  <si>
    <t xml:space="preserve">             Construction production carried out by own employees by size group</t>
  </si>
  <si>
    <t>Size group by number of employees</t>
  </si>
  <si>
    <t xml:space="preserve">         20  -   49</t>
  </si>
  <si>
    <t xml:space="preserve">         50  -   99</t>
  </si>
  <si>
    <t xml:space="preserve">       100  -  249</t>
  </si>
  <si>
    <t xml:space="preserve">       250  -  499</t>
  </si>
  <si>
    <t xml:space="preserve">       500  a  viac</t>
  </si>
  <si>
    <t xml:space="preserve">       500  and more</t>
  </si>
  <si>
    <t xml:space="preserve">  Spolu</t>
  </si>
  <si>
    <t xml:space="preserve">    Total</t>
  </si>
  <si>
    <r>
      <t>II. 2 -</t>
    </r>
    <r>
      <rPr>
        <sz val="12"/>
        <rFont val="Arial CE"/>
        <charset val="238"/>
      </rPr>
      <t xml:space="preserve"> 6.</t>
    </r>
    <r>
      <rPr>
        <b/>
        <sz val="12"/>
        <rFont val="Arial CE"/>
        <charset val="238"/>
      </rPr>
      <t xml:space="preserve"> Stavebná produkcia podľa dodávateľských zmlúv</t>
    </r>
  </si>
  <si>
    <t xml:space="preserve">             Contractually agreed construction production by size group</t>
  </si>
  <si>
    <t xml:space="preserve">   Total</t>
  </si>
  <si>
    <r>
      <t>II. 2 -  7</t>
    </r>
    <r>
      <rPr>
        <sz val="12"/>
        <rFont val="Arial CE"/>
        <family val="2"/>
        <charset val="238"/>
      </rPr>
      <t>.</t>
    </r>
    <r>
      <rPr>
        <b/>
        <sz val="12"/>
        <rFont val="Arial CE"/>
        <family val="2"/>
        <charset val="238"/>
      </rPr>
      <t xml:space="preserve"> Stavebná produkcia vykonaná vlastnými zamestnancami</t>
    </r>
  </si>
  <si>
    <t xml:space="preserve">               podľa Štatistickej klasifikácie produktov podľa činností (CPA)</t>
  </si>
  <si>
    <t xml:space="preserve">               Construction production carried out by own employees</t>
  </si>
  <si>
    <t xml:space="preserve">               by Classification of Production (CPA) </t>
  </si>
  <si>
    <t xml:space="preserve">      Mill. EUR, at current prices</t>
  </si>
  <si>
    <t>Kód   CPA</t>
  </si>
  <si>
    <t>Budovy a výstavba budov</t>
  </si>
  <si>
    <t>Buildings and building construction works</t>
  </si>
  <si>
    <t>Stavby a práce na stavbe inžinierskych stavieb</t>
  </si>
  <si>
    <t>Constructions and construction works for civil engineering</t>
  </si>
  <si>
    <t>Cesty a železnice; práce na stavbe ciest a železníc</t>
  </si>
  <si>
    <t>Roads and railways; construction works for roads and railways</t>
  </si>
  <si>
    <t>Cesty a diaľnice; práce na stavbe ciest a diaľnic</t>
  </si>
  <si>
    <t>Roads and motorways; construction works for roads and motorways</t>
  </si>
  <si>
    <t>Železnice a podzemné železnice; práce na stavbe železníc a podzem.  železníc</t>
  </si>
  <si>
    <t>Railways and underground railways; construction works for railways and underground railways</t>
  </si>
  <si>
    <t>Mosty a tunely; práce na stavbe mostov a tunelov</t>
  </si>
  <si>
    <t>Bridges and tunnels; construction works for bridges and tunnels</t>
  </si>
  <si>
    <t>Výstavba a práce na stavbe inžinierskych sietí</t>
  </si>
  <si>
    <t>Constructions and construction works for utility projects</t>
  </si>
  <si>
    <t>Výstavba a práce na stavbe potrubných vedení pre kvapaliny</t>
  </si>
  <si>
    <t>Constructions and construction works for utility projects for fluids</t>
  </si>
  <si>
    <t>Výstavba a práce na stavbe elektrických a telekomunikačných sietí</t>
  </si>
  <si>
    <t>Constructions and construction works for utility projects for electricity and telecommunications</t>
  </si>
  <si>
    <t>Ostatné projekty inžinierskych stavieb   a práce na stavbe ostatných projektov inžinierskych stavieb</t>
  </si>
  <si>
    <t>Constructions and construction works for other civil engineering projects</t>
  </si>
  <si>
    <t>Vodné diela a práce na stavbe vodných diel</t>
  </si>
  <si>
    <t>Constructions and construction works for water projects</t>
  </si>
  <si>
    <t>Ostatné projekty inžinierskych stavieb i.n. a práce na stavbe ostatných inž. stavieb i. n.</t>
  </si>
  <si>
    <t>Constructions and construction works for other civil engineering projects n.e.c.</t>
  </si>
  <si>
    <t>Specialised construction works</t>
  </si>
  <si>
    <t>Demolačné práce a príprava staveniska</t>
  </si>
  <si>
    <t>Demolition and site preparation works</t>
  </si>
  <si>
    <t>Demolačné práce</t>
  </si>
  <si>
    <t>Demolition works</t>
  </si>
  <si>
    <t>Príprava staveniska</t>
  </si>
  <si>
    <t>Site preparation works</t>
  </si>
  <si>
    <t>Test drilling and boring works</t>
  </si>
  <si>
    <t>Electrical, plumbing and other construction installation works</t>
  </si>
  <si>
    <t>Elektroinštalačné práce</t>
  </si>
  <si>
    <t>Electrical installation works</t>
  </si>
  <si>
    <t>Inštalatérske práce, inštalácie výhrevných a klimatizačných zariadení</t>
  </si>
  <si>
    <t>Plumbing, heat and air-conditioning installation works</t>
  </si>
  <si>
    <r>
      <t xml:space="preserve">II. 2 - </t>
    </r>
    <r>
      <rPr>
        <sz val="12"/>
        <rFont val="Arial CE"/>
        <family val="2"/>
        <charset val="238"/>
      </rPr>
      <t xml:space="preserve"> 7.</t>
    </r>
    <r>
      <rPr>
        <b/>
        <sz val="12"/>
        <rFont val="Arial CE"/>
        <family val="2"/>
        <charset val="238"/>
      </rPr>
      <t xml:space="preserve">  Stavebná produkcia vykonaná vlastnými zamestnancami</t>
    </r>
  </si>
  <si>
    <t xml:space="preserve">               by Classification of Production (CPA)</t>
  </si>
  <si>
    <t>End of table</t>
  </si>
  <si>
    <t>Kód    CPA</t>
  </si>
  <si>
    <t>43.22.1</t>
  </si>
  <si>
    <t>Inštalácie rozvodov vody a kanalizácie, výhrevných, ventilačných a klimatizačných  zariadení</t>
  </si>
  <si>
    <t>Water plumbing, drain laying, heating, ventilation and air conditioning installation works</t>
  </si>
  <si>
    <t>43.22.2</t>
  </si>
  <si>
    <t>Inštalácie rozvodov plynu</t>
  </si>
  <si>
    <t>Gas fitting installation works</t>
  </si>
  <si>
    <t>Ostatné stav.-inštalačné práce</t>
  </si>
  <si>
    <t>Other constr. installation works</t>
  </si>
  <si>
    <t>Building completion and finishing works</t>
  </si>
  <si>
    <t>Omietacie práce</t>
  </si>
  <si>
    <t>Plastering works</t>
  </si>
  <si>
    <t>Stolárske inštalačné práce</t>
  </si>
  <si>
    <t>Joinery installation works</t>
  </si>
  <si>
    <t>Floor and wall covering works</t>
  </si>
  <si>
    <t>43.33.1</t>
  </si>
  <si>
    <t>Obkladanie stien a pokládka dlažieb</t>
  </si>
  <si>
    <t>Tiling works</t>
  </si>
  <si>
    <t>43.33.2</t>
  </si>
  <si>
    <t>Kladenie ostatných dlážkových krytín, obkladanie a tapetovanie stien</t>
  </si>
  <si>
    <t>Other floor laying and covering, wall covering and wall papering works</t>
  </si>
  <si>
    <t>Maliarske, natieračské a sklenárske práce</t>
  </si>
  <si>
    <t>Painting and glazing works</t>
  </si>
  <si>
    <t>43.34.1</t>
  </si>
  <si>
    <t>Maliarske a natieračské práce</t>
  </si>
  <si>
    <t>Painting works</t>
  </si>
  <si>
    <t>43.34.2</t>
  </si>
  <si>
    <t>Sklenárske práce</t>
  </si>
  <si>
    <t>Glazing works</t>
  </si>
  <si>
    <t>Ostatné stavebné kompletizačné             a dokončovacie práce</t>
  </si>
  <si>
    <t>Other building completion and finishing works</t>
  </si>
  <si>
    <t>Other specialised construction works</t>
  </si>
  <si>
    <t>Roofing works</t>
  </si>
  <si>
    <t>Ostatné špecializované stavebné práce i.n.</t>
  </si>
  <si>
    <t>Other specialised construction works n.e.c.</t>
  </si>
  <si>
    <t>43.99.1</t>
  </si>
  <si>
    <t>Izolačné práce proti vode</t>
  </si>
  <si>
    <t>Waterproofing works</t>
  </si>
  <si>
    <t>43.99.2</t>
  </si>
  <si>
    <t>Lešenárske práce</t>
  </si>
  <si>
    <t>Scaffolding works</t>
  </si>
  <si>
    <t>43.99.3</t>
  </si>
  <si>
    <t>Pilotážne práce; základové práce</t>
  </si>
  <si>
    <t>Pile driving works; foundation works</t>
  </si>
  <si>
    <t>43.99.4</t>
  </si>
  <si>
    <t>Betonárske práce</t>
  </si>
  <si>
    <t>Concreting works</t>
  </si>
  <si>
    <t>43.99.5</t>
  </si>
  <si>
    <t>Práce na montáži oceľových konštrukcií</t>
  </si>
  <si>
    <t>Structural steel components erection works</t>
  </si>
  <si>
    <t>43.99.6</t>
  </si>
  <si>
    <t>Murovanie a murárske práce</t>
  </si>
  <si>
    <t>Masonry and bricklaying works</t>
  </si>
  <si>
    <t>43.99.7</t>
  </si>
  <si>
    <t>Práce na montáži a stavbe prefabrikovaných konštrukcií</t>
  </si>
  <si>
    <t>Assembly and erection works of prefabricated constructions</t>
  </si>
  <si>
    <t>43.99.9</t>
  </si>
  <si>
    <t>Špecializované stav. práce i. n.</t>
  </si>
  <si>
    <t>Specialised constr. works n.e.c.</t>
  </si>
  <si>
    <r>
      <t>II. 2 -</t>
    </r>
    <r>
      <rPr>
        <sz val="12"/>
        <rFont val="Arial CE"/>
        <family val="2"/>
        <charset val="238"/>
      </rPr>
      <t xml:space="preserve"> 8.</t>
    </r>
    <r>
      <rPr>
        <b/>
        <sz val="12"/>
        <rFont val="Arial CE"/>
        <family val="2"/>
        <charset val="238"/>
      </rPr>
      <t xml:space="preserve"> Stavebná produkcia podľa dodávateľských zmlúv na novej výstavbe,</t>
    </r>
  </si>
  <si>
    <t xml:space="preserve">               rekonštrukciách a modernizáciách v tuzemsku podľa Klasifikácie stavieb</t>
  </si>
  <si>
    <t xml:space="preserve">               Contractually agreed construction production in new construction </t>
  </si>
  <si>
    <t xml:space="preserve">               by Classification of Types of Constructions </t>
  </si>
  <si>
    <t>Budovy</t>
  </si>
  <si>
    <t>Buildings</t>
  </si>
  <si>
    <t xml:space="preserve"> Bytové budovy</t>
  </si>
  <si>
    <t xml:space="preserve">  Residential buildings</t>
  </si>
  <si>
    <t xml:space="preserve">   v  tom</t>
  </si>
  <si>
    <t xml:space="preserve">   of which:   </t>
  </si>
  <si>
    <t xml:space="preserve">    jednobytové budovy</t>
  </si>
  <si>
    <t xml:space="preserve">    One-dwelling building</t>
  </si>
  <si>
    <t xml:space="preserve">    dvojbytové a viacbytové budovy</t>
  </si>
  <si>
    <t xml:space="preserve">    Two- and more dwelling buildings</t>
  </si>
  <si>
    <t xml:space="preserve">    ostatné budovy na bývanie</t>
  </si>
  <si>
    <t xml:space="preserve">    Residences for communities</t>
  </si>
  <si>
    <t xml:space="preserve"> Nebytové budovy</t>
  </si>
  <si>
    <t xml:space="preserve">  Non-residential buildings</t>
  </si>
  <si>
    <t xml:space="preserve">   of which   </t>
  </si>
  <si>
    <t xml:space="preserve">    hotely a podobné budovy</t>
  </si>
  <si>
    <t xml:space="preserve">    Hotels and similar buildings</t>
  </si>
  <si>
    <t xml:space="preserve">    budovy pre administratívu</t>
  </si>
  <si>
    <t xml:space="preserve">    Office buildings</t>
  </si>
  <si>
    <t xml:space="preserve">    budovy pre obchod a služby</t>
  </si>
  <si>
    <t xml:space="preserve">    Wholesale and retail trade buildings</t>
  </si>
  <si>
    <t xml:space="preserve">    budovy pre dopravu a </t>
  </si>
  <si>
    <t xml:space="preserve">          telekomunikácie</t>
  </si>
  <si>
    <t xml:space="preserve">    Traffic and communication buildings</t>
  </si>
  <si>
    <t xml:space="preserve">    priemyselné budovy a sklady</t>
  </si>
  <si>
    <t xml:space="preserve">    Industrial buildings and warehouses</t>
  </si>
  <si>
    <t xml:space="preserve">    budovy na kultúru, verejnú zábavu, </t>
  </si>
  <si>
    <t xml:space="preserve">    Public entertainment, education, </t>
  </si>
  <si>
    <t xml:space="preserve">       vzdelávanie a zdravotníctvo</t>
  </si>
  <si>
    <t xml:space="preserve">      hospital or institutional care building</t>
  </si>
  <si>
    <t xml:space="preserve">    ostatné nebytové budovy</t>
  </si>
  <si>
    <t xml:space="preserve">    Other non-residential buildings</t>
  </si>
  <si>
    <t>Civil engineering works</t>
  </si>
  <si>
    <t xml:space="preserve"> Dopravná infraštruktúra</t>
  </si>
  <si>
    <t xml:space="preserve"> Transport infrastructures</t>
  </si>
  <si>
    <t xml:space="preserve">    cestné a miestne komunikácie</t>
  </si>
  <si>
    <t xml:space="preserve">    Highways, streets and roads</t>
  </si>
  <si>
    <t xml:space="preserve">    železnice a dráhy</t>
  </si>
  <si>
    <t xml:space="preserve">    Railways</t>
  </si>
  <si>
    <t xml:space="preserve">    letiskové dráhy</t>
  </si>
  <si>
    <t xml:space="preserve">    Airfield runways</t>
  </si>
  <si>
    <t xml:space="preserve">    mosty, nadjazdy, tunely </t>
  </si>
  <si>
    <t xml:space="preserve">    Bridges, elevated highways,</t>
  </si>
  <si>
    <t xml:space="preserve">        a podzemné dráhy</t>
  </si>
  <si>
    <t xml:space="preserve">        tunnels and subways</t>
  </si>
  <si>
    <t xml:space="preserve">    prístavy, vodné cesty, priehrady </t>
  </si>
  <si>
    <t xml:space="preserve">        a iné vodné diela</t>
  </si>
  <si>
    <t xml:space="preserve">    Harbours and navigable canals</t>
  </si>
  <si>
    <t xml:space="preserve"> Potrubné rozvody, elektrické </t>
  </si>
  <si>
    <t xml:space="preserve"> Pipelines, communications</t>
  </si>
  <si>
    <t xml:space="preserve">     a telekom.rozvody a vedenia</t>
  </si>
  <si>
    <t xml:space="preserve">     and electricity lines</t>
  </si>
  <si>
    <t xml:space="preserve">    diaľkové potrubné, elektrické</t>
  </si>
  <si>
    <t xml:space="preserve">    Long-distance pipelines, </t>
  </si>
  <si>
    <t xml:space="preserve">       a telekom. rozvody</t>
  </si>
  <si>
    <t xml:space="preserve">       communications and electr. lines</t>
  </si>
  <si>
    <t xml:space="preserve">    miestne potrubné a kábl. rozvody</t>
  </si>
  <si>
    <t xml:space="preserve">    Local pipelines and cables</t>
  </si>
  <si>
    <t xml:space="preserve"> Komplexné priemyselné </t>
  </si>
  <si>
    <t xml:space="preserve"> Complex construction on </t>
  </si>
  <si>
    <t xml:space="preserve">        stavby</t>
  </si>
  <si>
    <t xml:space="preserve">        industrial sites</t>
  </si>
  <si>
    <t xml:space="preserve"> Ostatné inžinierske stavby</t>
  </si>
  <si>
    <t xml:space="preserve"> Other civil engineering works</t>
  </si>
  <si>
    <t xml:space="preserve">    športové a rekreačné stavby</t>
  </si>
  <si>
    <t xml:space="preserve">    Sport and recreation constructions</t>
  </si>
  <si>
    <t xml:space="preserve">    ostatné inžinierske stavby, inde</t>
  </si>
  <si>
    <t xml:space="preserve">    Other civil engineering works </t>
  </si>
  <si>
    <t xml:space="preserve">       neuvedené</t>
  </si>
  <si>
    <t xml:space="preserve">       not elsewhere classified</t>
  </si>
  <si>
    <t xml:space="preserve">Spolu </t>
  </si>
  <si>
    <t>II. 2 - 9. Štruktúra stavebnej produkcie vykonanej vlastnými zamestnancami</t>
  </si>
  <si>
    <r>
      <t xml:space="preserve">       </t>
    </r>
    <r>
      <rPr>
        <sz val="12"/>
        <rFont val="Arial CE"/>
        <family val="2"/>
        <charset val="238"/>
      </rPr>
      <t xml:space="preserve"> </t>
    </r>
    <r>
      <rPr>
        <b/>
        <sz val="12"/>
        <rFont val="Arial CE"/>
        <family val="2"/>
        <charset val="238"/>
      </rPr>
      <t>v tuzemsku</t>
    </r>
  </si>
  <si>
    <t xml:space="preserve">              Structure of inland construction production carried out by own employees</t>
  </si>
  <si>
    <t xml:space="preserve"> Ukazovateľ</t>
  </si>
  <si>
    <t xml:space="preserve"> Stav. produkcia v tuzemsku </t>
  </si>
  <si>
    <t>Inland construction production</t>
  </si>
  <si>
    <t xml:space="preserve">v tom </t>
  </si>
  <si>
    <t>of which:</t>
  </si>
  <si>
    <t xml:space="preserve"> nová výstavba,</t>
  </si>
  <si>
    <t xml:space="preserve"> New construction,</t>
  </si>
  <si>
    <t xml:space="preserve">rekonštrukcie </t>
  </si>
  <si>
    <t xml:space="preserve">reconstructions and </t>
  </si>
  <si>
    <t>a modernizácie</t>
  </si>
  <si>
    <t>modernisations</t>
  </si>
  <si>
    <t xml:space="preserve">  v tom</t>
  </si>
  <si>
    <t xml:space="preserve"> of wich</t>
  </si>
  <si>
    <t xml:space="preserve">    bytové budovy</t>
  </si>
  <si>
    <t xml:space="preserve">   residential buildings</t>
  </si>
  <si>
    <t xml:space="preserve">    nebytové budovy</t>
  </si>
  <si>
    <t xml:space="preserve">   non residential buildings</t>
  </si>
  <si>
    <t xml:space="preserve">    inžinierske stavby</t>
  </si>
  <si>
    <t xml:space="preserve">   civil engineering works</t>
  </si>
  <si>
    <t xml:space="preserve"> opravy a údržba</t>
  </si>
  <si>
    <t xml:space="preserve"> Maintenance and repairs</t>
  </si>
  <si>
    <t xml:space="preserve"> ostatné práce</t>
  </si>
  <si>
    <t xml:space="preserve"> Other works</t>
  </si>
  <si>
    <r>
      <t xml:space="preserve">II. 2 - </t>
    </r>
    <r>
      <rPr>
        <sz val="12"/>
        <rFont val="Arial CE"/>
        <charset val="238"/>
      </rPr>
      <t>10.</t>
    </r>
    <r>
      <rPr>
        <b/>
        <sz val="12"/>
        <rFont val="Arial CE"/>
        <charset val="238"/>
      </rPr>
      <t xml:space="preserve"> Stavebná produkcia podľa dodávateľských zmlúv v tuzemsku -</t>
    </r>
  </si>
  <si>
    <t xml:space="preserve">                podľa smerov výstavby a zadávateľov stavebných prác za rok 2019</t>
  </si>
  <si>
    <t xml:space="preserve">                Contractually agreed construction production in inland by orientation </t>
  </si>
  <si>
    <t xml:space="preserve">                of construction and placers of construction works in 2019</t>
  </si>
  <si>
    <t xml:space="preserve">Stavebná </t>
  </si>
  <si>
    <r>
      <t>v tom</t>
    </r>
    <r>
      <rPr>
        <sz val="10"/>
        <rFont val="Arial CE"/>
        <family val="2"/>
        <charset val="238"/>
      </rPr>
      <t xml:space="preserve"> pre zadávateľov</t>
    </r>
  </si>
  <si>
    <t xml:space="preserve">z toho </t>
  </si>
  <si>
    <t>produkcia</t>
  </si>
  <si>
    <r>
      <t>of which:</t>
    </r>
    <r>
      <rPr>
        <sz val="10"/>
        <rFont val="Arial CE"/>
        <family val="2"/>
        <charset val="238"/>
      </rPr>
      <t xml:space="preserve"> for placers </t>
    </r>
  </si>
  <si>
    <t>rekonštrukcie</t>
  </si>
  <si>
    <t>Smery výstavby</t>
  </si>
  <si>
    <t>modernizácie</t>
  </si>
  <si>
    <t>Orientation of construction</t>
  </si>
  <si>
    <t>Construction</t>
  </si>
  <si>
    <t>verejných</t>
  </si>
  <si>
    <t>súkromných</t>
  </si>
  <si>
    <t>production</t>
  </si>
  <si>
    <t>Public</t>
  </si>
  <si>
    <t>Private</t>
  </si>
  <si>
    <t>reconstruction</t>
  </si>
  <si>
    <t>modernisation</t>
  </si>
  <si>
    <t xml:space="preserve">  </t>
  </si>
  <si>
    <t xml:space="preserve"> v tuzemsku                </t>
  </si>
  <si>
    <t xml:space="preserve">  in inland</t>
  </si>
  <si>
    <t xml:space="preserve">  of which</t>
  </si>
  <si>
    <t xml:space="preserve">   nová výstavba, rekonš-</t>
  </si>
  <si>
    <t xml:space="preserve">   New construction, recon-</t>
  </si>
  <si>
    <t xml:space="preserve">   trukcie a modernizácie </t>
  </si>
  <si>
    <t xml:space="preserve">   struction and modernisation</t>
  </si>
  <si>
    <t xml:space="preserve">    v tom</t>
  </si>
  <si>
    <t xml:space="preserve">   of which</t>
  </si>
  <si>
    <t xml:space="preserve">     bytové budovy</t>
  </si>
  <si>
    <t xml:space="preserve">     Residential buildings</t>
  </si>
  <si>
    <t xml:space="preserve">     nebytové budovy</t>
  </si>
  <si>
    <t xml:space="preserve">     Non-residential buildings</t>
  </si>
  <si>
    <t xml:space="preserve">     inžinierske stavby</t>
  </si>
  <si>
    <t xml:space="preserve">     Civil engineering works</t>
  </si>
  <si>
    <t xml:space="preserve">   opravy a údržba </t>
  </si>
  <si>
    <t xml:space="preserve">x  </t>
  </si>
  <si>
    <t xml:space="preserve">   Maintenance and repairs</t>
  </si>
  <si>
    <t xml:space="preserve">     z toho</t>
  </si>
  <si>
    <t xml:space="preserve">    of which</t>
  </si>
  <si>
    <t xml:space="preserve">     opravy a údržba </t>
  </si>
  <si>
    <t xml:space="preserve">     Maintenance and repairs </t>
  </si>
  <si>
    <t xml:space="preserve">       bytového fondu</t>
  </si>
  <si>
    <t xml:space="preserve">      of residential buildings</t>
  </si>
  <si>
    <t xml:space="preserve">   ostatné práce</t>
  </si>
  <si>
    <t xml:space="preserve">   Other works</t>
  </si>
  <si>
    <r>
      <t>II. 2 -</t>
    </r>
    <r>
      <rPr>
        <sz val="12"/>
        <rFont val="Arial CE"/>
        <charset val="238"/>
      </rPr>
      <t xml:space="preserve"> 11.</t>
    </r>
    <r>
      <rPr>
        <b/>
        <sz val="12"/>
        <rFont val="Arial CE"/>
        <family val="2"/>
        <charset val="238"/>
      </rPr>
      <t xml:space="preserve"> Stavebná produkcia podľa dodávateľských zmlúv</t>
    </r>
  </si>
  <si>
    <t xml:space="preserve">               v tuzemsku podľa zadávateľov stavebných prác </t>
  </si>
  <si>
    <t xml:space="preserve">               a podľa druhu vlastníctva za rok 2019</t>
  </si>
  <si>
    <t xml:space="preserve">               Contractually agreed construction production in inland by placers</t>
  </si>
  <si>
    <t xml:space="preserve">               of construction classified by kind of ownership in 2019</t>
  </si>
  <si>
    <t>v tom vlastníctvo:</t>
  </si>
  <si>
    <t>of which ownership:</t>
  </si>
  <si>
    <t xml:space="preserve">  Medzinárodné - </t>
  </si>
  <si>
    <t xml:space="preserve">    verejné</t>
  </si>
  <si>
    <t xml:space="preserve">  International - public </t>
  </si>
  <si>
    <t xml:space="preserve">  Súkromné tuzemské</t>
  </si>
  <si>
    <t xml:space="preserve">  Private inland</t>
  </si>
  <si>
    <t xml:space="preserve">  Družstevné</t>
  </si>
  <si>
    <t xml:space="preserve">  Cooperative-owned</t>
  </si>
  <si>
    <t xml:space="preserve">  Štátne</t>
  </si>
  <si>
    <t xml:space="preserve">  State-owned</t>
  </si>
  <si>
    <t xml:space="preserve">  Územnej samosprávy</t>
  </si>
  <si>
    <t xml:space="preserve">  Municipality-owned</t>
  </si>
  <si>
    <t xml:space="preserve">  Zahraničné</t>
  </si>
  <si>
    <t xml:space="preserve">  Foreign</t>
  </si>
  <si>
    <t xml:space="preserve">  Medzinárodné -</t>
  </si>
  <si>
    <t xml:space="preserve">    súkromné</t>
  </si>
  <si>
    <t xml:space="preserve">  International - private</t>
  </si>
  <si>
    <r>
      <t>II. 3 -</t>
    </r>
    <r>
      <rPr>
        <sz val="12"/>
        <rFont val="Arial CE"/>
        <family val="2"/>
        <charset val="238"/>
      </rPr>
      <t xml:space="preserve"> 1.</t>
    </r>
    <r>
      <rPr>
        <b/>
        <sz val="12"/>
        <rFont val="Arial CE"/>
        <family val="2"/>
        <charset val="238"/>
      </rPr>
      <t xml:space="preserve"> Priemerný evidenčný počet zamestnancov  </t>
    </r>
  </si>
  <si>
    <t xml:space="preserve">             v stavebných podnikoch s 20 a viac zamestnancami</t>
  </si>
  <si>
    <t xml:space="preserve">             podľa vlastníckych sektorov</t>
  </si>
  <si>
    <t xml:space="preserve">             Average registered number of employees </t>
  </si>
  <si>
    <t xml:space="preserve">             in construction enterprises with 20 and more employees</t>
  </si>
  <si>
    <t xml:space="preserve">             by kind of  ownership sector</t>
  </si>
  <si>
    <t>Priemerný</t>
  </si>
  <si>
    <t xml:space="preserve">Average registered </t>
  </si>
  <si>
    <t xml:space="preserve"> evidenčný počet </t>
  </si>
  <si>
    <t xml:space="preserve"> number of </t>
  </si>
  <si>
    <t xml:space="preserve"> zamestnancov </t>
  </si>
  <si>
    <t xml:space="preserve"> employees</t>
  </si>
  <si>
    <t xml:space="preserve">  of which  ownership</t>
  </si>
  <si>
    <t xml:space="preserve">  v tom  sektor</t>
  </si>
  <si>
    <t xml:space="preserve">   sector:</t>
  </si>
  <si>
    <t xml:space="preserve">   verejný</t>
  </si>
  <si>
    <t xml:space="preserve">   Public</t>
  </si>
  <si>
    <t xml:space="preserve">   súkromný</t>
  </si>
  <si>
    <t xml:space="preserve">   Private</t>
  </si>
  <si>
    <r>
      <t>II. 3 -</t>
    </r>
    <r>
      <rPr>
        <sz val="12"/>
        <rFont val="Arial CE"/>
        <family val="2"/>
        <charset val="238"/>
      </rPr>
      <t xml:space="preserve"> 2.</t>
    </r>
    <r>
      <rPr>
        <b/>
        <sz val="12"/>
        <rFont val="Arial CE"/>
        <family val="2"/>
        <charset val="238"/>
      </rPr>
      <t xml:space="preserve"> Priemerný evidenčný počet zamestnancov  </t>
    </r>
  </si>
  <si>
    <t xml:space="preserve">             by size group</t>
  </si>
  <si>
    <t>Veľkostná skupina podľa počtu  zamestnancov</t>
  </si>
  <si>
    <t>Size group by number         of employees</t>
  </si>
  <si>
    <t xml:space="preserve">       20  -   49</t>
  </si>
  <si>
    <t xml:space="preserve">       50  -   99</t>
  </si>
  <si>
    <t xml:space="preserve">     100  -  249</t>
  </si>
  <si>
    <t xml:space="preserve">     250  -  499</t>
  </si>
  <si>
    <t xml:space="preserve">     500 and more</t>
  </si>
  <si>
    <r>
      <t>II. 3 -</t>
    </r>
    <r>
      <rPr>
        <sz val="12"/>
        <rFont val="Arial CE"/>
        <family val="2"/>
        <charset val="238"/>
      </rPr>
      <t xml:space="preserve"> 3.</t>
    </r>
    <r>
      <rPr>
        <b/>
        <sz val="12"/>
        <rFont val="Arial CE"/>
        <family val="2"/>
        <charset val="238"/>
      </rPr>
      <t xml:space="preserve"> Priemerný evidenčný počet zamestnancov podľa SK NACE rev.2</t>
    </r>
  </si>
  <si>
    <t xml:space="preserve">             Average registered number of employees by SK NACE Rev.2</t>
  </si>
  <si>
    <t>Výstavba obytných a neobyt. budov i.n.</t>
  </si>
  <si>
    <t>Výstavba elektrických                                              a telekomunikačných sietí</t>
  </si>
  <si>
    <t>Inštalácia kanalizačných, výhrevných                 a klimatizačných zariadení</t>
  </si>
  <si>
    <t xml:space="preserve">   to confidential data protection</t>
  </si>
  <si>
    <r>
      <t>II. 3 -</t>
    </r>
    <r>
      <rPr>
        <sz val="12"/>
        <rFont val="Arial CE"/>
        <family val="2"/>
        <charset val="238"/>
      </rPr>
      <t xml:space="preserve"> 4.</t>
    </r>
    <r>
      <rPr>
        <b/>
        <sz val="12"/>
        <rFont val="Arial CE"/>
        <family val="2"/>
        <charset val="238"/>
      </rPr>
      <t xml:space="preserve"> Priemerný evidenčný počet robotníkov podľa SK NACE rev.2</t>
    </r>
  </si>
  <si>
    <t xml:space="preserve">             Average registered number of workers by SK NACE Rev.2</t>
  </si>
  <si>
    <t>0</t>
  </si>
  <si>
    <t>Inštalácia kanalizačných, výhrevných                     a klimatizačných zariadení</t>
  </si>
  <si>
    <r>
      <t>II. 3 -</t>
    </r>
    <r>
      <rPr>
        <sz val="12"/>
        <rFont val="Arial CE"/>
        <family val="2"/>
        <charset val="238"/>
      </rPr>
      <t xml:space="preserve"> 5.</t>
    </r>
    <r>
      <rPr>
        <b/>
        <sz val="12"/>
        <rFont val="Arial CE"/>
        <family val="2"/>
        <charset val="238"/>
      </rPr>
      <t xml:space="preserve"> Priemerná mesačná mzda zamestnanca podľa SK NACE rev.2</t>
    </r>
  </si>
  <si>
    <t xml:space="preserve">             Average monthly wage per employee by SK NACE Rev.2</t>
  </si>
  <si>
    <t>Inštalácia kanalizačných, výhrevných            a klimatizačných zariadení</t>
  </si>
  <si>
    <r>
      <t>II. 3 -</t>
    </r>
    <r>
      <rPr>
        <sz val="12"/>
        <rFont val="Arial CE"/>
        <family val="2"/>
        <charset val="238"/>
      </rPr>
      <t xml:space="preserve"> 6.</t>
    </r>
    <r>
      <rPr>
        <b/>
        <sz val="12"/>
        <rFont val="Arial CE"/>
        <family val="2"/>
        <charset val="238"/>
      </rPr>
      <t xml:space="preserve"> Priemerná mesačná mzda robotníka podľa SK NACE rev.2</t>
    </r>
  </si>
  <si>
    <t xml:space="preserve">             Average monthly wage per worker by SK NACE Rev.2</t>
  </si>
  <si>
    <t>Výstavba elektrických                                                a telekomunikačných sietí</t>
  </si>
  <si>
    <r>
      <t xml:space="preserve">II. 3 - </t>
    </r>
    <r>
      <rPr>
        <sz val="12"/>
        <rFont val="Arial CE"/>
        <family val="2"/>
        <charset val="238"/>
      </rPr>
      <t>7.</t>
    </r>
    <r>
      <rPr>
        <b/>
        <sz val="12"/>
        <rFont val="Arial CE"/>
        <charset val="238"/>
      </rPr>
      <t xml:space="preserve"> Produktivita práce na zamestnanca podľa SK NACE rev.2</t>
    </r>
    <r>
      <rPr>
        <b/>
        <vertAlign val="superscript"/>
        <sz val="12"/>
        <rFont val="Arial CE"/>
        <family val="2"/>
        <charset val="238"/>
      </rPr>
      <t>1)</t>
    </r>
  </si>
  <si>
    <r>
      <t xml:space="preserve">             Labour productivity per employee by SK NACE Rev.2</t>
    </r>
    <r>
      <rPr>
        <vertAlign val="superscript"/>
        <sz val="12"/>
        <rFont val="Arial CE"/>
        <family val="2"/>
        <charset val="238"/>
      </rPr>
      <t>1)</t>
    </r>
  </si>
  <si>
    <t>Inštalácia kanalizačných, výhrevných                a klimatizačných zariadení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</si>
  <si>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zo stavebnej produkcie vykonanej </t>
    </r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</si>
  <si>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from  construction  production   </t>
    </r>
  </si>
  <si>
    <t xml:space="preserve">   vlastnými zamestnancami</t>
  </si>
  <si>
    <t>carried out by own employees</t>
  </si>
  <si>
    <t>D - Data  are  not  available  due</t>
  </si>
  <si>
    <r>
      <t>II. 3 - 8</t>
    </r>
    <r>
      <rPr>
        <sz val="12"/>
        <rFont val="Arial CE"/>
        <family val="2"/>
        <charset val="238"/>
      </rPr>
      <t>.</t>
    </r>
    <r>
      <rPr>
        <b/>
        <sz val="12"/>
        <rFont val="Arial CE"/>
        <charset val="238"/>
      </rPr>
      <t xml:space="preserve"> Produktivita práce na robotníka podľa SK NACE rev.2</t>
    </r>
    <r>
      <rPr>
        <b/>
        <vertAlign val="superscript"/>
        <sz val="12"/>
        <rFont val="Arial CE"/>
        <family val="2"/>
        <charset val="238"/>
      </rPr>
      <t>1)</t>
    </r>
  </si>
  <si>
    <r>
      <t xml:space="preserve">             Labour productivity per worker by SK NACE Rev.2</t>
    </r>
    <r>
      <rPr>
        <vertAlign val="superscript"/>
        <sz val="12"/>
        <rFont val="Arial CE"/>
        <family val="2"/>
        <charset val="238"/>
      </rPr>
      <t>1)</t>
    </r>
  </si>
  <si>
    <t>Inštalácia kanalizačných, výhrevných             a klimatizačných zariadení</t>
  </si>
  <si>
    <r>
      <t>II. 3 -</t>
    </r>
    <r>
      <rPr>
        <sz val="12"/>
        <rFont val="Arial CE"/>
        <family val="2"/>
        <charset val="238"/>
      </rPr>
      <t xml:space="preserve"> 9.</t>
    </r>
    <r>
      <rPr>
        <b/>
        <sz val="12"/>
        <rFont val="Arial CE"/>
        <family val="2"/>
        <charset val="238"/>
      </rPr>
      <t xml:space="preserve"> Odpracované hodiny robotníkov podľa SK NACE rev.2</t>
    </r>
  </si>
  <si>
    <t xml:space="preserve">               Worked hours  by workers by SK NACE Rev.2</t>
  </si>
  <si>
    <t>v tis. hodinách</t>
  </si>
  <si>
    <t>Thousend hours</t>
  </si>
  <si>
    <t>Inštalácia kanalizačných, výhrevných                  a klimatizačných zariadení</t>
  </si>
  <si>
    <t>II. 4 - 1. Vybrané finančné ukazovatele podľa krajov v roku 2019</t>
  </si>
  <si>
    <t xml:space="preserve">             Selected financial indicators by regions of Slovakia in 2019</t>
  </si>
  <si>
    <t>Kraj</t>
  </si>
  <si>
    <t xml:space="preserve">Výnosy   </t>
  </si>
  <si>
    <t>Tržby                   spolu</t>
  </si>
  <si>
    <t xml:space="preserve">Náklady spolu </t>
  </si>
  <si>
    <t>Pridaná hodnota</t>
  </si>
  <si>
    <t>Hospodársky výsledok</t>
  </si>
  <si>
    <t>Region</t>
  </si>
  <si>
    <t>Revenues</t>
  </si>
  <si>
    <t>Turnover       total</t>
  </si>
  <si>
    <t>Costs        total</t>
  </si>
  <si>
    <t>Value    added</t>
  </si>
  <si>
    <t>Profit         loss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</si>
  <si>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</si>
  <si>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</si>
  <si>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</si>
  <si>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</si>
  <si>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</si>
  <si>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</si>
  <si>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</si>
  <si>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</si>
  <si>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Spolu / Total</t>
  </si>
  <si>
    <t>II. 4 - 2. Vybrané finančné ukazovatele podľa veľkosti podnikov</t>
  </si>
  <si>
    <t xml:space="preserve">              v roku 2019</t>
  </si>
  <si>
    <t xml:space="preserve">             Selected financial indicators by size group of enterprises in 2019</t>
  </si>
  <si>
    <t xml:space="preserve">Veľkostná skupina podľa počtu     </t>
  </si>
  <si>
    <t>zamestnancov</t>
  </si>
  <si>
    <t>Costs      total</t>
  </si>
  <si>
    <t xml:space="preserve">     20   -   49</t>
  </si>
  <si>
    <t xml:space="preserve">     50   -   99</t>
  </si>
  <si>
    <t xml:space="preserve">   100   -  249</t>
  </si>
  <si>
    <t xml:space="preserve">   250   -  499</t>
  </si>
  <si>
    <t xml:space="preserve">   500   -  999</t>
  </si>
  <si>
    <r>
      <t xml:space="preserve">1 000 </t>
    </r>
    <r>
      <rPr>
        <sz val="9"/>
        <rFont val="Arial CE"/>
        <family val="2"/>
        <charset val="238"/>
      </rPr>
      <t>a viac (and more)</t>
    </r>
  </si>
  <si>
    <r>
      <t>II. 5 -</t>
    </r>
    <r>
      <rPr>
        <sz val="12"/>
        <rFont val="Arial CE"/>
        <charset val="238"/>
      </rPr>
      <t xml:space="preserve"> 1.</t>
    </r>
    <r>
      <rPr>
        <b/>
        <sz val="12"/>
        <rFont val="Arial CE"/>
        <charset val="238"/>
      </rPr>
      <t xml:space="preserve"> Stavebná produkcia vykonaná vlastnými zamestnancami</t>
    </r>
  </si>
  <si>
    <t xml:space="preserve">              podľa krajov*</t>
  </si>
  <si>
    <t xml:space="preserve">              Construction production carried out by own employees by regions*</t>
  </si>
  <si>
    <t xml:space="preserve"> v mil. Eur, v stálych cenách roku 2015</t>
  </si>
  <si>
    <t xml:space="preserve">       Mill. EUR, at constant prices of 2015</t>
  </si>
  <si>
    <t xml:space="preserve"> Kraj</t>
  </si>
  <si>
    <t xml:space="preserve">  Region</t>
  </si>
  <si>
    <t xml:space="preserve"> Bratislavský</t>
  </si>
  <si>
    <t xml:space="preserve"> Bratislava</t>
  </si>
  <si>
    <t xml:space="preserve"> Trnavský</t>
  </si>
  <si>
    <t xml:space="preserve"> Trnava</t>
  </si>
  <si>
    <t xml:space="preserve"> Trenčiansky</t>
  </si>
  <si>
    <t xml:space="preserve"> Trenčín</t>
  </si>
  <si>
    <t xml:space="preserve"> Nitriansky</t>
  </si>
  <si>
    <t xml:space="preserve"> Nitra</t>
  </si>
  <si>
    <t xml:space="preserve"> Žilinský</t>
  </si>
  <si>
    <t xml:space="preserve"> Žilina</t>
  </si>
  <si>
    <t xml:space="preserve"> Banskobystrický</t>
  </si>
  <si>
    <t xml:space="preserve"> Banská Bystrica</t>
  </si>
  <si>
    <t xml:space="preserve"> Prešovský</t>
  </si>
  <si>
    <t xml:space="preserve"> Prešov</t>
  </si>
  <si>
    <t xml:space="preserve"> Košický</t>
  </si>
  <si>
    <t xml:space="preserve"> Košice</t>
  </si>
  <si>
    <t xml:space="preserve"> Spolu</t>
  </si>
  <si>
    <r>
      <t>*</t>
    </r>
    <r>
      <rPr>
        <sz val="9"/>
        <rFont val="Arial CE"/>
        <family val="2"/>
        <charset val="238"/>
      </rPr>
      <t xml:space="preserve"> podľa sídla podniku</t>
    </r>
  </si>
  <si>
    <t xml:space="preserve">* By seat of enterprises  </t>
  </si>
  <si>
    <r>
      <t>II. 5 -</t>
    </r>
    <r>
      <rPr>
        <sz val="12"/>
        <rFont val="Arial CE"/>
        <charset val="238"/>
      </rPr>
      <t xml:space="preserve"> 2.</t>
    </r>
    <r>
      <rPr>
        <b/>
        <sz val="12"/>
        <rFont val="Arial CE"/>
        <charset val="238"/>
      </rPr>
      <t xml:space="preserve"> Počet zamestnancov podľa krajov*</t>
    </r>
  </si>
  <si>
    <t xml:space="preserve">              Number of employees by regions*</t>
  </si>
  <si>
    <t xml:space="preserve"> fyzické osoby</t>
  </si>
  <si>
    <t xml:space="preserve">Persons  </t>
  </si>
  <si>
    <t xml:space="preserve"> Region</t>
  </si>
  <si>
    <t xml:space="preserve"> Total</t>
  </si>
  <si>
    <t>* podľa sídla podniku</t>
  </si>
  <si>
    <r>
      <t>II. 5 -</t>
    </r>
    <r>
      <rPr>
        <sz val="12"/>
        <rFont val="Arial CE"/>
        <family val="2"/>
        <charset val="238"/>
      </rPr>
      <t xml:space="preserve"> 3.</t>
    </r>
    <r>
      <rPr>
        <b/>
        <sz val="12"/>
        <rFont val="Arial CE"/>
        <charset val="238"/>
      </rPr>
      <t xml:space="preserve"> Priemerná mesačná mzda zamestnanca podľa krajov *</t>
    </r>
  </si>
  <si>
    <t xml:space="preserve">              Average monthly wage per employee by regions *</t>
  </si>
  <si>
    <t xml:space="preserve">  Bratislava</t>
  </si>
  <si>
    <t xml:space="preserve">  Trnava</t>
  </si>
  <si>
    <t xml:space="preserve">  Trenčín</t>
  </si>
  <si>
    <t xml:space="preserve">  Nitra</t>
  </si>
  <si>
    <t xml:space="preserve">  Žilina</t>
  </si>
  <si>
    <t xml:space="preserve">  Banská Bystrica</t>
  </si>
  <si>
    <t xml:space="preserve">  Prešov</t>
  </si>
  <si>
    <t xml:space="preserve">  Košice</t>
  </si>
  <si>
    <t xml:space="preserve">* By seat of enterprise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</si>
</sst>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.0"/>
    <numFmt numFmtId="165" formatCode="0.0__"/>
    <numFmt numFmtId="166" formatCode="#,##0.0"/>
    <numFmt numFmtId="167" formatCode="#,##0__\ "/>
    <numFmt numFmtId="168" formatCode="#,##0_ "/>
    <numFmt numFmtId="169" formatCode="#,##0.00__\ "/>
    <numFmt numFmtId="170" formatCode="#,##0.00__"/>
    <numFmt numFmtId="171" formatCode="#,##0__"/>
    <numFmt numFmtId="172" formatCode="#,##0.0_);\(#,##0.0\)"/>
    <numFmt numFmtId="173" formatCode="#,##0.00_ "/>
    <numFmt numFmtId="174" formatCode="@__"/>
  </numFmts>
  <fonts count="7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sz val="12"/>
      <name val="Arial CE"/>
      <charset val="238"/>
    </font>
    <font>
      <vertAlign val="superscript"/>
      <sz val="12"/>
      <name val="Arial CE"/>
      <charset val="238"/>
    </font>
    <font>
      <sz val="12"/>
      <name val="Arial CE"/>
      <family val="2"/>
      <charset val="238"/>
    </font>
    <font>
      <sz val="9"/>
      <name val="Arial CE"/>
      <family val="2"/>
      <charset val="238"/>
    </font>
    <font>
      <vertAlign val="superscript"/>
      <sz val="10"/>
      <name val="Arial CE"/>
      <family val="2"/>
      <charset val="238"/>
    </font>
    <font>
      <vertAlign val="superscript"/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10"/>
      <name val="Arial"/>
      <family val="2"/>
      <charset val="238"/>
    </font>
    <font>
      <sz val="8"/>
      <name val="Arial CE"/>
      <charset val="238"/>
    </font>
    <font>
      <sz val="11"/>
      <name val="Arial CE"/>
      <family val="2"/>
      <charset val="238"/>
    </font>
    <font>
      <b/>
      <sz val="12"/>
      <name val="Arial CE"/>
      <charset val="238"/>
    </font>
    <font>
      <b/>
      <vertAlign val="superscript"/>
      <sz val="12"/>
      <name val="Arial CE"/>
      <charset val="238"/>
    </font>
    <font>
      <sz val="10"/>
      <name val="Arial CE"/>
      <charset val="238"/>
    </font>
    <font>
      <sz val="10"/>
      <name val="Arial Narrow"/>
      <family val="2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vertAlign val="superscript"/>
      <sz val="8"/>
      <name val="Arial CE"/>
      <charset val="238"/>
    </font>
    <font>
      <sz val="8"/>
      <name val="Arial Narrow"/>
      <family val="2"/>
    </font>
    <font>
      <vertAlign val="superscript"/>
      <sz val="9"/>
      <name val="Arial CE"/>
      <family val="2"/>
      <charset val="238"/>
    </font>
    <font>
      <b/>
      <sz val="8"/>
      <name val="Arial"/>
      <family val="2"/>
      <charset val="238"/>
    </font>
    <font>
      <b/>
      <sz val="10"/>
      <name val="Arial CE"/>
      <family val="2"/>
      <charset val="238"/>
    </font>
    <font>
      <b/>
      <vertAlign val="superscript"/>
      <sz val="10"/>
      <name val="Arial CE"/>
      <charset val="238"/>
    </font>
    <font>
      <b/>
      <sz val="10"/>
      <name val="Arial Narrow"/>
      <family val="2"/>
    </font>
    <font>
      <vertAlign val="superscript"/>
      <sz val="9"/>
      <name val="Arial CE"/>
      <charset val="238"/>
    </font>
    <font>
      <sz val="9"/>
      <name val="Arial CE"/>
      <charset val="238"/>
    </font>
    <font>
      <b/>
      <vertAlign val="superscript"/>
      <sz val="12"/>
      <name val="Arial CE"/>
      <family val="2"/>
      <charset val="238"/>
    </font>
    <font>
      <vertAlign val="superscript"/>
      <sz val="12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b/>
      <sz val="8"/>
      <name val="Arial CE"/>
      <charset val="238"/>
    </font>
    <font>
      <vertAlign val="superscript"/>
      <sz val="8"/>
      <name val="Arial CE"/>
      <family val="2"/>
      <charset val="238"/>
    </font>
    <font>
      <sz val="9"/>
      <name val="Arial"/>
      <family val="2"/>
      <charset val="238"/>
    </font>
    <font>
      <sz val="9"/>
      <name val="Arial"/>
      <family val="2"/>
    </font>
    <font>
      <sz val="9"/>
      <color theme="1"/>
      <name val="Arial"/>
      <family val="2"/>
      <charset val="238"/>
    </font>
    <font>
      <b/>
      <sz val="10"/>
      <name val="Arial CE"/>
    </font>
    <font>
      <i/>
      <sz val="8"/>
      <name val="Arial CE"/>
      <family val="2"/>
      <charset val="238"/>
    </font>
    <font>
      <sz val="9"/>
      <name val="Times New Roman CE"/>
      <family val="1"/>
      <charset val="238"/>
    </font>
    <font>
      <vertAlign val="superscript"/>
      <sz val="11"/>
      <name val="Arial CE"/>
      <family val="2"/>
      <charset val="238"/>
    </font>
    <font>
      <b/>
      <sz val="7"/>
      <name val="Arial"/>
      <family val="2"/>
      <charset val="238"/>
    </font>
    <font>
      <b/>
      <sz val="7"/>
      <color theme="1"/>
      <name val="Arial"/>
      <family val="2"/>
      <charset val="238"/>
    </font>
    <font>
      <b/>
      <sz val="9"/>
      <name val="Arial CE"/>
      <charset val="238"/>
    </font>
    <font>
      <sz val="7"/>
      <name val="Arial"/>
      <family val="2"/>
      <charset val="238"/>
    </font>
    <font>
      <sz val="7"/>
      <color theme="1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name val="Courier New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family val="2"/>
      <charset val="238"/>
    </font>
    <font>
      <b/>
      <sz val="10"/>
      <color indexed="12"/>
      <name val="Arial CE"/>
      <charset val="238"/>
    </font>
    <font>
      <sz val="12"/>
      <color indexed="10"/>
      <name val="Arial CE"/>
      <family val="2"/>
      <charset val="238"/>
    </font>
    <font>
      <sz val="11"/>
      <color indexed="10"/>
      <name val="Arial CE"/>
      <family val="2"/>
      <charset val="238"/>
    </font>
    <font>
      <sz val="12"/>
      <color indexed="8"/>
      <name val="Arial CE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indexed="10"/>
      <name val="Arial"/>
      <family val="2"/>
    </font>
    <font>
      <sz val="8"/>
      <color theme="1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14999847407452621"/>
      </right>
      <top style="thin">
        <color indexed="64"/>
      </top>
      <bottom style="double">
        <color indexed="64"/>
      </bottom>
      <diagonal/>
    </border>
    <border>
      <left/>
      <right style="thin">
        <color theme="1"/>
      </right>
      <top style="thin">
        <color theme="1"/>
      </top>
      <bottom style="double">
        <color theme="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1"/>
      </right>
      <top/>
      <bottom/>
      <diagonal/>
    </border>
    <border>
      <left/>
      <right style="thin">
        <color theme="0" tint="-0.249977111117893"/>
      </right>
      <top style="thin">
        <color indexed="64"/>
      </top>
      <bottom style="double">
        <color indexed="64"/>
      </bottom>
      <diagonal/>
    </border>
    <border>
      <left/>
      <right style="thin">
        <color theme="0" tint="-0.249977111117893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14">
    <xf numFmtId="0" fontId="0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65" fillId="0" borderId="0"/>
    <xf numFmtId="0" fontId="16" fillId="0" borderId="0"/>
    <xf numFmtId="0" fontId="16" fillId="0" borderId="0"/>
    <xf numFmtId="0" fontId="16" fillId="0" borderId="0"/>
    <xf numFmtId="0" fontId="16" fillId="0" borderId="0"/>
  </cellStyleXfs>
  <cellXfs count="722">
    <xf numFmtId="0" fontId="0" fillId="0" borderId="0" xfId="0"/>
    <xf numFmtId="0" fontId="2" fillId="0" borderId="0" xfId="0" applyFont="1" applyBorder="1"/>
    <xf numFmtId="0" fontId="0" fillId="0" borderId="0" xfId="0" applyBorder="1"/>
    <xf numFmtId="0" fontId="5" fillId="0" borderId="0" xfId="0" applyFont="1" applyBorder="1"/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8" xfId="0" applyBorder="1"/>
    <xf numFmtId="1" fontId="0" fillId="0" borderId="9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0" fontId="0" fillId="0" borderId="11" xfId="0" applyBorder="1"/>
    <xf numFmtId="3" fontId="0" fillId="0" borderId="12" xfId="0" applyNumberFormat="1" applyBorder="1"/>
    <xf numFmtId="3" fontId="0" fillId="0" borderId="13" xfId="0" applyNumberFormat="1" applyBorder="1"/>
    <xf numFmtId="0" fontId="0" fillId="0" borderId="12" xfId="0" applyBorder="1"/>
    <xf numFmtId="3" fontId="0" fillId="0" borderId="0" xfId="0" applyNumberFormat="1" applyBorder="1"/>
    <xf numFmtId="3" fontId="0" fillId="0" borderId="14" xfId="0" applyNumberFormat="1" applyBorder="1"/>
    <xf numFmtId="3" fontId="0" fillId="0" borderId="15" xfId="0" applyNumberFormat="1" applyBorder="1"/>
    <xf numFmtId="0" fontId="0" fillId="0" borderId="14" xfId="0" applyBorder="1"/>
    <xf numFmtId="0" fontId="9" fillId="0" borderId="0" xfId="0" applyFont="1"/>
    <xf numFmtId="164" fontId="10" fillId="0" borderId="14" xfId="0" applyNumberFormat="1" applyFont="1" applyBorder="1" applyAlignment="1">
      <alignment horizontal="right"/>
    </xf>
    <xf numFmtId="164" fontId="10" fillId="0" borderId="14" xfId="0" applyNumberFormat="1" applyFont="1" applyBorder="1"/>
    <xf numFmtId="165" fontId="10" fillId="0" borderId="0" xfId="0" applyNumberFormat="1" applyFont="1" applyBorder="1"/>
    <xf numFmtId="0" fontId="0" fillId="0" borderId="14" xfId="0" applyBorder="1" applyAlignment="1"/>
    <xf numFmtId="164" fontId="0" fillId="0" borderId="14" xfId="0" applyNumberFormat="1" applyBorder="1"/>
    <xf numFmtId="165" fontId="11" fillId="0" borderId="0" xfId="0" applyNumberFormat="1" applyFont="1" applyBorder="1"/>
    <xf numFmtId="0" fontId="0" fillId="0" borderId="0" xfId="0" applyAlignment="1">
      <alignment vertical="center"/>
    </xf>
    <xf numFmtId="164" fontId="0" fillId="0" borderId="14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2" xfId="0" applyBorder="1" applyAlignment="1">
      <alignment vertical="center"/>
    </xf>
    <xf numFmtId="164" fontId="0" fillId="0" borderId="14" xfId="0" applyNumberFormat="1" applyBorder="1" applyAlignment="1"/>
    <xf numFmtId="0" fontId="9" fillId="0" borderId="2" xfId="0" applyFont="1" applyBorder="1" applyAlignment="1">
      <alignment wrapText="1"/>
    </xf>
    <xf numFmtId="0" fontId="9" fillId="0" borderId="0" xfId="0" applyFont="1" applyAlignment="1">
      <alignment wrapText="1"/>
    </xf>
    <xf numFmtId="0" fontId="9" fillId="0" borderId="2" xfId="0" applyFont="1" applyBorder="1" applyAlignment="1">
      <alignment vertical="top" wrapText="1"/>
    </xf>
    <xf numFmtId="165" fontId="0" fillId="0" borderId="0" xfId="0" applyNumberFormat="1" applyBorder="1"/>
    <xf numFmtId="0" fontId="9" fillId="0" borderId="0" xfId="0" applyFont="1" applyAlignment="1">
      <alignment vertical="top" wrapText="1"/>
    </xf>
    <xf numFmtId="0" fontId="9" fillId="0" borderId="2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2" xfId="0" applyFont="1" applyBorder="1" applyAlignment="1">
      <alignment vertical="center"/>
    </xf>
    <xf numFmtId="0" fontId="0" fillId="0" borderId="2" xfId="0" applyBorder="1" applyAlignment="1"/>
    <xf numFmtId="0" fontId="9" fillId="0" borderId="0" xfId="0" applyFont="1" applyAlignment="1"/>
    <xf numFmtId="0" fontId="0" fillId="0" borderId="0" xfId="0" applyBorder="1" applyAlignment="1">
      <alignment vertical="top"/>
    </xf>
    <xf numFmtId="0" fontId="7" fillId="0" borderId="0" xfId="0" applyFont="1" applyBorder="1"/>
    <xf numFmtId="0" fontId="7" fillId="0" borderId="0" xfId="0" applyFont="1" applyBorder="1" applyAlignment="1">
      <alignment horizontal="left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/>
    </xf>
    <xf numFmtId="0" fontId="12" fillId="0" borderId="0" xfId="0" applyFont="1"/>
    <xf numFmtId="0" fontId="9" fillId="0" borderId="0" xfId="0" applyFont="1" applyBorder="1"/>
    <xf numFmtId="0" fontId="9" fillId="0" borderId="0" xfId="0" applyFont="1" applyBorder="1" applyAlignment="1">
      <alignment horizontal="left"/>
    </xf>
    <xf numFmtId="3" fontId="2" fillId="0" borderId="0" xfId="0" applyNumberFormat="1" applyFont="1" applyBorder="1"/>
    <xf numFmtId="3" fontId="16" fillId="0" borderId="0" xfId="0" applyNumberFormat="1" applyFont="1" applyBorder="1"/>
    <xf numFmtId="166" fontId="0" fillId="0" borderId="0" xfId="0" applyNumberFormat="1" applyBorder="1"/>
    <xf numFmtId="167" fontId="0" fillId="0" borderId="0" xfId="0" applyNumberFormat="1" applyBorder="1"/>
    <xf numFmtId="0" fontId="17" fillId="0" borderId="0" xfId="0" applyFont="1"/>
    <xf numFmtId="0" fontId="17" fillId="0" borderId="0" xfId="0" applyFont="1" applyFill="1" applyAlignment="1">
      <alignment vertical="center"/>
    </xf>
    <xf numFmtId="0" fontId="19" fillId="0" borderId="0" xfId="0" applyFont="1" applyFill="1"/>
    <xf numFmtId="0" fontId="19" fillId="0" borderId="0" xfId="0" applyFont="1"/>
    <xf numFmtId="0" fontId="3" fillId="0" borderId="0" xfId="0" applyFont="1"/>
    <xf numFmtId="0" fontId="5" fillId="0" borderId="0" xfId="0" applyFont="1"/>
    <xf numFmtId="168" fontId="20" fillId="0" borderId="0" xfId="0" applyNumberFormat="1" applyFont="1" applyFill="1" applyBorder="1"/>
    <xf numFmtId="0" fontId="6" fillId="0" borderId="0" xfId="0" applyFont="1"/>
    <xf numFmtId="0" fontId="6" fillId="0" borderId="0" xfId="0" applyFont="1" applyAlignment="1">
      <alignment horizontal="right"/>
    </xf>
    <xf numFmtId="0" fontId="9" fillId="0" borderId="16" xfId="0" applyFont="1" applyBorder="1" applyAlignment="1">
      <alignment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7" xfId="0" applyFont="1" applyBorder="1" applyAlignment="1">
      <alignment vertical="center"/>
    </xf>
    <xf numFmtId="0" fontId="6" fillId="0" borderId="2" xfId="0" applyFont="1" applyBorder="1"/>
    <xf numFmtId="0" fontId="9" fillId="0" borderId="2" xfId="0" applyFont="1" applyBorder="1"/>
    <xf numFmtId="4" fontId="20" fillId="0" borderId="2" xfId="0" applyNumberFormat="1" applyFont="1" applyFill="1" applyBorder="1"/>
    <xf numFmtId="4" fontId="20" fillId="0" borderId="2" xfId="0" applyNumberFormat="1" applyFont="1" applyBorder="1"/>
    <xf numFmtId="4" fontId="20" fillId="0" borderId="0" xfId="0" applyNumberFormat="1" applyFont="1" applyFill="1" applyBorder="1"/>
    <xf numFmtId="168" fontId="20" fillId="0" borderId="2" xfId="0" applyNumberFormat="1" applyFont="1" applyBorder="1"/>
    <xf numFmtId="168" fontId="20" fillId="0" borderId="0" xfId="0" applyNumberFormat="1" applyFont="1" applyBorder="1"/>
    <xf numFmtId="0" fontId="11" fillId="0" borderId="2" xfId="0" applyFont="1" applyBorder="1"/>
    <xf numFmtId="168" fontId="21" fillId="0" borderId="2" xfId="0" applyNumberFormat="1" applyFont="1" applyBorder="1" applyAlignment="1">
      <alignment horizontal="center"/>
    </xf>
    <xf numFmtId="168" fontId="21" fillId="0" borderId="0" xfId="0" applyNumberFormat="1" applyFont="1" applyBorder="1" applyAlignment="1">
      <alignment horizontal="center"/>
    </xf>
    <xf numFmtId="0" fontId="11" fillId="0" borderId="0" xfId="0" applyFont="1"/>
    <xf numFmtId="0" fontId="6" fillId="0" borderId="0" xfId="0" applyFont="1" applyBorder="1"/>
    <xf numFmtId="3" fontId="9" fillId="0" borderId="0" xfId="0" applyNumberFormat="1" applyFont="1" applyBorder="1"/>
    <xf numFmtId="0" fontId="9" fillId="0" borderId="17" xfId="0" applyFont="1" applyBorder="1" applyAlignment="1">
      <alignment horizontal="left" vertical="center"/>
    </xf>
    <xf numFmtId="0" fontId="9" fillId="0" borderId="12" xfId="0" applyFont="1" applyBorder="1"/>
    <xf numFmtId="0" fontId="9" fillId="0" borderId="14" xfId="0" applyFont="1" applyBorder="1"/>
    <xf numFmtId="4" fontId="20" fillId="0" borderId="14" xfId="0" applyNumberFormat="1" applyFont="1" applyBorder="1"/>
    <xf numFmtId="4" fontId="20" fillId="0" borderId="0" xfId="0" applyNumberFormat="1" applyFont="1" applyBorder="1"/>
    <xf numFmtId="168" fontId="20" fillId="0" borderId="14" xfId="0" applyNumberFormat="1" applyFont="1" applyBorder="1"/>
    <xf numFmtId="0" fontId="9" fillId="0" borderId="17" xfId="0" applyFont="1" applyBorder="1"/>
    <xf numFmtId="4" fontId="22" fillId="0" borderId="14" xfId="0" applyNumberFormat="1" applyFont="1" applyBorder="1"/>
    <xf numFmtId="0" fontId="22" fillId="0" borderId="14" xfId="0" applyFont="1" applyBorder="1"/>
    <xf numFmtId="0" fontId="6" fillId="0" borderId="0" xfId="0" applyFont="1" applyAlignment="1">
      <alignment horizontal="left"/>
    </xf>
    <xf numFmtId="0" fontId="15" fillId="0" borderId="0" xfId="0" applyFont="1"/>
    <xf numFmtId="0" fontId="2" fillId="0" borderId="0" xfId="0" applyFont="1"/>
    <xf numFmtId="0" fontId="0" fillId="0" borderId="16" xfId="0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6" fillId="0" borderId="0" xfId="0" applyFont="1" applyAlignment="1">
      <alignment wrapText="1"/>
    </xf>
    <xf numFmtId="0" fontId="6" fillId="0" borderId="2" xfId="0" applyFont="1" applyBorder="1" applyAlignment="1">
      <alignment wrapText="1"/>
    </xf>
    <xf numFmtId="0" fontId="11" fillId="0" borderId="0" xfId="0" applyFont="1" applyAlignment="1">
      <alignment wrapText="1"/>
    </xf>
    <xf numFmtId="4" fontId="24" fillId="0" borderId="0" xfId="0" applyNumberFormat="1" applyFont="1" applyBorder="1"/>
    <xf numFmtId="3" fontId="11" fillId="0" borderId="0" xfId="0" applyNumberFormat="1" applyFont="1" applyBorder="1"/>
    <xf numFmtId="4" fontId="6" fillId="0" borderId="0" xfId="0" applyNumberFormat="1" applyFont="1"/>
    <xf numFmtId="0" fontId="16" fillId="0" borderId="0" xfId="0" applyFont="1"/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0" fillId="0" borderId="0" xfId="0" applyFont="1" applyBorder="1" applyAlignment="1">
      <alignment wrapText="1"/>
    </xf>
    <xf numFmtId="0" fontId="10" fillId="0" borderId="0" xfId="0" applyFont="1" applyBorder="1"/>
    <xf numFmtId="3" fontId="10" fillId="0" borderId="0" xfId="0" applyNumberFormat="1" applyFont="1" applyBorder="1"/>
    <xf numFmtId="0" fontId="25" fillId="0" borderId="0" xfId="0" applyFont="1" applyBorder="1"/>
    <xf numFmtId="0" fontId="6" fillId="0" borderId="0" xfId="0" applyFont="1" applyBorder="1" applyAlignment="1">
      <alignment horizontal="right"/>
    </xf>
    <xf numFmtId="0" fontId="0" fillId="0" borderId="9" xfId="0" applyBorder="1" applyAlignment="1">
      <alignment horizontal="center" vertical="center"/>
    </xf>
    <xf numFmtId="0" fontId="10" fillId="0" borderId="2" xfId="0" applyFont="1" applyBorder="1" applyAlignment="1">
      <alignment wrapText="1"/>
    </xf>
    <xf numFmtId="0" fontId="10" fillId="0" borderId="0" xfId="0" applyFont="1"/>
    <xf numFmtId="3" fontId="10" fillId="0" borderId="14" xfId="0" applyNumberFormat="1" applyFont="1" applyBorder="1"/>
    <xf numFmtId="0" fontId="10" fillId="0" borderId="2" xfId="0" applyFont="1" applyBorder="1"/>
    <xf numFmtId="4" fontId="21" fillId="0" borderId="14" xfId="0" applyNumberFormat="1" applyFont="1" applyBorder="1"/>
    <xf numFmtId="0" fontId="26" fillId="0" borderId="0" xfId="0" applyFont="1" applyBorder="1" applyAlignment="1">
      <alignment horizontal="right" wrapText="1"/>
    </xf>
    <xf numFmtId="0" fontId="12" fillId="0" borderId="0" xfId="0" applyFont="1" applyBorder="1" applyAlignment="1">
      <alignment horizontal="right" wrapText="1"/>
    </xf>
    <xf numFmtId="0" fontId="27" fillId="0" borderId="2" xfId="0" applyFont="1" applyBorder="1"/>
    <xf numFmtId="0" fontId="27" fillId="0" borderId="0" xfId="0" applyFont="1"/>
    <xf numFmtId="168" fontId="29" fillId="0" borderId="0" xfId="0" applyNumberFormat="1" applyFont="1" applyBorder="1"/>
    <xf numFmtId="3" fontId="21" fillId="0" borderId="14" xfId="0" applyNumberFormat="1" applyFont="1" applyBorder="1"/>
    <xf numFmtId="3" fontId="29" fillId="0" borderId="0" xfId="0" applyNumberFormat="1" applyFont="1" applyBorder="1"/>
    <xf numFmtId="3" fontId="22" fillId="0" borderId="14" xfId="0" applyNumberFormat="1" applyFont="1" applyBorder="1"/>
    <xf numFmtId="3" fontId="20" fillId="0" borderId="0" xfId="0" applyNumberFormat="1" applyFont="1" applyBorder="1"/>
    <xf numFmtId="0" fontId="30" fillId="0" borderId="0" xfId="0" applyFont="1" applyFill="1" applyBorder="1"/>
    <xf numFmtId="0" fontId="31" fillId="0" borderId="0" xfId="0" applyFont="1" applyAlignment="1">
      <alignment vertical="top"/>
    </xf>
    <xf numFmtId="0" fontId="0" fillId="0" borderId="0" xfId="0" applyFill="1"/>
    <xf numFmtId="49" fontId="2" fillId="0" borderId="0" xfId="0" applyNumberFormat="1" applyFont="1" applyBorder="1"/>
    <xf numFmtId="49" fontId="5" fillId="0" borderId="0" xfId="0" applyNumberFormat="1" applyFont="1" applyBorder="1"/>
    <xf numFmtId="3" fontId="9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right" vertical="top"/>
    </xf>
    <xf numFmtId="49" fontId="9" fillId="0" borderId="8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 wrapText="1"/>
    </xf>
    <xf numFmtId="169" fontId="10" fillId="0" borderId="12" xfId="0" applyNumberFormat="1" applyFont="1" applyBorder="1" applyAlignment="1">
      <alignment horizontal="right"/>
    </xf>
    <xf numFmtId="4" fontId="10" fillId="0" borderId="12" xfId="0" applyNumberFormat="1" applyFont="1" applyBorder="1"/>
    <xf numFmtId="0" fontId="27" fillId="0" borderId="0" xfId="0" applyFont="1" applyBorder="1"/>
    <xf numFmtId="49" fontId="0" fillId="0" borderId="2" xfId="0" applyNumberFormat="1" applyBorder="1"/>
    <xf numFmtId="169" fontId="0" fillId="0" borderId="14" xfId="0" applyNumberFormat="1" applyBorder="1"/>
    <xf numFmtId="4" fontId="0" fillId="0" borderId="14" xfId="0" applyNumberFormat="1" applyBorder="1"/>
    <xf numFmtId="49" fontId="0" fillId="0" borderId="0" xfId="0" applyNumberFormat="1" applyBorder="1"/>
    <xf numFmtId="49" fontId="27" fillId="0" borderId="2" xfId="0" applyNumberFormat="1" applyFont="1" applyBorder="1"/>
    <xf numFmtId="169" fontId="10" fillId="0" borderId="14" xfId="0" applyNumberFormat="1" applyFont="1" applyBorder="1"/>
    <xf numFmtId="4" fontId="10" fillId="0" borderId="14" xfId="0" applyNumberFormat="1" applyFont="1" applyBorder="1"/>
    <xf numFmtId="49" fontId="27" fillId="0" borderId="0" xfId="0" applyNumberFormat="1" applyFont="1" applyBorder="1"/>
    <xf numFmtId="49" fontId="0" fillId="0" borderId="2" xfId="0" applyNumberFormat="1" applyBorder="1" applyAlignment="1">
      <alignment wrapText="1"/>
    </xf>
    <xf numFmtId="49" fontId="0" fillId="0" borderId="0" xfId="0" applyNumberFormat="1" applyBorder="1" applyAlignment="1">
      <alignment wrapText="1"/>
    </xf>
    <xf numFmtId="49" fontId="27" fillId="0" borderId="2" xfId="0" applyNumberFormat="1" applyFont="1" applyBorder="1" applyAlignment="1">
      <alignment wrapText="1"/>
    </xf>
    <xf numFmtId="49" fontId="27" fillId="0" borderId="0" xfId="0" applyNumberFormat="1" applyFont="1" applyBorder="1" applyAlignment="1">
      <alignment wrapText="1"/>
    </xf>
    <xf numFmtId="49" fontId="10" fillId="0" borderId="2" xfId="0" applyNumberFormat="1" applyFont="1" applyBorder="1"/>
    <xf numFmtId="49" fontId="10" fillId="0" borderId="0" xfId="0" applyNumberFormat="1" applyFont="1" applyBorder="1"/>
    <xf numFmtId="3" fontId="6" fillId="0" borderId="0" xfId="0" applyNumberFormat="1" applyFont="1" applyBorder="1"/>
    <xf numFmtId="49" fontId="25" fillId="0" borderId="0" xfId="0" applyNumberFormat="1" applyFont="1" applyBorder="1"/>
    <xf numFmtId="3" fontId="25" fillId="0" borderId="0" xfId="0" applyNumberFormat="1" applyFont="1" applyBorder="1" applyAlignment="1">
      <alignment horizontal="left"/>
    </xf>
    <xf numFmtId="49" fontId="25" fillId="0" borderId="0" xfId="0" applyNumberFormat="1" applyFont="1" applyBorder="1" applyAlignment="1">
      <alignment vertical="top"/>
    </xf>
    <xf numFmtId="0" fontId="25" fillId="0" borderId="0" xfId="0" applyFont="1" applyBorder="1" applyAlignment="1">
      <alignment horizontal="left" vertical="top"/>
    </xf>
    <xf numFmtId="0" fontId="0" fillId="0" borderId="0" xfId="0" applyAlignment="1">
      <alignment vertical="top"/>
    </xf>
    <xf numFmtId="167" fontId="27" fillId="0" borderId="14" xfId="0" applyNumberFormat="1" applyFont="1" applyBorder="1"/>
    <xf numFmtId="167" fontId="27" fillId="0" borderId="12" xfId="0" applyNumberFormat="1" applyFont="1" applyBorder="1"/>
    <xf numFmtId="167" fontId="0" fillId="0" borderId="14" xfId="0" applyNumberFormat="1" applyBorder="1"/>
    <xf numFmtId="167" fontId="10" fillId="0" borderId="14" xfId="0" applyNumberFormat="1" applyFont="1" applyBorder="1"/>
    <xf numFmtId="3" fontId="9" fillId="0" borderId="0" xfId="0" applyNumberFormat="1" applyFont="1" applyBorder="1" applyAlignment="1">
      <alignment horizontal="center" vertical="top"/>
    </xf>
    <xf numFmtId="3" fontId="6" fillId="0" borderId="0" xfId="0" applyNumberFormat="1" applyFont="1" applyBorder="1" applyAlignment="1">
      <alignment horizontal="right" vertical="top"/>
    </xf>
    <xf numFmtId="49" fontId="9" fillId="0" borderId="0" xfId="0" applyNumberFormat="1" applyFont="1" applyBorder="1" applyAlignment="1">
      <alignment horizontal="center" vertical="top" wrapText="1"/>
    </xf>
    <xf numFmtId="49" fontId="9" fillId="0" borderId="0" xfId="0" applyNumberFormat="1" applyFont="1" applyBorder="1" applyAlignment="1">
      <alignment horizontal="center" wrapText="1"/>
    </xf>
    <xf numFmtId="3" fontId="27" fillId="0" borderId="0" xfId="0" applyNumberFormat="1" applyFont="1" applyBorder="1"/>
    <xf numFmtId="49" fontId="19" fillId="0" borderId="0" xfId="0" applyNumberFormat="1" applyFont="1" applyBorder="1" applyAlignment="1">
      <alignment wrapText="1"/>
    </xf>
    <xf numFmtId="49" fontId="6" fillId="0" borderId="8" xfId="0" applyNumberFormat="1" applyFont="1" applyBorder="1" applyAlignment="1">
      <alignment horizontal="center" vertical="center" wrapText="1"/>
    </xf>
    <xf numFmtId="167" fontId="10" fillId="0" borderId="12" xfId="0" applyNumberFormat="1" applyFont="1" applyBorder="1"/>
    <xf numFmtId="169" fontId="35" fillId="0" borderId="12" xfId="0" applyNumberFormat="1" applyFont="1" applyBorder="1"/>
    <xf numFmtId="169" fontId="15" fillId="0" borderId="14" xfId="0" applyNumberFormat="1" applyFont="1" applyBorder="1"/>
    <xf numFmtId="169" fontId="35" fillId="0" borderId="14" xfId="0" applyNumberFormat="1" applyFont="1" applyBorder="1"/>
    <xf numFmtId="166" fontId="6" fillId="0" borderId="0" xfId="0" applyNumberFormat="1" applyFont="1" applyBorder="1"/>
    <xf numFmtId="0" fontId="0" fillId="0" borderId="0" xfId="0" applyBorder="1" applyAlignment="1">
      <alignment horizontal="centerContinuous"/>
    </xf>
    <xf numFmtId="170" fontId="0" fillId="0" borderId="14" xfId="0" applyNumberFormat="1" applyBorder="1"/>
    <xf numFmtId="170" fontId="0" fillId="0" borderId="0" xfId="0" applyNumberFormat="1" applyBorder="1"/>
    <xf numFmtId="170" fontId="0" fillId="0" borderId="15" xfId="0" applyNumberFormat="1" applyBorder="1"/>
    <xf numFmtId="170" fontId="0" fillId="0" borderId="0" xfId="0" applyNumberFormat="1" applyFill="1" applyBorder="1"/>
    <xf numFmtId="170" fontId="0" fillId="0" borderId="15" xfId="0" applyNumberFormat="1" applyFill="1" applyBorder="1"/>
    <xf numFmtId="170" fontId="10" fillId="0" borderId="14" xfId="0" applyNumberFormat="1" applyFont="1" applyBorder="1"/>
    <xf numFmtId="170" fontId="10" fillId="0" borderId="0" xfId="0" applyNumberFormat="1" applyFont="1" applyBorder="1"/>
    <xf numFmtId="170" fontId="10" fillId="0" borderId="15" xfId="0" applyNumberFormat="1" applyFont="1" applyBorder="1"/>
    <xf numFmtId="4" fontId="0" fillId="0" borderId="0" xfId="0" applyNumberFormat="1" applyBorder="1"/>
    <xf numFmtId="49" fontId="36" fillId="0" borderId="0" xfId="0" applyNumberFormat="1" applyFont="1" applyBorder="1"/>
    <xf numFmtId="164" fontId="36" fillId="0" borderId="0" xfId="0" applyNumberFormat="1" applyFont="1" applyBorder="1" applyAlignment="1">
      <alignment horizontal="left"/>
    </xf>
    <xf numFmtId="3" fontId="11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left"/>
    </xf>
    <xf numFmtId="0" fontId="0" fillId="0" borderId="8" xfId="0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/>
    <xf numFmtId="167" fontId="0" fillId="0" borderId="15" xfId="0" applyNumberFormat="1" applyBorder="1"/>
    <xf numFmtId="171" fontId="0" fillId="0" borderId="0" xfId="0" applyNumberFormat="1"/>
    <xf numFmtId="0" fontId="0" fillId="0" borderId="15" xfId="0" applyBorder="1"/>
    <xf numFmtId="167" fontId="27" fillId="0" borderId="15" xfId="0" applyNumberFormat="1" applyFont="1" applyBorder="1"/>
    <xf numFmtId="171" fontId="10" fillId="0" borderId="0" xfId="0" applyNumberFormat="1" applyFont="1"/>
    <xf numFmtId="0" fontId="36" fillId="0" borderId="0" xfId="0" applyFont="1" applyBorder="1"/>
    <xf numFmtId="167" fontId="6" fillId="0" borderId="0" xfId="0" applyNumberFormat="1" applyFont="1"/>
    <xf numFmtId="167" fontId="0" fillId="0" borderId="0" xfId="0" applyNumberFormat="1"/>
    <xf numFmtId="0" fontId="0" fillId="0" borderId="8" xfId="0" applyBorder="1" applyAlignment="1">
      <alignment vertical="center"/>
    </xf>
    <xf numFmtId="0" fontId="0" fillId="0" borderId="9" xfId="0" applyBorder="1" applyAlignment="1">
      <alignment horizontal="center" vertical="center" wrapText="1"/>
    </xf>
    <xf numFmtId="3" fontId="0" fillId="0" borderId="0" xfId="0" applyNumberFormat="1"/>
    <xf numFmtId="3" fontId="10" fillId="0" borderId="0" xfId="0" applyNumberFormat="1" applyFont="1"/>
    <xf numFmtId="3" fontId="10" fillId="0" borderId="15" xfId="0" applyNumberFormat="1" applyFont="1" applyBorder="1"/>
    <xf numFmtId="167" fontId="0" fillId="0" borderId="15" xfId="0" applyNumberFormat="1" applyFill="1" applyBorder="1"/>
    <xf numFmtId="167" fontId="10" fillId="0" borderId="15" xfId="0" applyNumberFormat="1" applyFont="1" applyFill="1" applyBorder="1"/>
    <xf numFmtId="168" fontId="0" fillId="0" borderId="14" xfId="0" applyNumberFormat="1" applyBorder="1"/>
    <xf numFmtId="168" fontId="0" fillId="0" borderId="0" xfId="0" applyNumberFormat="1" applyBorder="1"/>
    <xf numFmtId="0" fontId="31" fillId="0" borderId="2" xfId="0" applyFont="1" applyBorder="1"/>
    <xf numFmtId="4" fontId="37" fillId="0" borderId="14" xfId="0" applyNumberFormat="1" applyFont="1" applyBorder="1" applyAlignment="1">
      <alignment horizontal="right"/>
    </xf>
    <xf numFmtId="4" fontId="37" fillId="0" borderId="14" xfId="0" applyNumberFormat="1" applyFont="1" applyBorder="1"/>
    <xf numFmtId="4" fontId="31" fillId="0" borderId="14" xfId="0" applyNumberFormat="1" applyFont="1" applyBorder="1"/>
    <xf numFmtId="4" fontId="38" fillId="0" borderId="0" xfId="0" applyNumberFormat="1" applyFont="1" applyBorder="1" applyAlignment="1">
      <alignment horizontal="right"/>
    </xf>
    <xf numFmtId="0" fontId="31" fillId="0" borderId="0" xfId="0" applyFont="1"/>
    <xf numFmtId="0" fontId="37" fillId="0" borderId="14" xfId="0" applyFont="1" applyBorder="1"/>
    <xf numFmtId="4" fontId="19" fillId="0" borderId="0" xfId="0" applyNumberFormat="1" applyFont="1" applyBorder="1" applyAlignment="1">
      <alignment horizontal="right"/>
    </xf>
    <xf numFmtId="4" fontId="31" fillId="0" borderId="0" xfId="0" applyNumberFormat="1" applyFont="1" applyBorder="1" applyAlignment="1">
      <alignment horizontal="right"/>
    </xf>
    <xf numFmtId="168" fontId="31" fillId="0" borderId="0" xfId="0" applyNumberFormat="1" applyFont="1" applyBorder="1" applyAlignment="1">
      <alignment horizontal="right"/>
    </xf>
    <xf numFmtId="3" fontId="37" fillId="0" borderId="14" xfId="0" applyNumberFormat="1" applyFont="1" applyBorder="1"/>
    <xf numFmtId="3" fontId="38" fillId="0" borderId="0" xfId="0" applyNumberFormat="1" applyFont="1" applyBorder="1" applyAlignment="1">
      <alignment horizontal="right"/>
    </xf>
    <xf numFmtId="3" fontId="31" fillId="0" borderId="0" xfId="0" applyNumberFormat="1" applyFont="1" applyBorder="1" applyAlignment="1">
      <alignment horizontal="right"/>
    </xf>
    <xf numFmtId="3" fontId="31" fillId="0" borderId="0" xfId="0" applyNumberFormat="1" applyFont="1" applyFill="1" applyBorder="1" applyAlignment="1">
      <alignment horizontal="right"/>
    </xf>
    <xf numFmtId="3" fontId="39" fillId="0" borderId="14" xfId="1" applyNumberFormat="1" applyFont="1" applyBorder="1"/>
    <xf numFmtId="3" fontId="37" fillId="0" borderId="0" xfId="0" applyNumberFormat="1" applyFont="1" applyBorder="1"/>
    <xf numFmtId="2" fontId="37" fillId="0" borderId="14" xfId="0" applyNumberFormat="1" applyFont="1" applyBorder="1"/>
    <xf numFmtId="4" fontId="6" fillId="0" borderId="0" xfId="0" applyNumberFormat="1" applyFont="1" applyBorder="1" applyAlignment="1">
      <alignment horizontal="right"/>
    </xf>
    <xf numFmtId="0" fontId="0" fillId="0" borderId="2" xfId="0" applyBorder="1" applyAlignment="1">
      <alignment wrapText="1"/>
    </xf>
    <xf numFmtId="3" fontId="37" fillId="0" borderId="0" xfId="0" applyNumberFormat="1" applyFont="1" applyBorder="1" applyAlignment="1">
      <alignment horizontal="right"/>
    </xf>
    <xf numFmtId="0" fontId="31" fillId="0" borderId="14" xfId="0" applyFont="1" applyBorder="1"/>
    <xf numFmtId="3" fontId="31" fillId="0" borderId="14" xfId="0" applyNumberFormat="1" applyFont="1" applyBorder="1"/>
    <xf numFmtId="0" fontId="40" fillId="0" borderId="0" xfId="0" applyFont="1"/>
    <xf numFmtId="0" fontId="5" fillId="0" borderId="0" xfId="0" applyFont="1" applyBorder="1" applyAlignment="1"/>
    <xf numFmtId="0" fontId="16" fillId="0" borderId="0" xfId="0" applyFont="1" applyBorder="1" applyAlignment="1">
      <alignment vertical="top"/>
    </xf>
    <xf numFmtId="0" fontId="5" fillId="0" borderId="1" xfId="0" applyFont="1" applyBorder="1" applyAlignment="1"/>
    <xf numFmtId="0" fontId="16" fillId="0" borderId="1" xfId="0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/>
    <xf numFmtId="0" fontId="6" fillId="0" borderId="2" xfId="0" applyFont="1" applyBorder="1" applyAlignment="1"/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1" fillId="0" borderId="6" xfId="0" applyFont="1" applyBorder="1" applyAlignment="1">
      <alignment horizontal="center"/>
    </xf>
    <xf numFmtId="164" fontId="6" fillId="0" borderId="15" xfId="0" applyNumberFormat="1" applyFont="1" applyBorder="1" applyAlignment="1"/>
    <xf numFmtId="0" fontId="6" fillId="0" borderId="0" xfId="0" applyFont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164" fontId="6" fillId="0" borderId="6" xfId="0" applyNumberFormat="1" applyFont="1" applyBorder="1" applyAlignment="1"/>
    <xf numFmtId="0" fontId="36" fillId="0" borderId="0" xfId="0" applyFont="1" applyAlignment="1">
      <alignment vertical="top"/>
    </xf>
    <xf numFmtId="172" fontId="42" fillId="0" borderId="0" xfId="0" applyNumberFormat="1" applyFont="1" applyAlignment="1" applyProtection="1">
      <alignment vertical="top"/>
      <protection locked="0"/>
    </xf>
    <xf numFmtId="0" fontId="36" fillId="0" borderId="0" xfId="0" applyFont="1" applyAlignment="1">
      <alignment horizontal="right" vertical="top"/>
    </xf>
    <xf numFmtId="172" fontId="42" fillId="0" borderId="0" xfId="0" applyNumberFormat="1" applyFont="1" applyProtection="1">
      <protection locked="0"/>
    </xf>
    <xf numFmtId="0" fontId="6" fillId="0" borderId="5" xfId="0" applyFont="1" applyBorder="1" applyAlignment="1">
      <alignment horizontal="center"/>
    </xf>
    <xf numFmtId="164" fontId="6" fillId="0" borderId="2" xfId="0" applyNumberFormat="1" applyFont="1" applyBorder="1" applyProtection="1">
      <protection locked="0"/>
    </xf>
    <xf numFmtId="164" fontId="6" fillId="0" borderId="0" xfId="0" applyNumberFormat="1" applyFont="1" applyBorder="1" applyProtection="1">
      <protection locked="0"/>
    </xf>
    <xf numFmtId="164" fontId="6" fillId="0" borderId="15" xfId="0" applyNumberFormat="1" applyFont="1" applyBorder="1" applyProtection="1">
      <protection locked="0"/>
    </xf>
    <xf numFmtId="0" fontId="6" fillId="0" borderId="7" xfId="0" applyFont="1" applyBorder="1" applyAlignment="1">
      <alignment horizontal="center"/>
    </xf>
    <xf numFmtId="164" fontId="6" fillId="0" borderId="6" xfId="0" applyNumberFormat="1" applyFont="1" applyBorder="1" applyProtection="1">
      <protection locked="0"/>
    </xf>
    <xf numFmtId="0" fontId="23" fillId="0" borderId="0" xfId="0" applyFont="1" applyAlignment="1">
      <alignment vertical="top"/>
    </xf>
    <xf numFmtId="0" fontId="9" fillId="0" borderId="1" xfId="0" applyFont="1" applyBorder="1"/>
    <xf numFmtId="164" fontId="6" fillId="0" borderId="14" xfId="0" applyNumberFormat="1" applyFont="1" applyBorder="1" applyProtection="1">
      <protection locked="0"/>
    </xf>
    <xf numFmtId="164" fontId="6" fillId="0" borderId="21" xfId="0" applyNumberFormat="1" applyFont="1" applyBorder="1" applyProtection="1">
      <protection locked="0"/>
    </xf>
    <xf numFmtId="0" fontId="25" fillId="0" borderId="0" xfId="0" applyFont="1" applyAlignment="1">
      <alignment vertical="top"/>
    </xf>
    <xf numFmtId="0" fontId="25" fillId="0" borderId="0" xfId="0" applyFont="1" applyAlignment="1">
      <alignment horizontal="right" vertical="top"/>
    </xf>
    <xf numFmtId="172" fontId="11" fillId="0" borderId="0" xfId="0" applyNumberFormat="1" applyFont="1" applyBorder="1" applyProtection="1">
      <protection locked="0"/>
    </xf>
    <xf numFmtId="0" fontId="5" fillId="0" borderId="1" xfId="0" applyFont="1" applyBorder="1" applyAlignment="1">
      <alignment vertical="top"/>
    </xf>
    <xf numFmtId="164" fontId="6" fillId="0" borderId="7" xfId="0" applyNumberFormat="1" applyFont="1" applyBorder="1" applyProtection="1">
      <protection locked="0"/>
    </xf>
    <xf numFmtId="164" fontId="6" fillId="0" borderId="1" xfId="0" applyNumberFormat="1" applyFont="1" applyBorder="1" applyProtection="1">
      <protection locked="0"/>
    </xf>
    <xf numFmtId="0" fontId="23" fillId="0" borderId="0" xfId="0" applyFont="1" applyAlignment="1">
      <alignment horizontal="right" vertical="top"/>
    </xf>
    <xf numFmtId="0" fontId="17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0" fontId="15" fillId="0" borderId="22" xfId="0" applyFont="1" applyBorder="1" applyAlignment="1">
      <alignment wrapText="1"/>
    </xf>
    <xf numFmtId="0" fontId="15" fillId="0" borderId="17" xfId="0" applyFont="1" applyBorder="1" applyAlignment="1">
      <alignment wrapText="1"/>
    </xf>
    <xf numFmtId="0" fontId="6" fillId="0" borderId="16" xfId="0" applyFont="1" applyBorder="1" applyAlignment="1">
      <alignment vertical="center" wrapText="1"/>
    </xf>
    <xf numFmtId="0" fontId="31" fillId="0" borderId="10" xfId="0" applyFont="1" applyBorder="1" applyAlignment="1">
      <alignment horizontal="center" vertical="center"/>
    </xf>
    <xf numFmtId="0" fontId="31" fillId="0" borderId="23" xfId="0" applyFont="1" applyBorder="1" applyAlignment="1">
      <alignment horizontal="center" vertical="center"/>
    </xf>
    <xf numFmtId="0" fontId="31" fillId="0" borderId="17" xfId="0" applyFont="1" applyBorder="1" applyAlignment="1">
      <alignment horizontal="center" vertical="center"/>
    </xf>
    <xf numFmtId="0" fontId="31" fillId="0" borderId="17" xfId="0" applyFont="1" applyBorder="1" applyAlignment="1">
      <alignment vertical="center"/>
    </xf>
    <xf numFmtId="0" fontId="31" fillId="0" borderId="24" xfId="0" applyFont="1" applyBorder="1"/>
    <xf numFmtId="0" fontId="31" fillId="0" borderId="0" xfId="0" applyFont="1" applyBorder="1"/>
    <xf numFmtId="0" fontId="6" fillId="0" borderId="2" xfId="0" applyFont="1" applyBorder="1" applyAlignment="1">
      <alignment vertical="center" wrapText="1"/>
    </xf>
    <xf numFmtId="3" fontId="31" fillId="0" borderId="15" xfId="0" applyNumberFormat="1" applyFont="1" applyBorder="1"/>
    <xf numFmtId="3" fontId="31" fillId="0" borderId="25" xfId="0" applyNumberFormat="1" applyFont="1" applyBorder="1"/>
    <xf numFmtId="3" fontId="31" fillId="0" borderId="0" xfId="0" applyNumberFormat="1" applyFont="1" applyBorder="1"/>
    <xf numFmtId="0" fontId="31" fillId="0" borderId="0" xfId="0" applyFont="1" applyBorder="1" applyAlignment="1">
      <alignment vertical="center"/>
    </xf>
    <xf numFmtId="0" fontId="44" fillId="0" borderId="24" xfId="0" applyFont="1" applyBorder="1" applyAlignment="1">
      <alignment horizontal="left" vertical="top" wrapText="1"/>
    </xf>
    <xf numFmtId="0" fontId="44" fillId="0" borderId="0" xfId="0" applyFont="1" applyBorder="1" applyAlignment="1">
      <alignment horizontal="left" vertical="top" wrapText="1"/>
    </xf>
    <xf numFmtId="0" fontId="45" fillId="0" borderId="2" xfId="0" quotePrefix="1" applyFont="1" applyBorder="1" applyAlignment="1">
      <alignment horizontal="left" vertical="center" wrapText="1"/>
    </xf>
    <xf numFmtId="4" fontId="46" fillId="0" borderId="15" xfId="0" applyNumberFormat="1" applyFont="1" applyBorder="1"/>
    <xf numFmtId="4" fontId="46" fillId="0" borderId="25" xfId="0" applyNumberFormat="1" applyFont="1" applyBorder="1" applyAlignment="1">
      <alignment horizontal="right" wrapText="1"/>
    </xf>
    <xf numFmtId="4" fontId="46" fillId="0" borderId="0" xfId="0" applyNumberFormat="1" applyFont="1" applyBorder="1" applyAlignment="1">
      <alignment horizontal="right" wrapText="1"/>
    </xf>
    <xf numFmtId="0" fontId="45" fillId="0" borderId="0" xfId="2" applyFont="1" applyAlignment="1">
      <alignment wrapText="1"/>
    </xf>
    <xf numFmtId="0" fontId="47" fillId="0" borderId="24" xfId="0" applyFont="1" applyBorder="1" applyAlignment="1">
      <alignment horizontal="left" vertical="top" wrapText="1"/>
    </xf>
    <xf numFmtId="0" fontId="47" fillId="0" borderId="0" xfId="0" applyFont="1" applyBorder="1" applyAlignment="1">
      <alignment horizontal="left" vertical="top" wrapText="1"/>
    </xf>
    <xf numFmtId="0" fontId="48" fillId="0" borderId="2" xfId="0" quotePrefix="1" applyFont="1" applyBorder="1" applyAlignment="1">
      <alignment horizontal="left" vertical="center" wrapText="1"/>
    </xf>
    <xf numFmtId="4" fontId="31" fillId="0" borderId="15" xfId="0" applyNumberFormat="1" applyFont="1" applyBorder="1"/>
    <xf numFmtId="4" fontId="31" fillId="0" borderId="15" xfId="0" applyNumberFormat="1" applyFont="1" applyBorder="1" applyAlignment="1">
      <alignment horizontal="right"/>
    </xf>
    <xf numFmtId="4" fontId="31" fillId="0" borderId="25" xfId="0" applyNumberFormat="1" applyFont="1" applyBorder="1" applyAlignment="1">
      <alignment wrapText="1"/>
    </xf>
    <xf numFmtId="4" fontId="31" fillId="0" borderId="0" xfId="0" applyNumberFormat="1" applyFont="1" applyBorder="1" applyAlignment="1">
      <alignment wrapText="1"/>
    </xf>
    <xf numFmtId="0" fontId="48" fillId="0" borderId="0" xfId="2" applyFont="1" applyAlignment="1">
      <alignment wrapText="1"/>
    </xf>
    <xf numFmtId="0" fontId="47" fillId="0" borderId="24" xfId="0" applyFont="1" applyBorder="1" applyAlignment="1">
      <alignment horizontal="left" wrapText="1"/>
    </xf>
    <xf numFmtId="0" fontId="47" fillId="0" borderId="0" xfId="0" applyFont="1" applyBorder="1" applyAlignment="1">
      <alignment horizontal="left" wrapText="1"/>
    </xf>
    <xf numFmtId="0" fontId="48" fillId="0" borderId="2" xfId="0" quotePrefix="1" applyFont="1" applyBorder="1" applyAlignment="1">
      <alignment horizontal="left" wrapText="1"/>
    </xf>
    <xf numFmtId="4" fontId="31" fillId="0" borderId="25" xfId="0" applyNumberFormat="1" applyFont="1" applyBorder="1" applyAlignment="1">
      <alignment horizontal="right" wrapText="1"/>
    </xf>
    <xf numFmtId="4" fontId="31" fillId="0" borderId="0" xfId="0" applyNumberFormat="1" applyFont="1" applyBorder="1" applyAlignment="1">
      <alignment horizontal="right" wrapText="1"/>
    </xf>
    <xf numFmtId="0" fontId="49" fillId="0" borderId="24" xfId="0" applyFont="1" applyBorder="1" applyAlignment="1">
      <alignment horizontal="left" wrapText="1"/>
    </xf>
    <xf numFmtId="0" fontId="49" fillId="0" borderId="0" xfId="0" applyFont="1" applyBorder="1" applyAlignment="1">
      <alignment horizontal="left" wrapText="1"/>
    </xf>
    <xf numFmtId="0" fontId="44" fillId="0" borderId="24" xfId="0" applyFont="1" applyBorder="1" applyAlignment="1">
      <alignment horizontal="left" wrapText="1"/>
    </xf>
    <xf numFmtId="0" fontId="44" fillId="0" borderId="0" xfId="0" applyFont="1" applyBorder="1" applyAlignment="1">
      <alignment horizontal="left" wrapText="1"/>
    </xf>
    <xf numFmtId="0" fontId="45" fillId="0" borderId="2" xfId="0" quotePrefix="1" applyFont="1" applyBorder="1" applyAlignment="1">
      <alignment horizontal="left" wrapText="1"/>
    </xf>
    <xf numFmtId="4" fontId="46" fillId="0" borderId="25" xfId="0" applyNumberFormat="1" applyFont="1" applyBorder="1" applyAlignment="1">
      <alignment wrapText="1"/>
    </xf>
    <xf numFmtId="4" fontId="46" fillId="0" borderId="0" xfId="0" applyNumberFormat="1" applyFont="1" applyBorder="1" applyAlignment="1">
      <alignment wrapText="1"/>
    </xf>
    <xf numFmtId="4" fontId="31" fillId="0" borderId="15" xfId="0" applyNumberFormat="1" applyFont="1" applyBorder="1" applyAlignment="1">
      <alignment horizontal="right" wrapText="1"/>
    </xf>
    <xf numFmtId="49" fontId="31" fillId="0" borderId="25" xfId="0" applyNumberFormat="1" applyFont="1" applyFill="1" applyBorder="1" applyAlignment="1">
      <alignment horizontal="right"/>
    </xf>
    <xf numFmtId="0" fontId="48" fillId="0" borderId="0" xfId="2" applyFont="1" applyBorder="1" applyAlignment="1">
      <alignment wrapText="1"/>
    </xf>
    <xf numFmtId="0" fontId="15" fillId="0" borderId="0" xfId="0" applyFont="1" applyBorder="1" applyAlignment="1"/>
    <xf numFmtId="0" fontId="50" fillId="0" borderId="2" xfId="0" applyFont="1" applyBorder="1" applyAlignment="1">
      <alignment horizontal="left"/>
    </xf>
    <xf numFmtId="4" fontId="46" fillId="0" borderId="25" xfId="0" applyNumberFormat="1" applyFont="1" applyBorder="1" applyAlignment="1"/>
    <xf numFmtId="4" fontId="46" fillId="0" borderId="0" xfId="0" applyNumberFormat="1" applyFont="1" applyBorder="1" applyAlignment="1"/>
    <xf numFmtId="0" fontId="50" fillId="0" borderId="0" xfId="2" applyFont="1" applyFill="1" applyBorder="1" applyAlignment="1">
      <alignment wrapText="1"/>
    </xf>
    <xf numFmtId="0" fontId="11" fillId="0" borderId="0" xfId="3" applyNumberFormat="1" applyFont="1" applyAlignment="1">
      <alignment horizontal="left"/>
    </xf>
    <xf numFmtId="0" fontId="31" fillId="0" borderId="0" xfId="0" applyFont="1" applyBorder="1" applyAlignment="1"/>
    <xf numFmtId="4" fontId="31" fillId="0" borderId="0" xfId="0" applyNumberFormat="1" applyFont="1" applyBorder="1" applyAlignment="1"/>
    <xf numFmtId="0" fontId="11" fillId="0" borderId="0" xfId="4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6" fillId="0" borderId="10" xfId="0" applyFont="1" applyBorder="1" applyAlignment="1">
      <alignment horizontal="center" vertical="center" wrapText="1"/>
    </xf>
    <xf numFmtId="0" fontId="31" fillId="0" borderId="9" xfId="0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45" fillId="0" borderId="0" xfId="0" quotePrefix="1" applyFont="1" applyAlignment="1">
      <alignment horizontal="left" vertical="center" wrapText="1"/>
    </xf>
    <xf numFmtId="4" fontId="46" fillId="0" borderId="14" xfId="0" applyNumberFormat="1" applyFont="1" applyBorder="1"/>
    <xf numFmtId="0" fontId="48" fillId="0" borderId="0" xfId="0" quotePrefix="1" applyFont="1" applyAlignment="1">
      <alignment horizontal="left" vertical="center" wrapText="1"/>
    </xf>
    <xf numFmtId="4" fontId="31" fillId="0" borderId="14" xfId="0" applyNumberFormat="1" applyFont="1" applyBorder="1" applyAlignment="1">
      <alignment horizontal="right"/>
    </xf>
    <xf numFmtId="0" fontId="48" fillId="0" borderId="0" xfId="0" quotePrefix="1" applyFont="1" applyAlignment="1">
      <alignment horizontal="left" wrapText="1"/>
    </xf>
    <xf numFmtId="0" fontId="45" fillId="0" borderId="0" xfId="0" quotePrefix="1" applyFont="1" applyAlignment="1">
      <alignment horizontal="left" wrapText="1"/>
    </xf>
    <xf numFmtId="170" fontId="31" fillId="0" borderId="14" xfId="0" applyNumberFormat="1" applyFont="1" applyBorder="1" applyAlignment="1">
      <alignment horizontal="right" wrapText="1"/>
    </xf>
    <xf numFmtId="0" fontId="50" fillId="0" borderId="0" xfId="0" applyFont="1" applyAlignment="1">
      <alignment horizontal="left"/>
    </xf>
    <xf numFmtId="0" fontId="17" fillId="0" borderId="0" xfId="3" applyNumberFormat="1" applyFont="1" applyAlignment="1">
      <alignment horizontal="left"/>
    </xf>
    <xf numFmtId="0" fontId="9" fillId="0" borderId="0" xfId="3" applyNumberFormat="1" applyFont="1" applyAlignment="1">
      <alignment horizontal="right"/>
    </xf>
    <xf numFmtId="0" fontId="51" fillId="0" borderId="0" xfId="3" applyNumberFormat="1" applyFont="1" applyAlignment="1"/>
    <xf numFmtId="0" fontId="5" fillId="0" borderId="0" xfId="3" applyNumberFormat="1" applyFont="1" applyAlignment="1">
      <alignment horizontal="left"/>
    </xf>
    <xf numFmtId="0" fontId="16" fillId="0" borderId="0" xfId="3" applyNumberFormat="1" applyFont="1" applyAlignment="1">
      <alignment horizontal="right"/>
    </xf>
    <xf numFmtId="0" fontId="5" fillId="0" borderId="0" xfId="3" applyNumberFormat="1" applyFont="1" applyBorder="1" applyAlignment="1">
      <alignment horizontal="left"/>
    </xf>
    <xf numFmtId="0" fontId="6" fillId="0" borderId="1" xfId="0" applyFont="1" applyBorder="1" applyAlignment="1"/>
    <xf numFmtId="0" fontId="9" fillId="0" borderId="1" xfId="3" applyNumberFormat="1" applyFont="1" applyBorder="1" applyAlignment="1">
      <alignment horizontal="right"/>
    </xf>
    <xf numFmtId="0" fontId="9" fillId="0" borderId="16" xfId="3" applyFont="1" applyBorder="1" applyAlignment="1">
      <alignment horizontal="left" vertical="center"/>
    </xf>
    <xf numFmtId="0" fontId="9" fillId="0" borderId="16" xfId="3" applyFont="1" applyBorder="1" applyAlignment="1">
      <alignment horizontal="center" vertical="center"/>
    </xf>
    <xf numFmtId="0" fontId="9" fillId="0" borderId="9" xfId="3" applyFont="1" applyBorder="1" applyAlignment="1">
      <alignment horizontal="center" vertical="center"/>
    </xf>
    <xf numFmtId="0" fontId="9" fillId="0" borderId="11" xfId="3" applyFont="1" applyBorder="1" applyAlignment="1">
      <alignment horizontal="center" vertical="center"/>
    </xf>
    <xf numFmtId="0" fontId="9" fillId="0" borderId="11" xfId="3" applyFont="1" applyBorder="1" applyAlignment="1">
      <alignment horizontal="left" vertical="center"/>
    </xf>
    <xf numFmtId="0" fontId="9" fillId="0" borderId="0" xfId="3" applyNumberFormat="1" applyFont="1" applyAlignment="1"/>
    <xf numFmtId="0" fontId="52" fillId="0" borderId="14" xfId="0" applyFont="1" applyBorder="1" applyAlignment="1">
      <alignment horizontal="right"/>
    </xf>
    <xf numFmtId="0" fontId="9" fillId="0" borderId="0" xfId="3" applyNumberFormat="1" applyFont="1" applyAlignment="1">
      <alignment wrapText="1"/>
    </xf>
    <xf numFmtId="0" fontId="9" fillId="0" borderId="2" xfId="3" applyNumberFormat="1" applyFont="1" applyBorder="1" applyAlignment="1">
      <alignment horizontal="left"/>
    </xf>
    <xf numFmtId="4" fontId="52" fillId="0" borderId="14" xfId="0" applyNumberFormat="1" applyFont="1" applyBorder="1"/>
    <xf numFmtId="4" fontId="52" fillId="0" borderId="0" xfId="0" applyNumberFormat="1" applyFont="1" applyBorder="1"/>
    <xf numFmtId="4" fontId="52" fillId="0" borderId="14" xfId="0" applyNumberFormat="1" applyFont="1" applyBorder="1" applyAlignment="1">
      <alignment horizontal="right"/>
    </xf>
    <xf numFmtId="4" fontId="52" fillId="0" borderId="0" xfId="0" applyNumberFormat="1" applyFont="1" applyFill="1" applyBorder="1"/>
    <xf numFmtId="0" fontId="9" fillId="0" borderId="2" xfId="3" applyNumberFormat="1" applyFont="1" applyBorder="1" applyAlignment="1">
      <alignment horizontal="left" wrapText="1"/>
    </xf>
    <xf numFmtId="0" fontId="52" fillId="0" borderId="0" xfId="0" applyFont="1" applyBorder="1"/>
    <xf numFmtId="0" fontId="10" fillId="0" borderId="2" xfId="3" applyNumberFormat="1" applyFont="1" applyBorder="1" applyAlignment="1">
      <alignment horizontal="left"/>
    </xf>
    <xf numFmtId="4" fontId="53" fillId="0" borderId="14" xfId="0" applyNumberFormat="1" applyFont="1" applyBorder="1"/>
    <xf numFmtId="4" fontId="53" fillId="0" borderId="0" xfId="0" applyNumberFormat="1" applyFont="1" applyBorder="1"/>
    <xf numFmtId="0" fontId="10" fillId="0" borderId="0" xfId="3" applyNumberFormat="1" applyFont="1" applyAlignment="1"/>
    <xf numFmtId="3" fontId="10" fillId="0" borderId="0" xfId="3" applyNumberFormat="1" applyFont="1" applyBorder="1" applyAlignment="1">
      <alignment horizontal="right"/>
    </xf>
    <xf numFmtId="0" fontId="11" fillId="0" borderId="0" xfId="4" applyNumberFormat="1" applyFont="1" applyAlignment="1">
      <alignment horizontal="left"/>
    </xf>
    <xf numFmtId="0" fontId="12" fillId="0" borderId="0" xfId="0" applyFont="1" applyAlignment="1">
      <alignment horizontal="left"/>
    </xf>
    <xf numFmtId="171" fontId="52" fillId="0" borderId="0" xfId="0" applyNumberFormat="1" applyFont="1"/>
    <xf numFmtId="0" fontId="52" fillId="0" borderId="0" xfId="0" applyFont="1"/>
    <xf numFmtId="0" fontId="9" fillId="0" borderId="0" xfId="3" applyNumberFormat="1" applyFont="1" applyBorder="1" applyAlignment="1">
      <alignment horizontal="right"/>
    </xf>
    <xf numFmtId="0" fontId="9" fillId="0" borderId="8" xfId="3" applyFont="1" applyBorder="1" applyAlignment="1">
      <alignment horizontal="left" vertical="center"/>
    </xf>
    <xf numFmtId="0" fontId="9" fillId="0" borderId="17" xfId="3" applyFont="1" applyBorder="1" applyAlignment="1">
      <alignment horizontal="center" vertical="center"/>
    </xf>
    <xf numFmtId="0" fontId="9" fillId="0" borderId="17" xfId="3" applyFont="1" applyBorder="1" applyAlignment="1">
      <alignment horizontal="left" vertical="center"/>
    </xf>
    <xf numFmtId="4" fontId="0" fillId="0" borderId="0" xfId="0" applyNumberFormat="1" applyFill="1" applyBorder="1"/>
    <xf numFmtId="4" fontId="10" fillId="0" borderId="0" xfId="0" applyNumberFormat="1" applyFont="1" applyBorder="1"/>
    <xf numFmtId="0" fontId="17" fillId="0" borderId="0" xfId="3" applyNumberFormat="1" applyFont="1" applyAlignment="1">
      <alignment horizontal="left" vertical="center"/>
    </xf>
    <xf numFmtId="164" fontId="16" fillId="0" borderId="0" xfId="5" applyNumberFormat="1" applyAlignment="1">
      <alignment horizontal="right"/>
    </xf>
    <xf numFmtId="0" fontId="16" fillId="0" borderId="0" xfId="5" applyFont="1" applyAlignment="1">
      <alignment horizontal="right"/>
    </xf>
    <xf numFmtId="0" fontId="5" fillId="0" borderId="0" xfId="3" applyNumberFormat="1" applyFont="1" applyAlignment="1">
      <alignment horizontal="left" vertical="center"/>
    </xf>
    <xf numFmtId="0" fontId="5" fillId="0" borderId="0" xfId="3" applyNumberFormat="1" applyFont="1" applyAlignment="1">
      <alignment horizontal="left" vertical="center" wrapText="1"/>
    </xf>
    <xf numFmtId="0" fontId="6" fillId="0" borderId="0" xfId="5" applyFont="1" applyAlignment="1">
      <alignment horizontal="left"/>
    </xf>
    <xf numFmtId="0" fontId="6" fillId="0" borderId="0" xfId="5" applyFont="1" applyAlignment="1">
      <alignment horizontal="right"/>
    </xf>
    <xf numFmtId="0" fontId="9" fillId="0" borderId="16" xfId="5" applyNumberFormat="1" applyFont="1" applyBorder="1" applyAlignment="1">
      <alignment horizontal="center" vertical="center" wrapText="1"/>
    </xf>
    <xf numFmtId="1" fontId="9" fillId="0" borderId="9" xfId="5" applyNumberFormat="1" applyFont="1" applyBorder="1" applyAlignment="1">
      <alignment horizontal="center" vertical="center"/>
    </xf>
    <xf numFmtId="1" fontId="9" fillId="0" borderId="17" xfId="5" applyNumberFormat="1" applyFont="1" applyBorder="1" applyAlignment="1">
      <alignment horizontal="center" vertical="center"/>
    </xf>
    <xf numFmtId="0" fontId="9" fillId="0" borderId="17" xfId="5" applyFont="1" applyBorder="1" applyAlignment="1">
      <alignment horizontal="center" vertical="center" wrapText="1"/>
    </xf>
    <xf numFmtId="0" fontId="9" fillId="0" borderId="2" xfId="6" applyFont="1" applyBorder="1"/>
    <xf numFmtId="3" fontId="52" fillId="0" borderId="12" xfId="6" applyNumberFormat="1" applyFont="1" applyBorder="1"/>
    <xf numFmtId="3" fontId="52" fillId="0" borderId="0" xfId="6" applyNumberFormat="1" applyFont="1" applyBorder="1"/>
    <xf numFmtId="0" fontId="9" fillId="0" borderId="0" xfId="6" applyFont="1"/>
    <xf numFmtId="169" fontId="9" fillId="0" borderId="0" xfId="3" applyNumberFormat="1" applyFont="1" applyBorder="1" applyAlignment="1">
      <alignment horizontal="right"/>
    </xf>
    <xf numFmtId="0" fontId="9" fillId="0" borderId="0" xfId="3" applyNumberFormat="1" applyFont="1" applyBorder="1" applyAlignment="1">
      <alignment horizontal="left"/>
    </xf>
    <xf numFmtId="0" fontId="10" fillId="0" borderId="2" xfId="5" applyFont="1" applyBorder="1" applyAlignment="1">
      <alignment horizontal="left"/>
    </xf>
    <xf numFmtId="169" fontId="27" fillId="0" borderId="0" xfId="3" applyNumberFormat="1" applyFont="1" applyBorder="1" applyAlignment="1">
      <alignment horizontal="right"/>
    </xf>
    <xf numFmtId="0" fontId="10" fillId="0" borderId="0" xfId="3" applyNumberFormat="1" applyFont="1" applyBorder="1" applyAlignment="1"/>
    <xf numFmtId="0" fontId="16" fillId="0" borderId="0" xfId="5" applyFont="1" applyAlignment="1">
      <alignment horizontal="left"/>
    </xf>
    <xf numFmtId="171" fontId="11" fillId="0" borderId="0" xfId="5" applyNumberFormat="1" applyFont="1" applyAlignment="1">
      <alignment horizontal="right"/>
    </xf>
    <xf numFmtId="170" fontId="11" fillId="0" borderId="0" xfId="5" applyNumberFormat="1" applyFont="1" applyAlignment="1">
      <alignment horizontal="right"/>
    </xf>
    <xf numFmtId="0" fontId="16" fillId="0" borderId="0" xfId="5" applyFont="1" applyAlignment="1"/>
    <xf numFmtId="0" fontId="7" fillId="0" borderId="0" xfId="0" applyFont="1"/>
    <xf numFmtId="164" fontId="16" fillId="0" borderId="0" xfId="5" applyNumberFormat="1" applyAlignment="1"/>
    <xf numFmtId="0" fontId="2" fillId="0" borderId="0" xfId="7" applyFont="1" applyAlignment="1"/>
    <xf numFmtId="0" fontId="2" fillId="0" borderId="0" xfId="7" applyFont="1" applyAlignment="1">
      <alignment vertical="center"/>
    </xf>
    <xf numFmtId="0" fontId="5" fillId="0" borderId="0" xfId="7" applyFont="1" applyAlignment="1"/>
    <xf numFmtId="0" fontId="9" fillId="0" borderId="0" xfId="0" applyFont="1" applyBorder="1" applyAlignment="1"/>
    <xf numFmtId="0" fontId="9" fillId="0" borderId="0" xfId="0" applyFont="1" applyFill="1" applyBorder="1"/>
    <xf numFmtId="0" fontId="15" fillId="0" borderId="26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center" vertical="center" wrapText="1"/>
    </xf>
    <xf numFmtId="0" fontId="9" fillId="0" borderId="16" xfId="7" applyFont="1" applyBorder="1" applyAlignment="1">
      <alignment vertical="center" wrapText="1"/>
    </xf>
    <xf numFmtId="1" fontId="9" fillId="0" borderId="9" xfId="7" applyNumberFormat="1" applyFont="1" applyFill="1" applyBorder="1" applyAlignment="1">
      <alignment horizontal="center" vertical="center" wrapText="1"/>
    </xf>
    <xf numFmtId="1" fontId="9" fillId="0" borderId="10" xfId="7" applyNumberFormat="1" applyFont="1" applyFill="1" applyBorder="1" applyAlignment="1">
      <alignment horizontal="center" vertical="center" wrapText="1"/>
    </xf>
    <xf numFmtId="0" fontId="9" fillId="0" borderId="17" xfId="7" applyFont="1" applyBorder="1" applyAlignment="1">
      <alignment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9" fillId="0" borderId="28" xfId="7" applyFont="1" applyBorder="1" applyAlignment="1">
      <alignment vertical="center" wrapText="1"/>
    </xf>
    <xf numFmtId="1" fontId="9" fillId="0" borderId="12" xfId="7" applyNumberFormat="1" applyFont="1" applyFill="1" applyBorder="1" applyAlignment="1">
      <alignment horizontal="center" vertical="center" wrapText="1"/>
    </xf>
    <xf numFmtId="1" fontId="9" fillId="0" borderId="0" xfId="7" applyNumberFormat="1" applyFont="1" applyFill="1" applyBorder="1" applyAlignment="1">
      <alignment horizontal="center" vertical="center" wrapText="1"/>
    </xf>
    <xf numFmtId="0" fontId="9" fillId="0" borderId="0" xfId="7" applyFont="1" applyBorder="1" applyAlignment="1">
      <alignment vertical="center" wrapText="1"/>
    </xf>
    <xf numFmtId="0" fontId="54" fillId="0" borderId="29" xfId="0" applyFont="1" applyBorder="1" applyAlignment="1">
      <alignment horizontal="left" vertical="top" wrapText="1"/>
    </xf>
    <xf numFmtId="0" fontId="55" fillId="0" borderId="0" xfId="0" applyFont="1" applyBorder="1" applyAlignment="1">
      <alignment horizontal="left" vertical="top" wrapText="1"/>
    </xf>
    <xf numFmtId="0" fontId="54" fillId="0" borderId="2" xfId="0" applyFont="1" applyBorder="1" applyAlignment="1">
      <alignment horizontal="left" vertical="top" wrapText="1"/>
    </xf>
    <xf numFmtId="4" fontId="46" fillId="0" borderId="14" xfId="0" applyNumberFormat="1" applyFont="1" applyBorder="1" applyAlignment="1">
      <alignment vertical="top"/>
    </xf>
    <xf numFmtId="173" fontId="55" fillId="0" borderId="0" xfId="0" applyNumberFormat="1" applyFont="1" applyBorder="1" applyAlignment="1">
      <alignment horizontal="right"/>
    </xf>
    <xf numFmtId="0" fontId="54" fillId="0" borderId="0" xfId="0" applyFont="1" applyBorder="1" applyAlignment="1">
      <alignment horizontal="left" vertical="top" wrapText="1"/>
    </xf>
    <xf numFmtId="4" fontId="6" fillId="0" borderId="14" xfId="0" applyNumberFormat="1" applyFont="1" applyBorder="1" applyAlignment="1">
      <alignment vertical="top"/>
    </xf>
    <xf numFmtId="49" fontId="56" fillId="0" borderId="29" xfId="0" applyNumberFormat="1" applyFont="1" applyBorder="1" applyAlignment="1">
      <alignment horizontal="left" vertical="top" wrapText="1"/>
    </xf>
    <xf numFmtId="0" fontId="57" fillId="0" borderId="0" xfId="0" applyFont="1" applyBorder="1" applyAlignment="1">
      <alignment horizontal="left" vertical="top" wrapText="1"/>
    </xf>
    <xf numFmtId="0" fontId="56" fillId="0" borderId="2" xfId="0" applyFont="1" applyBorder="1" applyAlignment="1">
      <alignment horizontal="left" vertical="top" wrapText="1"/>
    </xf>
    <xf numFmtId="173" fontId="57" fillId="0" borderId="0" xfId="0" applyNumberFormat="1" applyFont="1" applyBorder="1" applyAlignment="1">
      <alignment horizontal="right"/>
    </xf>
    <xf numFmtId="0" fontId="56" fillId="0" borderId="0" xfId="0" applyFont="1" applyBorder="1" applyAlignment="1">
      <alignment horizontal="left" vertical="top" wrapText="1"/>
    </xf>
    <xf numFmtId="49" fontId="56" fillId="0" borderId="29" xfId="0" applyNumberFormat="1" applyFont="1" applyBorder="1" applyAlignment="1">
      <alignment horizontal="left" vertical="top"/>
    </xf>
    <xf numFmtId="0" fontId="57" fillId="0" borderId="0" xfId="0" applyFont="1" applyBorder="1" applyAlignment="1">
      <alignment horizontal="left" vertical="top"/>
    </xf>
    <xf numFmtId="173" fontId="37" fillId="0" borderId="0" xfId="0" applyNumberFormat="1" applyFont="1" applyBorder="1" applyAlignment="1">
      <alignment horizontal="right"/>
    </xf>
    <xf numFmtId="49" fontId="12" fillId="0" borderId="29" xfId="0" applyNumberFormat="1" applyFont="1" applyBorder="1" applyAlignment="1">
      <alignment horizontal="left" vertical="top" wrapText="1"/>
    </xf>
    <xf numFmtId="0" fontId="37" fillId="0" borderId="0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49" fontId="26" fillId="0" borderId="29" xfId="0" applyNumberFormat="1" applyFont="1" applyBorder="1" applyAlignment="1">
      <alignment horizontal="left" vertical="top" wrapText="1"/>
    </xf>
    <xf numFmtId="0" fontId="58" fillId="0" borderId="0" xfId="0" applyFont="1" applyBorder="1" applyAlignment="1">
      <alignment horizontal="left" vertical="top" wrapText="1"/>
    </xf>
    <xf numFmtId="0" fontId="26" fillId="0" borderId="2" xfId="0" applyFont="1" applyBorder="1" applyAlignment="1">
      <alignment horizontal="left" vertical="top" wrapText="1"/>
    </xf>
    <xf numFmtId="0" fontId="26" fillId="0" borderId="0" xfId="0" applyFont="1" applyBorder="1" applyAlignment="1">
      <alignment horizontal="left" vertical="top" wrapText="1"/>
    </xf>
    <xf numFmtId="3" fontId="57" fillId="0" borderId="0" xfId="0" applyNumberFormat="1" applyFont="1" applyBorder="1" applyAlignment="1">
      <alignment horizontal="center"/>
    </xf>
    <xf numFmtId="0" fontId="2" fillId="0" borderId="0" xfId="7" applyFont="1" applyBorder="1" applyAlignment="1"/>
    <xf numFmtId="173" fontId="0" fillId="0" borderId="0" xfId="0" applyNumberFormat="1"/>
    <xf numFmtId="0" fontId="0" fillId="0" borderId="0" xfId="0" applyBorder="1" applyAlignment="1">
      <alignment wrapText="1"/>
    </xf>
    <xf numFmtId="0" fontId="6" fillId="0" borderId="0" xfId="0" applyFont="1" applyBorder="1" applyAlignment="1"/>
    <xf numFmtId="0" fontId="6" fillId="0" borderId="15" xfId="0" applyFont="1" applyBorder="1" applyAlignment="1"/>
    <xf numFmtId="0" fontId="6" fillId="0" borderId="0" xfId="0" applyFont="1" applyFill="1" applyBorder="1" applyAlignment="1">
      <alignment horizontal="right"/>
    </xf>
    <xf numFmtId="0" fontId="6" fillId="0" borderId="15" xfId="0" applyFont="1" applyBorder="1"/>
    <xf numFmtId="173" fontId="6" fillId="0" borderId="1" xfId="0" applyNumberFormat="1" applyFont="1" applyBorder="1" applyAlignment="1">
      <alignment horizontal="right"/>
    </xf>
    <xf numFmtId="173" fontId="6" fillId="0" borderId="0" xfId="0" applyNumberFormat="1" applyFont="1" applyBorder="1" applyAlignment="1">
      <alignment horizontal="right"/>
    </xf>
    <xf numFmtId="0" fontId="9" fillId="0" borderId="10" xfId="7" applyNumberFormat="1" applyFont="1" applyFill="1" applyBorder="1" applyAlignment="1">
      <alignment horizontal="center" vertical="center" wrapText="1"/>
    </xf>
    <xf numFmtId="0" fontId="0" fillId="0" borderId="27" xfId="0" applyBorder="1"/>
    <xf numFmtId="0" fontId="0" fillId="0" borderId="28" xfId="0" applyBorder="1"/>
    <xf numFmtId="173" fontId="9" fillId="0" borderId="12" xfId="0" applyNumberFormat="1" applyFont="1" applyBorder="1"/>
    <xf numFmtId="173" fontId="9" fillId="0" borderId="0" xfId="0" applyNumberFormat="1" applyFont="1" applyBorder="1"/>
    <xf numFmtId="0" fontId="10" fillId="0" borderId="0" xfId="0" applyFont="1" applyAlignment="1">
      <alignment vertical="top"/>
    </xf>
    <xf numFmtId="0" fontId="10" fillId="0" borderId="0" xfId="0" applyFont="1" applyBorder="1" applyAlignment="1">
      <alignment vertical="top"/>
    </xf>
    <xf numFmtId="0" fontId="55" fillId="0" borderId="2" xfId="0" applyFont="1" applyFill="1" applyBorder="1" applyAlignment="1">
      <alignment horizontal="left" vertical="top" wrapText="1"/>
    </xf>
    <xf numFmtId="4" fontId="59" fillId="0" borderId="14" xfId="0" applyNumberFormat="1" applyFont="1" applyBorder="1" applyAlignment="1">
      <alignment vertical="top"/>
    </xf>
    <xf numFmtId="0" fontId="27" fillId="0" borderId="0" xfId="0" applyFont="1" applyAlignment="1">
      <alignment horizontal="center" vertical="top"/>
    </xf>
    <xf numFmtId="0" fontId="55" fillId="0" borderId="0" xfId="0" applyFont="1" applyFill="1" applyBorder="1" applyAlignment="1">
      <alignment horizontal="left" vertical="top" wrapText="1"/>
    </xf>
    <xf numFmtId="0" fontId="17" fillId="0" borderId="0" xfId="0" applyFont="1" applyAlignment="1">
      <alignment horizontal="left"/>
    </xf>
    <xf numFmtId="170" fontId="0" fillId="0" borderId="0" xfId="0" applyNumberFormat="1"/>
    <xf numFmtId="0" fontId="27" fillId="0" borderId="0" xfId="0" applyFont="1" applyAlignment="1"/>
    <xf numFmtId="4" fontId="27" fillId="0" borderId="12" xfId="0" applyNumberFormat="1" applyFont="1" applyBorder="1"/>
    <xf numFmtId="170" fontId="27" fillId="0" borderId="0" xfId="0" applyNumberFormat="1" applyFont="1" applyBorder="1"/>
    <xf numFmtId="0" fontId="0" fillId="0" borderId="0" xfId="0" applyAlignment="1"/>
    <xf numFmtId="170" fontId="9" fillId="0" borderId="0" xfId="0" applyNumberFormat="1" applyFont="1" applyBorder="1"/>
    <xf numFmtId="0" fontId="9" fillId="0" borderId="0" xfId="0" applyFont="1" applyFill="1" applyBorder="1" applyAlignment="1"/>
    <xf numFmtId="0" fontId="60" fillId="0" borderId="0" xfId="0" applyFont="1" applyFill="1" applyBorder="1"/>
    <xf numFmtId="0" fontId="0" fillId="0" borderId="17" xfId="0" applyBorder="1"/>
    <xf numFmtId="0" fontId="0" fillId="0" borderId="16" xfId="0" applyBorder="1"/>
    <xf numFmtId="0" fontId="0" fillId="0" borderId="17" xfId="0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10" fillId="0" borderId="0" xfId="0" applyFont="1" applyAlignment="1"/>
    <xf numFmtId="4" fontId="35" fillId="0" borderId="14" xfId="0" applyNumberFormat="1" applyFont="1" applyBorder="1"/>
    <xf numFmtId="4" fontId="26" fillId="0" borderId="14" xfId="0" applyNumberFormat="1" applyFont="1" applyBorder="1"/>
    <xf numFmtId="4" fontId="15" fillId="0" borderId="14" xfId="0" applyNumberFormat="1" applyFont="1" applyBorder="1"/>
    <xf numFmtId="4" fontId="12" fillId="0" borderId="14" xfId="0" applyNumberFormat="1" applyFont="1" applyBorder="1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3" fontId="19" fillId="0" borderId="0" xfId="0" applyNumberFormat="1" applyFont="1" applyBorder="1"/>
    <xf numFmtId="0" fontId="17" fillId="0" borderId="0" xfId="8" applyFont="1" applyFill="1" applyAlignment="1">
      <alignment horizontal="left" vertical="center"/>
    </xf>
    <xf numFmtId="0" fontId="16" fillId="0" borderId="0" xfId="8" applyFill="1" applyAlignment="1">
      <alignment horizontal="right"/>
    </xf>
    <xf numFmtId="164" fontId="16" fillId="0" borderId="0" xfId="8" applyNumberFormat="1" applyFill="1" applyAlignment="1">
      <alignment horizontal="right"/>
    </xf>
    <xf numFmtId="0" fontId="2" fillId="0" borderId="0" xfId="8" applyFont="1" applyFill="1" applyAlignment="1">
      <alignment horizontal="left"/>
    </xf>
    <xf numFmtId="0" fontId="5" fillId="0" borderId="0" xfId="8" applyFont="1" applyFill="1" applyAlignment="1">
      <alignment horizontal="left"/>
    </xf>
    <xf numFmtId="0" fontId="61" fillId="0" borderId="0" xfId="8" applyFont="1" applyFill="1" applyAlignment="1">
      <alignment horizontal="left"/>
    </xf>
    <xf numFmtId="0" fontId="62" fillId="0" borderId="0" xfId="8" applyFont="1" applyFill="1" applyAlignment="1">
      <alignment horizontal="right"/>
    </xf>
    <xf numFmtId="0" fontId="6" fillId="0" borderId="1" xfId="8" applyFont="1" applyFill="1" applyBorder="1" applyAlignment="1">
      <alignment horizontal="left"/>
    </xf>
    <xf numFmtId="0" fontId="16" fillId="0" borderId="1" xfId="8" applyFill="1" applyBorder="1" applyAlignment="1">
      <alignment horizontal="right"/>
    </xf>
    <xf numFmtId="0" fontId="6" fillId="0" borderId="1" xfId="8" applyFont="1" applyFill="1" applyBorder="1" applyAlignment="1">
      <alignment horizontal="right"/>
    </xf>
    <xf numFmtId="0" fontId="9" fillId="0" borderId="2" xfId="8" applyFont="1" applyFill="1" applyBorder="1" applyAlignment="1">
      <alignment horizontal="centerContinuous" vertical="center"/>
    </xf>
    <xf numFmtId="0" fontId="9" fillId="0" borderId="14" xfId="8" applyFont="1" applyFill="1" applyBorder="1" applyAlignment="1">
      <alignment horizontal="center"/>
    </xf>
    <xf numFmtId="0" fontId="6" fillId="0" borderId="0" xfId="8" applyFont="1" applyFill="1" applyBorder="1" applyAlignment="1">
      <alignment horizontal="centerContinuous"/>
    </xf>
    <xf numFmtId="0" fontId="9" fillId="0" borderId="2" xfId="8" applyFont="1" applyFill="1" applyBorder="1" applyAlignment="1">
      <alignment horizontal="centerContinuous"/>
    </xf>
    <xf numFmtId="0" fontId="6" fillId="0" borderId="2" xfId="8" applyFont="1" applyFill="1" applyBorder="1" applyAlignment="1">
      <alignment horizontal="center"/>
    </xf>
    <xf numFmtId="0" fontId="9" fillId="0" borderId="0" xfId="8" applyFont="1" applyFill="1" applyBorder="1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2" xfId="8" applyFont="1" applyFill="1" applyBorder="1" applyAlignment="1">
      <alignment horizontal="centerContinuous" vertical="center"/>
    </xf>
    <xf numFmtId="0" fontId="6" fillId="0" borderId="2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9" fillId="0" borderId="2" xfId="8" applyFont="1" applyFill="1" applyBorder="1" applyAlignment="1">
      <alignment horizontal="left" vertical="center"/>
    </xf>
    <xf numFmtId="0" fontId="0" fillId="0" borderId="7" xfId="0" applyBorder="1"/>
    <xf numFmtId="0" fontId="6" fillId="0" borderId="14" xfId="8" applyFont="1" applyFill="1" applyBorder="1" applyAlignment="1">
      <alignment horizontal="center"/>
    </xf>
    <xf numFmtId="0" fontId="9" fillId="0" borderId="0" xfId="8" applyFont="1" applyFill="1" applyBorder="1" applyAlignment="1">
      <alignment horizontal="left" vertical="center"/>
    </xf>
    <xf numFmtId="0" fontId="6" fillId="0" borderId="2" xfId="8" applyFont="1" applyFill="1" applyBorder="1" applyAlignment="1">
      <alignment horizontal="centerContinuous"/>
    </xf>
    <xf numFmtId="0" fontId="9" fillId="0" borderId="7" xfId="8" applyFont="1" applyFill="1" applyBorder="1" applyAlignment="1">
      <alignment horizontal="left" vertical="center"/>
    </xf>
    <xf numFmtId="0" fontId="6" fillId="0" borderId="7" xfId="8" applyFont="1" applyFill="1" applyBorder="1" applyAlignment="1">
      <alignment horizontal="center"/>
    </xf>
    <xf numFmtId="0" fontId="9" fillId="0" borderId="1" xfId="8" applyFont="1" applyFill="1" applyBorder="1" applyAlignment="1">
      <alignment horizontal="centerContinuous"/>
    </xf>
    <xf numFmtId="0" fontId="40" fillId="0" borderId="2" xfId="8" applyFont="1" applyFill="1" applyBorder="1" applyAlignment="1">
      <alignment horizontal="left"/>
    </xf>
    <xf numFmtId="0" fontId="9" fillId="0" borderId="2" xfId="8" applyFont="1" applyFill="1" applyBorder="1" applyAlignment="1">
      <alignment horizontal="right"/>
    </xf>
    <xf numFmtId="0" fontId="9" fillId="0" borderId="0" xfId="8" applyFont="1" applyFill="1" applyAlignment="1">
      <alignment horizontal="right"/>
    </xf>
    <xf numFmtId="0" fontId="27" fillId="0" borderId="2" xfId="8" applyFont="1" applyFill="1" applyBorder="1" applyAlignment="1">
      <alignment horizontal="left"/>
    </xf>
    <xf numFmtId="0" fontId="27" fillId="0" borderId="0" xfId="8" applyFont="1" applyFill="1" applyAlignment="1">
      <alignment horizontal="left"/>
    </xf>
    <xf numFmtId="0" fontId="27" fillId="0" borderId="2" xfId="8" applyFont="1" applyFill="1" applyBorder="1" applyAlignment="1">
      <alignment horizontal="left" wrapText="1"/>
    </xf>
    <xf numFmtId="170" fontId="10" fillId="0" borderId="2" xfId="8" applyNumberFormat="1" applyFont="1" applyFill="1" applyBorder="1" applyAlignment="1">
      <alignment horizontal="right"/>
    </xf>
    <xf numFmtId="3" fontId="27" fillId="0" borderId="0" xfId="8" applyNumberFormat="1" applyFont="1" applyFill="1" applyAlignment="1">
      <alignment horizontal="left"/>
    </xf>
    <xf numFmtId="0" fontId="9" fillId="0" borderId="2" xfId="8" applyFont="1" applyFill="1" applyBorder="1" applyAlignment="1">
      <alignment horizontal="left"/>
    </xf>
    <xf numFmtId="170" fontId="0" fillId="0" borderId="2" xfId="0" applyNumberFormat="1" applyFill="1" applyBorder="1"/>
    <xf numFmtId="3" fontId="6" fillId="0" borderId="0" xfId="0" applyNumberFormat="1" applyFont="1" applyFill="1"/>
    <xf numFmtId="170" fontId="9" fillId="0" borderId="2" xfId="8" applyNumberFormat="1" applyFont="1" applyFill="1" applyBorder="1" applyAlignment="1">
      <alignment horizontal="right"/>
    </xf>
    <xf numFmtId="49" fontId="9" fillId="0" borderId="0" xfId="8" applyNumberFormat="1" applyFont="1" applyFill="1" applyAlignment="1">
      <alignment horizontal="left"/>
    </xf>
    <xf numFmtId="170" fontId="19" fillId="0" borderId="2" xfId="8" applyNumberFormat="1" applyFont="1" applyFill="1" applyBorder="1" applyAlignment="1">
      <alignment horizontal="right"/>
    </xf>
    <xf numFmtId="3" fontId="9" fillId="0" borderId="0" xfId="8" applyNumberFormat="1" applyFont="1" applyFill="1" applyAlignment="1">
      <alignment horizontal="left"/>
    </xf>
    <xf numFmtId="170" fontId="0" fillId="0" borderId="14" xfId="0" applyNumberFormat="1" applyFill="1" applyBorder="1" applyAlignment="1">
      <alignment horizontal="right"/>
    </xf>
    <xf numFmtId="0" fontId="6" fillId="0" borderId="2" xfId="8" applyFont="1" applyFill="1" applyBorder="1" applyAlignment="1">
      <alignment horizontal="left"/>
    </xf>
    <xf numFmtId="170" fontId="6" fillId="0" borderId="2" xfId="8" applyNumberFormat="1" applyFont="1" applyFill="1" applyBorder="1" applyAlignment="1">
      <alignment horizontal="right"/>
    </xf>
    <xf numFmtId="3" fontId="6" fillId="0" borderId="0" xfId="8" applyNumberFormat="1" applyFont="1" applyFill="1" applyAlignment="1">
      <alignment horizontal="left"/>
    </xf>
    <xf numFmtId="0" fontId="52" fillId="0" borderId="0" xfId="0" applyFont="1" applyFill="1"/>
    <xf numFmtId="171" fontId="52" fillId="0" borderId="0" xfId="0" applyNumberFormat="1" applyFont="1" applyFill="1"/>
    <xf numFmtId="0" fontId="2" fillId="0" borderId="0" xfId="8" applyFont="1" applyAlignment="1">
      <alignment horizontal="left" vertical="center"/>
    </xf>
    <xf numFmtId="0" fontId="16" fillId="0" borderId="0" xfId="8" applyAlignment="1">
      <alignment horizontal="right"/>
    </xf>
    <xf numFmtId="164" fontId="16" fillId="0" borderId="0" xfId="8" applyNumberFormat="1" applyAlignment="1">
      <alignment horizontal="right"/>
    </xf>
    <xf numFmtId="0" fontId="63" fillId="0" borderId="0" xfId="8" applyFont="1" applyAlignment="1">
      <alignment horizontal="left"/>
    </xf>
    <xf numFmtId="0" fontId="5" fillId="0" borderId="0" xfId="8" applyFont="1" applyAlignment="1">
      <alignment horizontal="left"/>
    </xf>
    <xf numFmtId="0" fontId="6" fillId="0" borderId="1" xfId="8" applyFont="1" applyBorder="1" applyAlignment="1">
      <alignment horizontal="left"/>
    </xf>
    <xf numFmtId="0" fontId="6" fillId="0" borderId="1" xfId="8" applyFont="1" applyBorder="1" applyAlignment="1">
      <alignment horizontal="right"/>
    </xf>
    <xf numFmtId="0" fontId="37" fillId="0" borderId="1" xfId="0" applyFont="1" applyBorder="1"/>
    <xf numFmtId="0" fontId="6" fillId="0" borderId="0" xfId="8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9" fillId="0" borderId="2" xfId="8" applyFont="1" applyBorder="1" applyAlignment="1">
      <alignment horizontal="left" vertical="center"/>
    </xf>
    <xf numFmtId="0" fontId="9" fillId="0" borderId="0" xfId="5" applyFont="1" applyBorder="1" applyAlignment="1">
      <alignment horizontal="left" vertical="center"/>
    </xf>
    <xf numFmtId="0" fontId="9" fillId="0" borderId="8" xfId="8" applyFont="1" applyFill="1" applyBorder="1" applyAlignment="1">
      <alignment horizontal="left" vertical="center"/>
    </xf>
    <xf numFmtId="0" fontId="6" fillId="0" borderId="8" xfId="8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9" fillId="0" borderId="11" xfId="8" applyFont="1" applyFill="1" applyBorder="1" applyAlignment="1">
      <alignment horizontal="centerContinuous"/>
    </xf>
    <xf numFmtId="0" fontId="40" fillId="0" borderId="2" xfId="8" applyFont="1" applyBorder="1" applyAlignment="1">
      <alignment horizontal="left"/>
    </xf>
    <xf numFmtId="0" fontId="9" fillId="0" borderId="2" xfId="8" applyFont="1" applyBorder="1" applyAlignment="1">
      <alignment horizontal="right"/>
    </xf>
    <xf numFmtId="0" fontId="9" fillId="0" borderId="0" xfId="8" applyFont="1" applyBorder="1" applyAlignment="1">
      <alignment horizontal="right"/>
    </xf>
    <xf numFmtId="0" fontId="27" fillId="0" borderId="2" xfId="8" applyFont="1" applyBorder="1" applyAlignment="1">
      <alignment horizontal="left"/>
    </xf>
    <xf numFmtId="0" fontId="52" fillId="0" borderId="2" xfId="0" applyFont="1" applyFill="1" applyBorder="1"/>
    <xf numFmtId="173" fontId="10" fillId="0" borderId="0" xfId="8" applyNumberFormat="1" applyFont="1" applyFill="1" applyBorder="1" applyAlignment="1">
      <alignment horizontal="right"/>
    </xf>
    <xf numFmtId="0" fontId="19" fillId="0" borderId="2" xfId="8" applyFont="1" applyBorder="1" applyAlignment="1">
      <alignment horizontal="left"/>
    </xf>
    <xf numFmtId="173" fontId="9" fillId="0" borderId="2" xfId="8" applyNumberFormat="1" applyFont="1" applyFill="1" applyBorder="1" applyAlignment="1">
      <alignment horizontal="right"/>
    </xf>
    <xf numFmtId="173" fontId="10" fillId="0" borderId="2" xfId="8" applyNumberFormat="1" applyFont="1" applyFill="1" applyBorder="1" applyAlignment="1">
      <alignment horizontal="right"/>
    </xf>
    <xf numFmtId="173" fontId="9" fillId="0" borderId="0" xfId="8" applyNumberFormat="1" applyFont="1" applyFill="1" applyBorder="1" applyAlignment="1">
      <alignment horizontal="right"/>
    </xf>
    <xf numFmtId="173" fontId="9" fillId="0" borderId="14" xfId="8" applyNumberFormat="1" applyFont="1" applyFill="1" applyBorder="1" applyAlignment="1">
      <alignment horizontal="right"/>
    </xf>
    <xf numFmtId="173" fontId="10" fillId="0" borderId="14" xfId="8" applyNumberFormat="1" applyFont="1" applyFill="1" applyBorder="1" applyAlignment="1">
      <alignment horizontal="right"/>
    </xf>
    <xf numFmtId="4" fontId="64" fillId="0" borderId="14" xfId="1" applyNumberFormat="1" applyFont="1" applyFill="1" applyBorder="1"/>
    <xf numFmtId="4" fontId="52" fillId="0" borderId="14" xfId="8" applyNumberFormat="1" applyFont="1" applyFill="1" applyBorder="1" applyAlignment="1">
      <alignment horizontal="right"/>
    </xf>
    <xf numFmtId="0" fontId="9" fillId="0" borderId="2" xfId="5" applyFont="1" applyBorder="1" applyAlignment="1">
      <alignment horizontal="left"/>
    </xf>
    <xf numFmtId="173" fontId="0" fillId="0" borderId="0" xfId="0" applyNumberFormat="1" applyFill="1" applyBorder="1"/>
    <xf numFmtId="4" fontId="64" fillId="0" borderId="14" xfId="1" applyNumberFormat="1" applyFont="1" applyFill="1" applyBorder="1" applyAlignment="1">
      <alignment horizontal="right"/>
    </xf>
    <xf numFmtId="173" fontId="9" fillId="0" borderId="0" xfId="3" applyNumberFormat="1" applyFont="1" applyFill="1" applyBorder="1" applyAlignment="1">
      <alignment horizontal="right"/>
    </xf>
    <xf numFmtId="4" fontId="64" fillId="0" borderId="14" xfId="9" applyNumberFormat="1" applyFont="1" applyFill="1" applyBorder="1"/>
    <xf numFmtId="0" fontId="9" fillId="0" borderId="0" xfId="5" applyFont="1" applyBorder="1" applyAlignment="1">
      <alignment horizontal="left"/>
    </xf>
    <xf numFmtId="169" fontId="0" fillId="0" borderId="0" xfId="0" applyNumberFormat="1"/>
    <xf numFmtId="0" fontId="66" fillId="0" borderId="0" xfId="0" applyFont="1" applyFill="1" applyBorder="1"/>
    <xf numFmtId="0" fontId="9" fillId="0" borderId="9" xfId="0" applyFont="1" applyBorder="1" applyAlignment="1">
      <alignment horizontal="center" vertical="center"/>
    </xf>
    <xf numFmtId="171" fontId="9" fillId="0" borderId="14" xfId="3" applyNumberFormat="1" applyFont="1" applyBorder="1" applyAlignment="1">
      <alignment horizontal="right"/>
    </xf>
    <xf numFmtId="171" fontId="9" fillId="0" borderId="0" xfId="3" applyNumberFormat="1" applyFont="1" applyBorder="1" applyAlignment="1">
      <alignment horizontal="right"/>
    </xf>
    <xf numFmtId="171" fontId="27" fillId="0" borderId="14" xfId="3" applyNumberFormat="1" applyFont="1" applyBorder="1" applyAlignment="1">
      <alignment horizontal="right"/>
    </xf>
    <xf numFmtId="168" fontId="27" fillId="0" borderId="0" xfId="3" applyNumberFormat="1" applyFont="1" applyBorder="1" applyAlignment="1">
      <alignment horizontal="right"/>
    </xf>
    <xf numFmtId="171" fontId="0" fillId="0" borderId="14" xfId="0" applyNumberFormat="1" applyBorder="1" applyAlignment="1">
      <alignment horizontal="center"/>
    </xf>
    <xf numFmtId="168" fontId="0" fillId="0" borderId="0" xfId="0" applyNumberFormat="1" applyBorder="1" applyAlignment="1">
      <alignment horizontal="center"/>
    </xf>
    <xf numFmtId="168" fontId="9" fillId="0" borderId="0" xfId="3" applyNumberFormat="1" applyFont="1" applyBorder="1" applyAlignment="1">
      <alignment horizontal="right"/>
    </xf>
    <xf numFmtId="171" fontId="0" fillId="0" borderId="14" xfId="0" applyNumberFormat="1" applyBorder="1" applyAlignment="1">
      <alignment horizontal="right"/>
    </xf>
    <xf numFmtId="168" fontId="0" fillId="0" borderId="0" xfId="0" applyNumberFormat="1" applyBorder="1" applyAlignment="1">
      <alignment horizontal="right"/>
    </xf>
    <xf numFmtId="3" fontId="9" fillId="0" borderId="0" xfId="0" applyNumberFormat="1" applyFont="1"/>
    <xf numFmtId="0" fontId="2" fillId="0" borderId="0" xfId="3" applyNumberFormat="1" applyFont="1" applyAlignment="1">
      <alignment horizontal="left" vertical="center"/>
    </xf>
    <xf numFmtId="164" fontId="16" fillId="0" borderId="0" xfId="5" applyNumberFormat="1" applyFont="1" applyAlignment="1">
      <alignment horizontal="right"/>
    </xf>
    <xf numFmtId="3" fontId="9" fillId="0" borderId="12" xfId="6" applyNumberFormat="1" applyFont="1" applyBorder="1"/>
    <xf numFmtId="3" fontId="9" fillId="0" borderId="0" xfId="6" applyNumberFormat="1" applyFont="1" applyBorder="1"/>
    <xf numFmtId="171" fontId="9" fillId="0" borderId="14" xfId="3" applyNumberFormat="1" applyFont="1" applyBorder="1" applyAlignment="1"/>
    <xf numFmtId="168" fontId="9" fillId="0" borderId="0" xfId="3" applyNumberFormat="1" applyFont="1" applyBorder="1" applyAlignment="1"/>
    <xf numFmtId="171" fontId="0" fillId="0" borderId="14" xfId="0" applyNumberFormat="1" applyBorder="1" applyAlignment="1"/>
    <xf numFmtId="168" fontId="0" fillId="0" borderId="0" xfId="0" applyNumberFormat="1" applyBorder="1" applyAlignment="1"/>
    <xf numFmtId="171" fontId="9" fillId="0" borderId="14" xfId="0" applyNumberFormat="1" applyFont="1" applyBorder="1"/>
    <xf numFmtId="168" fontId="9" fillId="0" borderId="0" xfId="0" applyNumberFormat="1" applyFont="1" applyBorder="1"/>
    <xf numFmtId="0" fontId="27" fillId="0" borderId="2" xfId="0" applyFont="1" applyBorder="1" applyAlignment="1"/>
    <xf numFmtId="171" fontId="27" fillId="0" borderId="14" xfId="3" applyNumberFormat="1" applyFont="1" applyBorder="1" applyAlignment="1"/>
    <xf numFmtId="168" fontId="27" fillId="0" borderId="0" xfId="3" applyNumberFormat="1" applyFont="1" applyBorder="1" applyAlignment="1"/>
    <xf numFmtId="0" fontId="27" fillId="0" borderId="0" xfId="0" applyFont="1" applyBorder="1" applyAlignment="1"/>
    <xf numFmtId="0" fontId="2" fillId="0" borderId="0" xfId="0" applyFont="1" applyAlignment="1"/>
    <xf numFmtId="171" fontId="9" fillId="0" borderId="0" xfId="0" applyNumberFormat="1" applyFont="1"/>
    <xf numFmtId="0" fontId="9" fillId="0" borderId="0" xfId="4" applyNumberFormat="1" applyFont="1" applyAlignment="1">
      <alignment horizontal="centerContinuous" vertical="center"/>
    </xf>
    <xf numFmtId="0" fontId="11" fillId="0" borderId="16" xfId="0" applyFont="1" applyBorder="1" applyAlignment="1">
      <alignment vertical="center" wrapText="1"/>
    </xf>
    <xf numFmtId="0" fontId="15" fillId="0" borderId="17" xfId="0" applyFont="1" applyBorder="1" applyAlignment="1">
      <alignment vertical="center"/>
    </xf>
    <xf numFmtId="0" fontId="15" fillId="0" borderId="24" xfId="0" applyFont="1" applyBorder="1"/>
    <xf numFmtId="0" fontId="15" fillId="0" borderId="0" xfId="0" applyFont="1" applyBorder="1"/>
    <xf numFmtId="0" fontId="11" fillId="0" borderId="2" xfId="0" applyFont="1" applyBorder="1" applyAlignment="1">
      <alignment vertical="center" wrapText="1"/>
    </xf>
    <xf numFmtId="0" fontId="15" fillId="0" borderId="0" xfId="0" applyFont="1" applyBorder="1" applyAlignment="1">
      <alignment vertical="center"/>
    </xf>
    <xf numFmtId="0" fontId="26" fillId="0" borderId="24" xfId="0" applyFont="1" applyBorder="1" applyAlignment="1">
      <alignment horizontal="left" wrapText="1"/>
    </xf>
    <xf numFmtId="0" fontId="26" fillId="0" borderId="0" xfId="0" applyFont="1" applyAlignment="1">
      <alignment horizontal="left" wrapText="1"/>
    </xf>
    <xf numFmtId="49" fontId="50" fillId="0" borderId="0" xfId="0" quotePrefix="1" applyNumberFormat="1" applyFont="1" applyAlignment="1">
      <alignment horizontal="left" wrapText="1"/>
    </xf>
    <xf numFmtId="171" fontId="46" fillId="0" borderId="0" xfId="0" applyNumberFormat="1" applyFont="1" applyBorder="1" applyAlignment="1">
      <alignment horizontal="right"/>
    </xf>
    <xf numFmtId="0" fontId="50" fillId="0" borderId="0" xfId="2" applyFont="1" applyAlignment="1"/>
    <xf numFmtId="0" fontId="12" fillId="0" borderId="24" xfId="0" applyFont="1" applyBorder="1" applyAlignment="1">
      <alignment horizontal="left" wrapText="1"/>
    </xf>
    <xf numFmtId="0" fontId="12" fillId="0" borderId="0" xfId="0" applyFont="1" applyAlignment="1">
      <alignment horizontal="left" wrapText="1"/>
    </xf>
    <xf numFmtId="49" fontId="67" fillId="0" borderId="0" xfId="0" quotePrefix="1" applyNumberFormat="1" applyFont="1" applyAlignment="1">
      <alignment horizontal="left" wrapText="1"/>
    </xf>
    <xf numFmtId="3" fontId="9" fillId="0" borderId="14" xfId="0" applyNumberFormat="1" applyFont="1" applyBorder="1"/>
    <xf numFmtId="3" fontId="9" fillId="0" borderId="14" xfId="0" applyNumberFormat="1" applyFont="1" applyBorder="1" applyAlignment="1">
      <alignment horizontal="right"/>
    </xf>
    <xf numFmtId="171" fontId="31" fillId="0" borderId="0" xfId="0" applyNumberFormat="1" applyFont="1" applyBorder="1" applyAlignment="1"/>
    <xf numFmtId="0" fontId="67" fillId="0" borderId="0" xfId="2" applyFont="1" applyAlignment="1">
      <alignment wrapText="1"/>
    </xf>
    <xf numFmtId="171" fontId="31" fillId="0" borderId="0" xfId="0" applyNumberFormat="1" applyFont="1" applyBorder="1" applyAlignment="1">
      <alignment horizontal="right"/>
    </xf>
    <xf numFmtId="0" fontId="56" fillId="0" borderId="24" xfId="0" applyFont="1" applyBorder="1" applyAlignment="1">
      <alignment horizontal="left" wrapText="1"/>
    </xf>
    <xf numFmtId="0" fontId="56" fillId="0" borderId="0" xfId="0" applyFont="1" applyAlignment="1">
      <alignment horizontal="left" wrapText="1"/>
    </xf>
    <xf numFmtId="49" fontId="67" fillId="0" borderId="0" xfId="0" quotePrefix="1" applyNumberFormat="1" applyFont="1" applyBorder="1" applyAlignment="1">
      <alignment horizontal="left" wrapText="1"/>
    </xf>
    <xf numFmtId="171" fontId="46" fillId="0" borderId="0" xfId="0" applyNumberFormat="1" applyFont="1" applyBorder="1" applyAlignment="1"/>
    <xf numFmtId="0" fontId="50" fillId="0" borderId="0" xfId="2" applyFont="1" applyAlignment="1">
      <alignment wrapText="1"/>
    </xf>
    <xf numFmtId="174" fontId="31" fillId="0" borderId="14" xfId="0" applyNumberFormat="1" applyFont="1" applyBorder="1" applyAlignment="1">
      <alignment horizontal="right"/>
    </xf>
    <xf numFmtId="0" fontId="56" fillId="0" borderId="24" xfId="0" applyFont="1" applyBorder="1" applyAlignment="1">
      <alignment horizontal="left" vertical="top" wrapText="1"/>
    </xf>
    <xf numFmtId="171" fontId="59" fillId="0" borderId="0" xfId="0" applyNumberFormat="1" applyFont="1" applyBorder="1" applyAlignment="1"/>
    <xf numFmtId="0" fontId="67" fillId="0" borderId="0" xfId="2" applyFont="1" applyBorder="1" applyAlignment="1">
      <alignment wrapText="1"/>
    </xf>
    <xf numFmtId="0" fontId="67" fillId="0" borderId="0" xfId="2" applyFont="1" applyFill="1" applyBorder="1" applyAlignment="1">
      <alignment wrapText="1"/>
    </xf>
    <xf numFmtId="171" fontId="46" fillId="0" borderId="14" xfId="0" applyNumberFormat="1" applyFont="1" applyBorder="1" applyAlignment="1"/>
    <xf numFmtId="171" fontId="46" fillId="0" borderId="15" xfId="0" applyNumberFormat="1" applyFont="1" applyBorder="1"/>
    <xf numFmtId="171" fontId="46" fillId="0" borderId="14" xfId="0" applyNumberFormat="1" applyFont="1" applyBorder="1"/>
    <xf numFmtId="171" fontId="6" fillId="0" borderId="15" xfId="0" applyNumberFormat="1" applyFont="1" applyBorder="1"/>
    <xf numFmtId="171" fontId="31" fillId="0" borderId="14" xfId="0" applyNumberFormat="1" applyFont="1" applyBorder="1" applyAlignment="1">
      <alignment horizontal="right"/>
    </xf>
    <xf numFmtId="171" fontId="6" fillId="0" borderId="14" xfId="0" applyNumberFormat="1" applyFont="1" applyBorder="1"/>
    <xf numFmtId="171" fontId="31" fillId="0" borderId="14" xfId="0" applyNumberFormat="1" applyFont="1" applyBorder="1" applyAlignment="1"/>
    <xf numFmtId="174" fontId="31" fillId="0" borderId="15" xfId="0" applyNumberFormat="1" applyFont="1" applyBorder="1" applyAlignment="1">
      <alignment horizontal="right"/>
    </xf>
    <xf numFmtId="171" fontId="31" fillId="0" borderId="15" xfId="0" applyNumberFormat="1" applyFont="1" applyBorder="1"/>
    <xf numFmtId="171" fontId="31" fillId="0" borderId="14" xfId="0" applyNumberFormat="1" applyFont="1" applyBorder="1"/>
    <xf numFmtId="171" fontId="0" fillId="0" borderId="0" xfId="0" applyNumberFormat="1" applyBorder="1" applyAlignment="1"/>
    <xf numFmtId="170" fontId="46" fillId="0" borderId="14" xfId="0" applyNumberFormat="1" applyFont="1" applyBorder="1" applyAlignment="1">
      <alignment horizontal="right"/>
    </xf>
    <xf numFmtId="170" fontId="31" fillId="0" borderId="14" xfId="0" applyNumberFormat="1" applyFont="1" applyBorder="1" applyAlignment="1">
      <alignment horizontal="right"/>
    </xf>
    <xf numFmtId="49" fontId="50" fillId="0" borderId="0" xfId="0" quotePrefix="1" applyNumberFormat="1" applyFont="1" applyBorder="1" applyAlignment="1">
      <alignment horizontal="left" wrapText="1"/>
    </xf>
    <xf numFmtId="171" fontId="46" fillId="0" borderId="14" xfId="0" applyNumberFormat="1" applyFont="1" applyBorder="1" applyAlignment="1">
      <alignment horizontal="right"/>
    </xf>
    <xf numFmtId="0" fontId="67" fillId="0" borderId="0" xfId="0" applyFont="1" applyAlignment="1">
      <alignment horizontal="left"/>
    </xf>
    <xf numFmtId="0" fontId="67" fillId="0" borderId="0" xfId="2" applyFont="1" applyFill="1" applyBorder="1" applyAlignment="1">
      <alignment horizontal="right" wrapText="1"/>
    </xf>
    <xf numFmtId="0" fontId="67" fillId="0" borderId="0" xfId="0" applyFont="1" applyFill="1" applyBorder="1" applyAlignment="1">
      <alignment horizontal="left"/>
    </xf>
    <xf numFmtId="0" fontId="9" fillId="0" borderId="0" xfId="0" applyFont="1" applyFill="1"/>
    <xf numFmtId="0" fontId="12" fillId="0" borderId="0" xfId="0" applyFont="1" applyBorder="1" applyAlignment="1">
      <alignment horizontal="left" wrapText="1"/>
    </xf>
    <xf numFmtId="0" fontId="15" fillId="0" borderId="16" xfId="0" applyFont="1" applyBorder="1" applyAlignment="1">
      <alignment wrapText="1"/>
    </xf>
    <xf numFmtId="0" fontId="15" fillId="0" borderId="2" xfId="0" applyFont="1" applyBorder="1"/>
    <xf numFmtId="0" fontId="26" fillId="0" borderId="2" xfId="0" applyFont="1" applyBorder="1" applyAlignment="1">
      <alignment horizontal="left" wrapText="1"/>
    </xf>
    <xf numFmtId="0" fontId="12" fillId="0" borderId="2" xfId="0" applyFont="1" applyBorder="1" applyAlignment="1">
      <alignment horizontal="left" wrapText="1"/>
    </xf>
    <xf numFmtId="0" fontId="56" fillId="0" borderId="2" xfId="0" applyFont="1" applyBorder="1" applyAlignment="1">
      <alignment horizontal="left" wrapText="1"/>
    </xf>
    <xf numFmtId="0" fontId="31" fillId="0" borderId="2" xfId="0" applyFont="1" applyBorder="1" applyAlignment="1"/>
    <xf numFmtId="0" fontId="17" fillId="0" borderId="0" xfId="10" applyFont="1" applyAlignment="1">
      <alignment horizontal="left" vertical="center"/>
    </xf>
    <xf numFmtId="0" fontId="3" fillId="0" borderId="0" xfId="10" applyFont="1" applyAlignment="1">
      <alignment horizontal="left" vertical="center"/>
    </xf>
    <xf numFmtId="0" fontId="16" fillId="0" borderId="0" xfId="11" applyAlignment="1">
      <alignment horizontal="right"/>
    </xf>
    <xf numFmtId="0" fontId="62" fillId="0" borderId="0" xfId="11" applyFont="1" applyAlignment="1">
      <alignment horizontal="left"/>
    </xf>
    <xf numFmtId="0" fontId="6" fillId="0" borderId="0" xfId="10" applyFont="1" applyBorder="1" applyAlignment="1">
      <alignment horizontal="left"/>
    </xf>
    <xf numFmtId="0" fontId="16" fillId="0" borderId="0" xfId="10" applyAlignment="1">
      <alignment horizontal="right"/>
    </xf>
    <xf numFmtId="0" fontId="6" fillId="0" borderId="0" xfId="10" applyFont="1" applyBorder="1" applyAlignment="1">
      <alignment horizontal="right"/>
    </xf>
    <xf numFmtId="0" fontId="9" fillId="0" borderId="5" xfId="12" applyNumberFormat="1" applyFont="1" applyBorder="1" applyAlignment="1">
      <alignment horizontal="left"/>
    </xf>
    <xf numFmtId="0" fontId="9" fillId="0" borderId="30" xfId="12" applyNumberFormat="1" applyFont="1" applyBorder="1" applyAlignment="1">
      <alignment horizontal="center" vertical="center" wrapText="1"/>
    </xf>
    <xf numFmtId="0" fontId="9" fillId="0" borderId="3" xfId="12" applyFont="1" applyFill="1" applyBorder="1" applyAlignment="1">
      <alignment horizontal="center" wrapText="1"/>
    </xf>
    <xf numFmtId="0" fontId="9" fillId="0" borderId="30" xfId="12" applyFont="1" applyBorder="1" applyAlignment="1">
      <alignment horizontal="center" wrapText="1"/>
    </xf>
    <xf numFmtId="0" fontId="9" fillId="0" borderId="3" xfId="12" applyFont="1" applyBorder="1" applyAlignment="1">
      <alignment horizontal="center" wrapText="1"/>
    </xf>
    <xf numFmtId="0" fontId="9" fillId="0" borderId="8" xfId="12" applyNumberFormat="1" applyFont="1" applyBorder="1" applyAlignment="1">
      <alignment horizontal="left" vertical="center"/>
    </xf>
    <xf numFmtId="0" fontId="9" fillId="0" borderId="18" xfId="12" applyNumberFormat="1" applyFont="1" applyBorder="1" applyAlignment="1">
      <alignment horizontal="center" vertical="center" wrapText="1"/>
    </xf>
    <xf numFmtId="0" fontId="9" fillId="0" borderId="18" xfId="12" applyFont="1" applyFill="1" applyBorder="1" applyAlignment="1">
      <alignment horizontal="center" vertical="center" wrapText="1"/>
    </xf>
    <xf numFmtId="0" fontId="9" fillId="0" borderId="18" xfId="12" applyFont="1" applyBorder="1" applyAlignment="1">
      <alignment horizontal="center" vertical="center" wrapText="1"/>
    </xf>
    <xf numFmtId="0" fontId="9" fillId="0" borderId="31" xfId="12" applyFont="1" applyBorder="1" applyAlignment="1">
      <alignment horizontal="center" vertical="center" wrapText="1"/>
    </xf>
    <xf numFmtId="0" fontId="9" fillId="0" borderId="2" xfId="12" applyFont="1" applyBorder="1" applyAlignment="1">
      <alignment horizontal="left"/>
    </xf>
    <xf numFmtId="171" fontId="9" fillId="0" borderId="2" xfId="11" applyNumberFormat="1" applyFont="1" applyBorder="1" applyAlignment="1">
      <alignment horizontal="right"/>
    </xf>
    <xf numFmtId="0" fontId="9" fillId="0" borderId="2" xfId="13" applyFont="1" applyBorder="1" applyAlignment="1">
      <alignment horizontal="left"/>
    </xf>
    <xf numFmtId="170" fontId="9" fillId="0" borderId="2" xfId="11" applyNumberFormat="1" applyFont="1" applyFill="1" applyBorder="1" applyAlignment="1"/>
    <xf numFmtId="170" fontId="9" fillId="0" borderId="15" xfId="11" applyNumberFormat="1" applyFont="1" applyFill="1" applyBorder="1" applyAlignment="1"/>
    <xf numFmtId="0" fontId="10" fillId="0" borderId="2" xfId="13" applyFont="1" applyBorder="1" applyAlignment="1">
      <alignment horizontal="left"/>
    </xf>
    <xf numFmtId="170" fontId="10" fillId="0" borderId="2" xfId="11" applyNumberFormat="1" applyFont="1" applyFill="1" applyBorder="1" applyAlignment="1"/>
    <xf numFmtId="170" fontId="10" fillId="0" borderId="15" xfId="11" applyNumberFormat="1" applyFont="1" applyFill="1" applyBorder="1" applyAlignment="1"/>
    <xf numFmtId="171" fontId="11" fillId="0" borderId="0" xfId="3" applyNumberFormat="1" applyFont="1" applyAlignment="1"/>
    <xf numFmtId="0" fontId="6" fillId="0" borderId="0" xfId="3" applyNumberFormat="1" applyFont="1" applyAlignment="1">
      <alignment horizontal="left"/>
    </xf>
    <xf numFmtId="0" fontId="12" fillId="0" borderId="0" xfId="6" applyFont="1"/>
    <xf numFmtId="0" fontId="19" fillId="0" borderId="0" xfId="6"/>
    <xf numFmtId="0" fontId="9" fillId="0" borderId="5" xfId="12" applyNumberFormat="1" applyFont="1" applyBorder="1" applyAlignment="1">
      <alignment horizontal="left" wrapText="1"/>
    </xf>
    <xf numFmtId="0" fontId="9" fillId="0" borderId="2" xfId="12" applyNumberFormat="1" applyFont="1" applyBorder="1" applyAlignment="1">
      <alignment horizontal="left" wrapText="1"/>
    </xf>
    <xf numFmtId="0" fontId="9" fillId="0" borderId="14" xfId="12" applyNumberFormat="1" applyFont="1" applyBorder="1" applyAlignment="1">
      <alignment horizontal="center" vertical="center" wrapText="1"/>
    </xf>
    <xf numFmtId="0" fontId="9" fillId="0" borderId="14" xfId="12" applyFont="1" applyFill="1" applyBorder="1" applyAlignment="1">
      <alignment horizontal="center" vertical="center" wrapText="1"/>
    </xf>
    <xf numFmtId="0" fontId="9" fillId="0" borderId="14" xfId="12" applyFont="1" applyBorder="1" applyAlignment="1">
      <alignment horizontal="center" vertical="center" wrapText="1"/>
    </xf>
    <xf numFmtId="0" fontId="9" fillId="0" borderId="15" xfId="12" applyFont="1" applyBorder="1" applyAlignment="1">
      <alignment horizontal="center" vertical="center" wrapText="1"/>
    </xf>
    <xf numFmtId="0" fontId="9" fillId="0" borderId="8" xfId="12" applyNumberFormat="1" applyFont="1" applyBorder="1" applyAlignment="1">
      <alignment horizontal="left" vertical="center" wrapText="1"/>
    </xf>
    <xf numFmtId="0" fontId="9" fillId="0" borderId="18" xfId="12" applyNumberFormat="1" applyFont="1" applyBorder="1" applyAlignment="1">
      <alignment horizontal="center" vertical="center" wrapText="1"/>
    </xf>
    <xf numFmtId="0" fontId="9" fillId="0" borderId="18" xfId="12" applyFont="1" applyFill="1" applyBorder="1" applyAlignment="1">
      <alignment horizontal="center" vertical="center" wrapText="1"/>
    </xf>
    <xf numFmtId="0" fontId="9" fillId="0" borderId="18" xfId="12" applyFont="1" applyBorder="1" applyAlignment="1">
      <alignment horizontal="center" vertical="center" wrapText="1"/>
    </xf>
    <xf numFmtId="0" fontId="9" fillId="0" borderId="31" xfId="12" applyFont="1" applyBorder="1" applyAlignment="1">
      <alignment horizontal="center" vertical="center" wrapText="1"/>
    </xf>
    <xf numFmtId="170" fontId="70" fillId="0" borderId="13" xfId="6" applyNumberFormat="1" applyFont="1" applyFill="1" applyBorder="1"/>
    <xf numFmtId="170" fontId="70" fillId="0" borderId="15" xfId="6" applyNumberFormat="1" applyFont="1" applyFill="1" applyBorder="1"/>
    <xf numFmtId="170" fontId="53" fillId="0" borderId="15" xfId="6" applyNumberFormat="1" applyFont="1" applyFill="1" applyBorder="1"/>
    <xf numFmtId="0" fontId="0" fillId="0" borderId="10" xfId="0" applyBorder="1" applyAlignment="1">
      <alignment vertical="center"/>
    </xf>
    <xf numFmtId="169" fontId="0" fillId="0" borderId="12" xfId="0" applyNumberFormat="1" applyBorder="1"/>
    <xf numFmtId="3" fontId="0" fillId="0" borderId="0" xfId="0" applyNumberFormat="1" applyBorder="1" applyAlignment="1">
      <alignment horizontal="left"/>
    </xf>
    <xf numFmtId="3" fontId="0" fillId="0" borderId="0" xfId="0" applyNumberFormat="1" applyAlignment="1">
      <alignment horizontal="left"/>
    </xf>
    <xf numFmtId="3" fontId="10" fillId="0" borderId="0" xfId="0" applyNumberFormat="1" applyFont="1" applyAlignment="1">
      <alignment horizontal="left"/>
    </xf>
    <xf numFmtId="169" fontId="0" fillId="0" borderId="0" xfId="0" applyNumberFormat="1" applyBorder="1"/>
    <xf numFmtId="3" fontId="6" fillId="0" borderId="0" xfId="0" applyNumberFormat="1" applyFont="1" applyAlignment="1">
      <alignment horizontal="right"/>
    </xf>
    <xf numFmtId="167" fontId="0" fillId="0" borderId="32" xfId="0" applyNumberFormat="1" applyBorder="1" applyAlignment="1"/>
    <xf numFmtId="168" fontId="0" fillId="0" borderId="33" xfId="0" applyNumberFormat="1" applyBorder="1"/>
    <xf numFmtId="167" fontId="0" fillId="0" borderId="34" xfId="0" applyNumberFormat="1" applyBorder="1"/>
    <xf numFmtId="168" fontId="0" fillId="0" borderId="35" xfId="0" applyNumberFormat="1" applyBorder="1"/>
    <xf numFmtId="167" fontId="0" fillId="0" borderId="35" xfId="0" applyNumberFormat="1" applyBorder="1"/>
    <xf numFmtId="167" fontId="27" fillId="0" borderId="36" xfId="0" applyNumberFormat="1" applyFont="1" applyBorder="1"/>
    <xf numFmtId="168" fontId="10" fillId="0" borderId="35" xfId="0" applyNumberFormat="1" applyFont="1" applyBorder="1"/>
    <xf numFmtId="168" fontId="0" fillId="0" borderId="0" xfId="0" applyNumberFormat="1"/>
  </cellXfs>
  <cellStyles count="14">
    <cellStyle name="Normálna 2" xfId="1"/>
    <cellStyle name="Normálne" xfId="0" builtinId="0"/>
    <cellStyle name="normální 2" xfId="2"/>
    <cellStyle name="normální 3" xfId="9"/>
    <cellStyle name="normální_byty" xfId="6"/>
    <cellStyle name="normální_H12" xfId="7"/>
    <cellStyle name="normální_H14" xfId="8"/>
    <cellStyle name="normální_H15" xfId="4"/>
    <cellStyle name="normální_H1a" xfId="5"/>
    <cellStyle name="normální_H2" xfId="3"/>
    <cellStyle name="normální_H3a" xfId="10"/>
    <cellStyle name="normální_H3b" xfId="12"/>
    <cellStyle name="normální_H4a" xfId="11"/>
    <cellStyle name="normální_H5a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4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2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5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Podiel odvetví na tvorbe HDP v roku 2019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The share of selected branches in production of GDP in 2019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265122846153505"/>
          <c:y val="0.24333047231655286"/>
          <c:w val="0.59988527572333383"/>
          <c:h val="0.51829956089612017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rgbClr val="18B43D"/>
              </a:solidFill>
            </c:spPr>
          </c:dPt>
          <c:dPt>
            <c:idx val="1"/>
            <c:bubble3D val="0"/>
          </c:dPt>
          <c:dPt>
            <c:idx val="2"/>
            <c:bubble3D val="0"/>
            <c:explosion val="44"/>
            <c:spPr>
              <a:solidFill>
                <a:srgbClr val="0A0AF4"/>
              </a:solidFill>
            </c:spPr>
          </c:dPt>
          <c:dPt>
            <c:idx val="3"/>
            <c:bubble3D val="0"/>
            <c:spPr>
              <a:solidFill>
                <a:srgbClr val="FF0000"/>
              </a:solidFill>
            </c:spPr>
          </c:dPt>
          <c:dPt>
            <c:idx val="4"/>
            <c:bubble3D val="0"/>
          </c:dPt>
          <c:dPt>
            <c:idx val="5"/>
            <c:bubble3D val="0"/>
            <c:spPr>
              <a:solidFill>
                <a:schemeClr val="accent6"/>
              </a:solidFill>
            </c:spPr>
          </c:dPt>
          <c:dPt>
            <c:idx val="6"/>
            <c:bubble3D val="0"/>
          </c:dPt>
          <c:dPt>
            <c:idx val="7"/>
            <c:bubble3D val="0"/>
            <c:spPr>
              <a:solidFill>
                <a:srgbClr val="FFFF00"/>
              </a:solidFill>
            </c:spPr>
          </c:dPt>
          <c:dLbls>
            <c:dLbl>
              <c:idx val="0"/>
              <c:layout>
                <c:manualLayout>
                  <c:x val="1.9191884319687696E-2"/>
                  <c:y val="-1.1984016509809625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Calibri"/>
                      </a:rPr>
                      <a:t>pôdohospodárstvo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Calibri"/>
                      </a:rPr>
                      <a:t>Agriculture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Calibri"/>
                      </a:rPr>
                      <a:t>2,5%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3.4768714618935701E-3"/>
                  <c:y val="-0.13668492846844849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Calibri"/>
                      </a:rPr>
                      <a:t>priemysel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Calibri"/>
                      </a:rPr>
                      <a:t>Industry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Calibri"/>
                      </a:rPr>
                      <a:t>21,8%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7.6193207720872999E-2"/>
                  <c:y val="-0.1677889736078504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200" b="1" i="0" u="none" strike="noStrike" baseline="0">
                        <a:solidFill>
                          <a:srgbClr val="000000"/>
                        </a:solidFill>
                        <a:latin typeface="Calibri"/>
                      </a:rPr>
                      <a:t>stavebníctvo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200" b="1" i="0" u="none" strike="noStrike" baseline="0">
                        <a:solidFill>
                          <a:srgbClr val="000000"/>
                        </a:solidFill>
                        <a:latin typeface="Calibri"/>
                      </a:rPr>
                      <a:t>Construction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200" b="1" i="0" u="none" strike="noStrike" baseline="0">
                        <a:solidFill>
                          <a:srgbClr val="000000"/>
                        </a:solidFill>
                        <a:latin typeface="Calibri"/>
                      </a:rPr>
                      <a:t>6,7%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9.1267234091522709E-2"/>
                  <c:y val="1.4588946523864612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Calibri"/>
                      </a:rPr>
                      <a:t>obchod, ubytovacie a stravovacie služby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Calibri"/>
                      </a:rPr>
                      <a:t>Trade, Accommodation and Food services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Calibri"/>
                      </a:rPr>
                      <a:t>10,4%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5297278396692825E-2"/>
                  <c:y val="6.5202323643193894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Calibri"/>
                      </a:rPr>
                      <a:t>doprava a skladovanie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Calibri"/>
                      </a:rPr>
                      <a:t>Transportation and storage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Calibri"/>
                      </a:rPr>
                      <a:t>5,7%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0.11416145494460747"/>
                  <c:y val="-0.13150838994729874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Calibri"/>
                      </a:rPr>
                      <a:t>finančné a poisťovacie činnosti, činnosti v oblastí nehnuteľností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Calibri"/>
                      </a:rPr>
                      <a:t>Financial and Insurance activities and real estate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Calibri"/>
                      </a:rPr>
                      <a:t>12,2%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7.7183855390757436E-2"/>
                  <c:y val="-9.375660496263824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Calibri"/>
                      </a:rPr>
                      <a:t>ostatné činnosti v službách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Calibri"/>
                      </a:rPr>
                      <a:t>Other service activities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Calibri"/>
                      </a:rPr>
                      <a:t>25,3%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4.0952140678873823E-2"/>
                  <c:y val="4.0435737089592035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Calibri"/>
                      </a:rPr>
                      <a:t>dane z produktov, subvencie na produkty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Calibri"/>
                      </a:rPr>
                      <a:t>Taxes, Subventions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Calibri"/>
                      </a:rPr>
                      <a:t>11,1%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'[1]I. 1-1'!$J$12:$J$19</c:f>
              <c:strCache>
                <c:ptCount val="8"/>
                <c:pt idx="0">
                  <c:v>pôdohospodárstvo   Agriculture</c:v>
                </c:pt>
                <c:pt idx="1">
                  <c:v>priemysel Industry</c:v>
                </c:pt>
                <c:pt idx="2">
                  <c:v>stavebníctvo Construction</c:v>
                </c:pt>
                <c:pt idx="3">
                  <c:v>obchod, ubytovacie a stravovacie služby Trade, accommodation and food services</c:v>
                </c:pt>
                <c:pt idx="4">
                  <c:v>doprava a skladovanie Transportation and storage</c:v>
                </c:pt>
                <c:pt idx="5">
                  <c:v>finančné a poisťovacie činnosti a činnosti v oblasti nehnuteľností Financial and insurance activities and real estate</c:v>
                </c:pt>
                <c:pt idx="6">
                  <c:v>ostatné činnosti v službách Other services activities</c:v>
                </c:pt>
                <c:pt idx="7">
                  <c:v>dane z produktov, subvencie na produkty Taxes, Subventions</c:v>
                </c:pt>
              </c:strCache>
            </c:strRef>
          </c:cat>
          <c:val>
            <c:numRef>
              <c:f>'[1]I. 1-1'!$AA$12:$AA$19</c:f>
              <c:numCache>
                <c:formatCode>General</c:formatCode>
                <c:ptCount val="8"/>
                <c:pt idx="0">
                  <c:v>2.5</c:v>
                </c:pt>
                <c:pt idx="1">
                  <c:v>21.8</c:v>
                </c:pt>
                <c:pt idx="2">
                  <c:v>6.7</c:v>
                </c:pt>
                <c:pt idx="3">
                  <c:v>10.4</c:v>
                </c:pt>
                <c:pt idx="4">
                  <c:v>5.7</c:v>
                </c:pt>
                <c:pt idx="5">
                  <c:v>12.2</c:v>
                </c:pt>
                <c:pt idx="6">
                  <c:v>25.3</c:v>
                </c:pt>
                <c:pt idx="7">
                  <c:v>11.1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Štruktúra stavebnej produkcie podľa zadávateľov stavebných prác a podľa druhu vlastníctva v roku 2019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Structure of construction production by placers of construction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and by kind of ownership in 2019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 sz="1000" b="0" i="0" u="none" strike="noStrike" baseline="0">
              <a:solidFill>
                <a:srgbClr val="000000"/>
              </a:solidFill>
              <a:latin typeface="Arial CE"/>
              <a:cs typeface="Arial CE"/>
            </a:endParaRPr>
          </a:p>
        </c:rich>
      </c:tx>
      <c:layout>
        <c:manualLayout>
          <c:xMode val="edge"/>
          <c:yMode val="edge"/>
          <c:x val="0.13006290315405489"/>
          <c:y val="2.880638751931709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69638329107172"/>
          <c:y val="0.31040451601841229"/>
          <c:w val="0.63974429467503002"/>
          <c:h val="0.54074204461334063"/>
        </c:manualLayout>
      </c:layout>
      <c:barChart>
        <c:barDir val="bar"/>
        <c:grouping val="stacked"/>
        <c:varyColors val="0"/>
        <c:ser>
          <c:idx val="0"/>
          <c:order val="0"/>
          <c:tx>
            <c:v>verejní</c:v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r>
                      <a:rPr lang="en-US"/>
                      <a:t>24,4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'[4]II.2-11_NACE'!$J$26:$J$31</c:f>
              <c:strCache>
                <c:ptCount val="6"/>
                <c:pt idx="0">
                  <c:v>Súkromné tuzemské - Private inland</c:v>
                </c:pt>
                <c:pt idx="1">
                  <c:v>Družstevné - Cooperative</c:v>
                </c:pt>
                <c:pt idx="2">
                  <c:v>Štátne - State-owned</c:v>
                </c:pt>
                <c:pt idx="3">
                  <c:v>Územnej samosprávy - Municipality</c:v>
                </c:pt>
                <c:pt idx="4">
                  <c:v>Zahraničné - Foreign</c:v>
                </c:pt>
                <c:pt idx="5">
                  <c:v>Medzinárodné-súkromné - International-private</c:v>
                </c:pt>
              </c:strCache>
            </c:strRef>
          </c:cat>
          <c:val>
            <c:numRef>
              <c:f>'[4]II.2-11_NACE'!$K$60:$K$65</c:f>
              <c:numCache>
                <c:formatCode>General</c:formatCode>
                <c:ptCount val="6"/>
                <c:pt idx="0">
                  <c:v>24.355762275541952</c:v>
                </c:pt>
                <c:pt idx="1">
                  <c:v>47.183314318717251</c:v>
                </c:pt>
                <c:pt idx="2">
                  <c:v>0</c:v>
                </c:pt>
                <c:pt idx="3">
                  <c:v>0.58419764344311187</c:v>
                </c:pt>
                <c:pt idx="4">
                  <c:v>48.058302522497137</c:v>
                </c:pt>
                <c:pt idx="5">
                  <c:v>29.73617190223753</c:v>
                </c:pt>
              </c:numCache>
            </c:numRef>
          </c:val>
        </c:ser>
        <c:ser>
          <c:idx val="1"/>
          <c:order val="1"/>
          <c:tx>
            <c:v>súkromní</c:v>
          </c:tx>
          <c:spPr>
            <a:solidFill>
              <a:srgbClr val="CC9C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r>
                      <a:rPr lang="en-US"/>
                      <a:t>75,6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1299435028248577E-3"/>
                  <c:y val="-3.1152647975077347E-3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/>
                    </a:pPr>
                    <a:r>
                      <a:rPr lang="en-US"/>
                      <a:t>52.8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/>
                </c:ext>
              </c:extLst>
            </c:dLbl>
            <c:dLbl>
              <c:idx val="2"/>
              <c:layout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r>
                      <a:rPr lang="en-US"/>
                      <a:t>100,0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r>
                      <a:rPr lang="en-US"/>
                      <a:t>99.4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6.7796610169492356E-3"/>
                  <c:y val="2.5986850665670363E-7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r>
                      <a:rPr lang="en-US"/>
                      <a:t>51,9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r>
                      <a:rPr lang="en-US"/>
                      <a:t>70.3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'[4]II.2-11_NACE'!$J$26:$J$31</c:f>
              <c:strCache>
                <c:ptCount val="6"/>
                <c:pt idx="0">
                  <c:v>Súkromné tuzemské - Private inland</c:v>
                </c:pt>
                <c:pt idx="1">
                  <c:v>Družstevné - Cooperative</c:v>
                </c:pt>
                <c:pt idx="2">
                  <c:v>Štátne - State-owned</c:v>
                </c:pt>
                <c:pt idx="3">
                  <c:v>Územnej samosprávy - Municipality</c:v>
                </c:pt>
                <c:pt idx="4">
                  <c:v>Zahraničné - Foreign</c:v>
                </c:pt>
                <c:pt idx="5">
                  <c:v>Medzinárodné-súkromné - International-private</c:v>
                </c:pt>
              </c:strCache>
            </c:strRef>
          </c:cat>
          <c:val>
            <c:numRef>
              <c:f>'[4]II.2-11_NACE'!$L$60:$L$65</c:f>
              <c:numCache>
                <c:formatCode>General</c:formatCode>
                <c:ptCount val="6"/>
                <c:pt idx="0">
                  <c:v>75.644237724458051</c:v>
                </c:pt>
                <c:pt idx="1">
                  <c:v>52.816685681282749</c:v>
                </c:pt>
                <c:pt idx="2">
                  <c:v>100</c:v>
                </c:pt>
                <c:pt idx="3">
                  <c:v>99.415802356556881</c:v>
                </c:pt>
                <c:pt idx="4">
                  <c:v>51.941697477502856</c:v>
                </c:pt>
                <c:pt idx="5">
                  <c:v>70.26382809776247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502896720"/>
        <c:axId val="502897280"/>
      </c:barChart>
      <c:catAx>
        <c:axId val="502896720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>
                  <a:defRPr sz="7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druh vlastníctva
Kind of ownership</a:t>
                </a:r>
              </a:p>
            </c:rich>
          </c:tx>
          <c:layout>
            <c:manualLayout>
              <c:xMode val="edge"/>
              <c:yMode val="edge"/>
              <c:x val="8.5178166288535969E-3"/>
              <c:y val="0.4641989844727352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502897280"/>
        <c:crosses val="autoZero"/>
        <c:auto val="1"/>
        <c:lblAlgn val="ctr"/>
        <c:lblOffset val="100"/>
        <c:tickMarkSkip val="1"/>
        <c:noMultiLvlLbl val="0"/>
      </c:catAx>
      <c:valAx>
        <c:axId val="502897280"/>
        <c:scaling>
          <c:orientation val="minMax"/>
        </c:scaling>
        <c:delete val="1"/>
        <c:axPos val="t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podiel v %</a:t>
                </a:r>
              </a:p>
            </c:rich>
          </c:tx>
          <c:layout>
            <c:manualLayout>
              <c:xMode val="edge"/>
              <c:yMode val="edge"/>
              <c:x val="0.54451052093064634"/>
              <c:y val="0.241976108126671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0289672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867778815783621"/>
          <c:y val="0.90370569333038975"/>
          <c:w val="0.62521286534098497"/>
          <c:h val="5.925969534182062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78" l="0.78740157499999996" r="0.78740157499999996" t="0.98425196899999978" header="0.49212598450000011" footer="0.49212598450000011"/>
    <c:pageSetup paperSize="9" orientation="landscape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Priemerná mesačná mzda zamestnanca podľa krajov</a:t>
            </a:r>
          </a:p>
          <a:p>
            <a:pPr>
              <a:defRPr sz="14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Average monthly wage per employee by regions</a:t>
            </a:r>
          </a:p>
        </c:rich>
      </c:tx>
      <c:layout>
        <c:manualLayout>
          <c:xMode val="edge"/>
          <c:yMode val="edge"/>
          <c:x val="0.16546780917091244"/>
          <c:y val="1.4880845464608701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rotY val="0"/>
      <c:depthPercent val="100"/>
      <c:rAngAx val="0"/>
      <c:perspective val="0"/>
    </c:view3D>
    <c:floor>
      <c:thickness val="0"/>
    </c:floor>
    <c:sideWall>
      <c:thickness val="0"/>
      <c:spPr>
        <a:solidFill>
          <a:srgbClr val="E3E3E3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E3E3E3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9614013128211106E-2"/>
          <c:y val="0.1845244344456943"/>
          <c:w val="0.6138526399542017"/>
          <c:h val="0.69047819730688853"/>
        </c:manualLayout>
      </c:layout>
      <c:bar3DChart>
        <c:barDir val="col"/>
        <c:grouping val="clustered"/>
        <c:varyColors val="0"/>
        <c:ser>
          <c:idx val="1"/>
          <c:order val="0"/>
          <c:tx>
            <c:strRef>
              <c:f>'[5]II.5-3'!$A$7</c:f>
              <c:strCache>
                <c:ptCount val="1"/>
                <c:pt idx="0">
                  <c:v>Bratislavský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'[5]II.5-3'!$E$6:$F$6</c:f>
              <c:numCache>
                <c:formatCode>General</c:formatCode>
                <c:ptCount val="2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'[5]II.5-3'!$E$7:$F$7</c:f>
              <c:numCache>
                <c:formatCode>General</c:formatCode>
                <c:ptCount val="2"/>
                <c:pt idx="0">
                  <c:v>1578.11</c:v>
                </c:pt>
                <c:pt idx="1">
                  <c:v>1688.64</c:v>
                </c:pt>
              </c:numCache>
            </c:numRef>
          </c:val>
        </c:ser>
        <c:ser>
          <c:idx val="2"/>
          <c:order val="1"/>
          <c:tx>
            <c:strRef>
              <c:f>'[5]II.5-3'!$A$8</c:f>
              <c:strCache>
                <c:ptCount val="1"/>
                <c:pt idx="0">
                  <c:v>Trnavský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numRef>
              <c:f>'[5]II.5-3'!$E$6:$F$6</c:f>
              <c:numCache>
                <c:formatCode>General</c:formatCode>
                <c:ptCount val="2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'[5]II.5-3'!$E$8:$F$8</c:f>
              <c:numCache>
                <c:formatCode>General</c:formatCode>
                <c:ptCount val="2"/>
                <c:pt idx="0">
                  <c:v>970.96</c:v>
                </c:pt>
                <c:pt idx="1">
                  <c:v>1019.21</c:v>
                </c:pt>
              </c:numCache>
            </c:numRef>
          </c:val>
        </c:ser>
        <c:ser>
          <c:idx val="3"/>
          <c:order val="2"/>
          <c:tx>
            <c:strRef>
              <c:f>'[5]II.5-3'!$A$9</c:f>
              <c:strCache>
                <c:ptCount val="1"/>
                <c:pt idx="0">
                  <c:v>Trenčiansky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numRef>
              <c:f>'[5]II.5-3'!$E$6:$F$6</c:f>
              <c:numCache>
                <c:formatCode>General</c:formatCode>
                <c:ptCount val="2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'[5]II.5-3'!$E$9:$F$9</c:f>
              <c:numCache>
                <c:formatCode>General</c:formatCode>
                <c:ptCount val="2"/>
                <c:pt idx="0">
                  <c:v>1130.31</c:v>
                </c:pt>
                <c:pt idx="1">
                  <c:v>1254.6600000000001</c:v>
                </c:pt>
              </c:numCache>
            </c:numRef>
          </c:val>
        </c:ser>
        <c:ser>
          <c:idx val="4"/>
          <c:order val="3"/>
          <c:tx>
            <c:strRef>
              <c:f>'[5]II.5-3'!$A$10</c:f>
              <c:strCache>
                <c:ptCount val="1"/>
                <c:pt idx="0">
                  <c:v>Nitriansky</c:v>
                </c:pt>
              </c:strCache>
            </c:strRef>
          </c:tx>
          <c:spPr>
            <a:solidFill>
              <a:srgbClr val="CC6600"/>
            </a:solidFill>
          </c:spPr>
          <c:invertIfNegative val="0"/>
          <c:cat>
            <c:numRef>
              <c:f>'[5]II.5-3'!$E$6:$F$6</c:f>
              <c:numCache>
                <c:formatCode>General</c:formatCode>
                <c:ptCount val="2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'[5]II.5-3'!$E$10:$F$10</c:f>
              <c:numCache>
                <c:formatCode>General</c:formatCode>
                <c:ptCount val="2"/>
                <c:pt idx="0">
                  <c:v>972.43</c:v>
                </c:pt>
                <c:pt idx="1">
                  <c:v>1061.3399999999999</c:v>
                </c:pt>
              </c:numCache>
            </c:numRef>
          </c:val>
        </c:ser>
        <c:ser>
          <c:idx val="5"/>
          <c:order val="4"/>
          <c:tx>
            <c:strRef>
              <c:f>'[5]II.5-3'!$A$11</c:f>
              <c:strCache>
                <c:ptCount val="1"/>
                <c:pt idx="0">
                  <c:v>Žilinský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cat>
            <c:numRef>
              <c:f>'[5]II.5-3'!$E$6:$F$6</c:f>
              <c:numCache>
                <c:formatCode>General</c:formatCode>
                <c:ptCount val="2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'[5]II.5-3'!$E$11:$F$11</c:f>
              <c:numCache>
                <c:formatCode>General</c:formatCode>
                <c:ptCount val="2"/>
                <c:pt idx="0">
                  <c:v>1104.28</c:v>
                </c:pt>
                <c:pt idx="1">
                  <c:v>1189.7</c:v>
                </c:pt>
              </c:numCache>
            </c:numRef>
          </c:val>
        </c:ser>
        <c:ser>
          <c:idx val="6"/>
          <c:order val="5"/>
          <c:tx>
            <c:strRef>
              <c:f>'[5]II.5-3'!$A$12</c:f>
              <c:strCache>
                <c:ptCount val="1"/>
                <c:pt idx="0">
                  <c:v>Banskobystrický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cat>
            <c:numRef>
              <c:f>'[5]II.5-3'!$E$6:$F$6</c:f>
              <c:numCache>
                <c:formatCode>General</c:formatCode>
                <c:ptCount val="2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'[5]II.5-3'!$E$12:$F$12</c:f>
              <c:numCache>
                <c:formatCode>General</c:formatCode>
                <c:ptCount val="2"/>
                <c:pt idx="0">
                  <c:v>925.06</c:v>
                </c:pt>
                <c:pt idx="1">
                  <c:v>981.06</c:v>
                </c:pt>
              </c:numCache>
            </c:numRef>
          </c:val>
        </c:ser>
        <c:ser>
          <c:idx val="7"/>
          <c:order val="6"/>
          <c:tx>
            <c:strRef>
              <c:f>'[5]II.5-3'!$A$13</c:f>
              <c:strCache>
                <c:ptCount val="1"/>
                <c:pt idx="0">
                  <c:v>Prešovský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cat>
            <c:numRef>
              <c:f>'[5]II.5-3'!$E$6:$F$6</c:f>
              <c:numCache>
                <c:formatCode>General</c:formatCode>
                <c:ptCount val="2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'[5]II.5-3'!$E$13:$F$13</c:f>
              <c:numCache>
                <c:formatCode>General</c:formatCode>
                <c:ptCount val="2"/>
                <c:pt idx="0">
                  <c:v>745.33</c:v>
                </c:pt>
                <c:pt idx="1">
                  <c:v>776.97</c:v>
                </c:pt>
              </c:numCache>
            </c:numRef>
          </c:val>
        </c:ser>
        <c:ser>
          <c:idx val="8"/>
          <c:order val="7"/>
          <c:tx>
            <c:strRef>
              <c:f>'[5]II.5-3'!$A$14</c:f>
              <c:strCache>
                <c:ptCount val="1"/>
                <c:pt idx="0">
                  <c:v>Košický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'[5]II.5-3'!$E$6:$F$6</c:f>
              <c:numCache>
                <c:formatCode>General</c:formatCode>
                <c:ptCount val="2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'[5]II.5-3'!$E$14:$F$14</c:f>
              <c:numCache>
                <c:formatCode>General</c:formatCode>
                <c:ptCount val="2"/>
                <c:pt idx="0">
                  <c:v>1171.2</c:v>
                </c:pt>
                <c:pt idx="1">
                  <c:v>1250.69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33471232"/>
        <c:axId val="533471792"/>
        <c:axId val="0"/>
      </c:bar3DChart>
      <c:catAx>
        <c:axId val="533471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rok / year</a:t>
                </a:r>
              </a:p>
            </c:rich>
          </c:tx>
          <c:layout>
            <c:manualLayout>
              <c:xMode val="edge"/>
              <c:yMode val="edge"/>
              <c:x val="0.34029257372240235"/>
              <c:y val="0.925598000515187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53347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3471792"/>
        <c:scaling>
          <c:orientation val="minMax"/>
          <c:max val="1700"/>
          <c:min val="500"/>
        </c:scaling>
        <c:delete val="0"/>
        <c:axPos val="l"/>
        <c:majorGridlines>
          <c:spPr>
            <a:ln w="3175"/>
          </c:spPr>
        </c:majorGridlines>
        <c:title>
          <c:tx>
            <c:rich>
              <a:bodyPr rot="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Eur / EUR</a:t>
                </a:r>
              </a:p>
            </c:rich>
          </c:tx>
          <c:layout>
            <c:manualLayout>
              <c:xMode val="edge"/>
              <c:yMode val="edge"/>
              <c:x val="1.5230044773815038E-2"/>
              <c:y val="0.1061512005959467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533471232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221012814574646"/>
          <c:y val="0.2827388486253542"/>
          <c:w val="0.25111548556430452"/>
          <c:h val="0.48834158329678284"/>
        </c:manualLayout>
      </c:layout>
      <c:overlay val="0"/>
      <c:spPr>
        <a:solidFill>
          <a:srgbClr val="FFFFFF"/>
        </a:solidFill>
        <a:ln w="3175">
          <a:solidFill>
            <a:srgbClr val="80808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>
      <c:oddFooter>&amp;C103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0" i="0" u="none" strike="noStrike" baseline="0">
                <a:solidFill>
                  <a:srgbClr val="000000"/>
                </a:solidFill>
                <a:latin typeface="Calibri"/>
              </a:rPr>
              <a:t>Vývoj stavebnej produkcie od roku 2000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0" i="0" u="none" strike="noStrike" baseline="0">
                <a:solidFill>
                  <a:srgbClr val="000000"/>
                </a:solidFill>
                <a:latin typeface="Calibri"/>
              </a:rPr>
              <a:t>Development of construction production as from 2000</a:t>
            </a:r>
          </a:p>
        </c:rich>
      </c:tx>
      <c:layout>
        <c:manualLayout>
          <c:xMode val="edge"/>
          <c:yMode val="edge"/>
          <c:x val="0.1819409354406239"/>
          <c:y val="2.79984582346787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5719360568383664E-2"/>
          <c:y val="0.21621621621621623"/>
          <c:w val="0.9058614564831261"/>
          <c:h val="0.55743243243243246"/>
        </c:manualLayout>
      </c:layout>
      <c:lineChart>
        <c:grouping val="standard"/>
        <c:varyColors val="0"/>
        <c:ser>
          <c:idx val="1"/>
          <c:order val="0"/>
          <c:tx>
            <c:strRef>
              <c:f>'[1]I.1-2'!$K$19</c:f>
              <c:strCache>
                <c:ptCount val="1"/>
                <c:pt idx="0">
                  <c:v> Stavebná produkcia (v stálych cenách roku 2015)                   Construction production (at constant prices of 2015)</c:v>
                </c:pt>
              </c:strCache>
            </c:strRef>
          </c:tx>
          <c:marker>
            <c:symbol val="none"/>
          </c:marker>
          <c:cat>
            <c:numRef>
              <c:f>'[1]I.1-2'!$L$18:$AC$18</c:f>
              <c:numCache>
                <c:formatCode>General</c:formatCode>
                <c:ptCount val="18"/>
                <c:pt idx="0">
                  <c:v>2000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</c:numCache>
            </c:numRef>
          </c:cat>
          <c:val>
            <c:numRef>
              <c:f>'[1]I.1-2'!$L$19:$AC$19</c:f>
              <c:numCache>
                <c:formatCode>General</c:formatCode>
                <c:ptCount val="18"/>
                <c:pt idx="0">
                  <c:v>3665.76</c:v>
                </c:pt>
                <c:pt idx="1">
                  <c:v>4017.99</c:v>
                </c:pt>
                <c:pt idx="2">
                  <c:v>4221.6499999999996</c:v>
                </c:pt>
                <c:pt idx="3">
                  <c:v>5196.46</c:v>
                </c:pt>
                <c:pt idx="4">
                  <c:v>5972.24</c:v>
                </c:pt>
                <c:pt idx="5">
                  <c:v>6347.77</c:v>
                </c:pt>
                <c:pt idx="6">
                  <c:v>7089.93</c:v>
                </c:pt>
                <c:pt idx="7">
                  <c:v>6179.69</c:v>
                </c:pt>
                <c:pt idx="8">
                  <c:v>5971.73</c:v>
                </c:pt>
                <c:pt idx="9">
                  <c:v>5791.74</c:v>
                </c:pt>
                <c:pt idx="10">
                  <c:v>5178.57</c:v>
                </c:pt>
                <c:pt idx="11">
                  <c:v>4782.67</c:v>
                </c:pt>
                <c:pt idx="12">
                  <c:v>4661.3100000000004</c:v>
                </c:pt>
                <c:pt idx="13">
                  <c:v>5486.63</c:v>
                </c:pt>
                <c:pt idx="14">
                  <c:v>4861.01</c:v>
                </c:pt>
                <c:pt idx="15">
                  <c:v>5018.12</c:v>
                </c:pt>
                <c:pt idx="16">
                  <c:v>5273.98</c:v>
                </c:pt>
                <c:pt idx="17">
                  <c:v>5072.42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664000"/>
        <c:axId val="452633760"/>
      </c:lineChart>
      <c:catAx>
        <c:axId val="45266400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/>
                  <a:t>Rok / Year</a:t>
                </a:r>
              </a:p>
            </c:rich>
          </c:tx>
          <c:layout>
            <c:manualLayout>
              <c:xMode val="edge"/>
              <c:yMode val="edge"/>
              <c:x val="3.6460658245057495E-2"/>
              <c:y val="0.9000664427436080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-25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sk-SK"/>
          </a:p>
        </c:txPr>
        <c:crossAx val="452633760"/>
        <c:crosses val="autoZero"/>
        <c:auto val="0"/>
        <c:lblAlgn val="ctr"/>
        <c:lblOffset val="100"/>
        <c:tickMarkSkip val="1"/>
        <c:noMultiLvlLbl val="0"/>
      </c:catAx>
      <c:valAx>
        <c:axId val="45263376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1" i="0" u="none" strike="noStrike" baseline="0">
                    <a:solidFill>
                      <a:srgbClr val="000000"/>
                    </a:solidFill>
                    <a:latin typeface="Calibri"/>
                  </a:rPr>
                  <a:t>mil. Eur /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1" i="0" u="none" strike="noStrike" baseline="0">
                    <a:solidFill>
                      <a:srgbClr val="000000"/>
                    </a:solidFill>
                    <a:latin typeface="Calibri"/>
                  </a:rPr>
                  <a:t>Mill. EUR</a:t>
                </a:r>
              </a:p>
            </c:rich>
          </c:tx>
          <c:layout>
            <c:manualLayout>
              <c:xMode val="edge"/>
              <c:yMode val="edge"/>
              <c:x val="1.2913574652089352E-2"/>
              <c:y val="5.6968228621771928E-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sk-SK"/>
          </a:p>
        </c:txPr>
        <c:crossAx val="4526640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5515153231745313"/>
          <c:y val="0.90948038837802614"/>
          <c:w val="0.32240110273985534"/>
          <c:h val="9.0519611621973861E-2"/>
        </c:manualLayout>
      </c:layout>
      <c:overlay val="0"/>
      <c:txPr>
        <a:bodyPr/>
        <a:lstStyle/>
        <a:p>
          <a:pPr>
            <a:defRPr sz="49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sk-SK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Štruktúra stavebnej produkcie podľa dodávateľských zmlúv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v roku 2019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Structure of contractually agreed construction production in 2019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              </a:t>
            </a:r>
          </a:p>
        </c:rich>
      </c:tx>
      <c:layout>
        <c:manualLayout>
          <c:xMode val="edge"/>
          <c:yMode val="edge"/>
          <c:x val="0.12277594930263347"/>
          <c:y val="7.6142131979695438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hPercent val="50"/>
      <c:rotY val="1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6548057082039141"/>
          <c:y val="0.42385839330483782"/>
          <c:w val="0.57295423445339821"/>
          <c:h val="0.33502579590562032"/>
        </c:manualLayout>
      </c:layout>
      <c:pie3DChart>
        <c:varyColors val="1"/>
        <c:ser>
          <c:idx val="0"/>
          <c:order val="0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0"/>
            <c:bubble3D val="0"/>
            <c:spPr>
              <a:solidFill>
                <a:srgbClr val="008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FF99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00FFFF"/>
              </a:solidFill>
              <a:ln w="3175">
                <a:solidFill>
                  <a:srgbClr val="424242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3.5347382557031959E-2"/>
                  <c:y val="-0.1321469082072354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/>
                      <a:t>nová výstavba 
New construction
72,2%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3.6897795183009528E-2"/>
                  <c:y val="-0.11031456093369034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/>
                      <a:t>opravy a údržba
Repairs &amp; maintenance
19,1%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1908288260141142"/>
                  <c:y val="6.988913989443028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/>
                      <a:t>ostatné práce 
Other works
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0.1156407297435644"/>
                  <c:y val="0.1260132466741509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/>
                      <a:t>v  zahraničí 
Abroad production
5,9%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'[1]I.1-3'!$J$17:$J$20</c:f>
              <c:strCache>
                <c:ptCount val="4"/>
                <c:pt idx="0">
                  <c:v>nová výstavba New construction</c:v>
                </c:pt>
                <c:pt idx="1">
                  <c:v>opravy a údržba Repairs &amp; maintenance</c:v>
                </c:pt>
                <c:pt idx="2">
                  <c:v>ostatné práce Other works</c:v>
                </c:pt>
                <c:pt idx="3">
                  <c:v>v  zahraničí Abroad production</c:v>
                </c:pt>
              </c:strCache>
            </c:strRef>
          </c:cat>
          <c:val>
            <c:numRef>
              <c:f>'[1]I.1-3'!$L$17:$L$20</c:f>
              <c:numCache>
                <c:formatCode>General</c:formatCode>
                <c:ptCount val="4"/>
                <c:pt idx="0">
                  <c:v>72.225039643174327</c:v>
                </c:pt>
                <c:pt idx="1">
                  <c:v>19.115555214716341</c:v>
                </c:pt>
                <c:pt idx="2">
                  <c:v>2.7911021173536916</c:v>
                </c:pt>
                <c:pt idx="3">
                  <c:v>5.8684267164072033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Základné ukazovatele v odvetví stavebníctva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(indexy:  rok 2015 = 100)</a:t>
            </a:r>
            <a:endParaRPr lang="sk-SK" sz="1000" b="1" i="0" u="none" strike="noStrike" baseline="0">
              <a:solidFill>
                <a:srgbClr val="000000"/>
              </a:solidFill>
              <a:latin typeface="Arial CE"/>
              <a:cs typeface="Arial CE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Basic indicators in construction branch (indices:  year 2015 = 100)</a:t>
            </a:r>
          </a:p>
        </c:rich>
      </c:tx>
      <c:layout>
        <c:manualLayout>
          <c:xMode val="edge"/>
          <c:yMode val="edge"/>
          <c:x val="0.16725359249318392"/>
          <c:y val="2.54452926208651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94372553756115E-2"/>
          <c:y val="0.21628552472349299"/>
          <c:w val="0.89084583623823721"/>
          <c:h val="0.4987289746565251"/>
        </c:manualLayout>
      </c:layout>
      <c:lineChart>
        <c:grouping val="standard"/>
        <c:varyColors val="0"/>
        <c:ser>
          <c:idx val="1"/>
          <c:order val="0"/>
          <c:tx>
            <c:strRef>
              <c:f>'[1]I.1-4_NACE_2015=100'!$J$22</c:f>
              <c:strCache>
                <c:ptCount val="1"/>
                <c:pt idx="0">
                  <c:v>Stavebná produkcia (v stálych cenách roku 2015) / Construction production (at constant prices of 2015)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('[1]I.1-4_NACE_2015=100'!$AB$17:$AL$17,'[1]I.1-4_NACE_2015=100'!$AB$17:$AM$17)</c:f>
              <c:numCache>
                <c:formatCode>General</c:formatCode>
                <c:ptCount val="2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  <c:pt idx="21">
                  <c:v>2018</c:v>
                </c:pt>
                <c:pt idx="22">
                  <c:v>2019</c:v>
                </c:pt>
              </c:numCache>
            </c:numRef>
          </c:cat>
          <c:val>
            <c:numRef>
              <c:f>('[1]I.1-4_NACE_2015=100'!$AB$22:$AL$22,'[1]I.1-4_NACE_2015=100'!$AB$22:$AM$22)</c:f>
              <c:numCache>
                <c:formatCode>General</c:formatCode>
                <c:ptCount val="23"/>
                <c:pt idx="0">
                  <c:v>129.22187459820441</c:v>
                </c:pt>
                <c:pt idx="1">
                  <c:v>112.63165711152571</c:v>
                </c:pt>
                <c:pt idx="2">
                  <c:v>100</c:v>
                </c:pt>
                <c:pt idx="3">
                  <c:v>105.56089391141816</c:v>
                </c:pt>
                <c:pt idx="4">
                  <c:v>94.385133734991371</c:v>
                </c:pt>
                <c:pt idx="5">
                  <c:v>87.169538057785431</c:v>
                </c:pt>
                <c:pt idx="6">
                  <c:v>84.957521337606877</c:v>
                </c:pt>
                <c:pt idx="7">
                  <c:v>100</c:v>
                </c:pt>
                <c:pt idx="8">
                  <c:v>88.597299924725931</c:v>
                </c:pt>
                <c:pt idx="9">
                  <c:v>91.460840706553498</c:v>
                </c:pt>
                <c:pt idx="10">
                  <c:v>96.12409958046662</c:v>
                </c:pt>
                <c:pt idx="11">
                  <c:v>129.22187459820441</c:v>
                </c:pt>
                <c:pt idx="12">
                  <c:v>112.63165711152571</c:v>
                </c:pt>
                <c:pt idx="13">
                  <c:v>100</c:v>
                </c:pt>
                <c:pt idx="14">
                  <c:v>105.56089391141816</c:v>
                </c:pt>
                <c:pt idx="15">
                  <c:v>94.385133734991371</c:v>
                </c:pt>
                <c:pt idx="16">
                  <c:v>87.169538057785431</c:v>
                </c:pt>
                <c:pt idx="17">
                  <c:v>84.957521337606877</c:v>
                </c:pt>
                <c:pt idx="18">
                  <c:v>100</c:v>
                </c:pt>
                <c:pt idx="19">
                  <c:v>88.597299924725931</c:v>
                </c:pt>
                <c:pt idx="20">
                  <c:v>91.460840706553498</c:v>
                </c:pt>
                <c:pt idx="21">
                  <c:v>96.12409958046662</c:v>
                </c:pt>
                <c:pt idx="22">
                  <c:v>92.450499130269591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'[1]I.1-4_NACE_2015=100'!$J$23</c:f>
              <c:strCache>
                <c:ptCount val="1"/>
                <c:pt idx="0">
                  <c:v>Zamestnanci - počet/ Employees - number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('[1]I.1-4_NACE_2015=100'!$AB$17:$AL$17,'[1]I.1-4_NACE_2015=100'!$AB$17:$AM$17)</c:f>
              <c:numCache>
                <c:formatCode>General</c:formatCode>
                <c:ptCount val="2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  <c:pt idx="21">
                  <c:v>2018</c:v>
                </c:pt>
                <c:pt idx="22">
                  <c:v>2019</c:v>
                </c:pt>
              </c:numCache>
            </c:numRef>
          </c:cat>
          <c:val>
            <c:numRef>
              <c:f>('[1]I.1-4_NACE_2015=100'!$AB$23:$AL$23,'[1]I.1-4_NACE_2015=100'!$AB$23:$AM$23)</c:f>
              <c:numCache>
                <c:formatCode>General</c:formatCode>
                <c:ptCount val="23"/>
                <c:pt idx="0">
                  <c:v>118.32739982329402</c:v>
                </c:pt>
                <c:pt idx="1">
                  <c:v>120.00220882490515</c:v>
                </c:pt>
                <c:pt idx="2">
                  <c:v>100</c:v>
                </c:pt>
                <c:pt idx="3">
                  <c:v>111.92050828958995</c:v>
                </c:pt>
                <c:pt idx="4">
                  <c:v>106.90528856682712</c:v>
                </c:pt>
                <c:pt idx="5">
                  <c:v>102.78701730679278</c:v>
                </c:pt>
                <c:pt idx="6">
                  <c:v>100.7341094537706</c:v>
                </c:pt>
                <c:pt idx="7">
                  <c:v>100</c:v>
                </c:pt>
                <c:pt idx="8">
                  <c:v>102.14905670183462</c:v>
                </c:pt>
                <c:pt idx="9">
                  <c:v>105.6539421028013</c:v>
                </c:pt>
                <c:pt idx="10">
                  <c:v>108.40392910971363</c:v>
                </c:pt>
                <c:pt idx="11">
                  <c:v>118.32739982329402</c:v>
                </c:pt>
                <c:pt idx="12">
                  <c:v>120.00220882490515</c:v>
                </c:pt>
                <c:pt idx="13">
                  <c:v>100</c:v>
                </c:pt>
                <c:pt idx="14">
                  <c:v>111.92050828958995</c:v>
                </c:pt>
                <c:pt idx="15">
                  <c:v>106.90528856682712</c:v>
                </c:pt>
                <c:pt idx="16">
                  <c:v>102.78701730679278</c:v>
                </c:pt>
                <c:pt idx="17">
                  <c:v>100.7341094537706</c:v>
                </c:pt>
                <c:pt idx="18">
                  <c:v>100</c:v>
                </c:pt>
                <c:pt idx="19">
                  <c:v>102.14905670183462</c:v>
                </c:pt>
                <c:pt idx="20">
                  <c:v>105.6539421028013</c:v>
                </c:pt>
                <c:pt idx="21">
                  <c:v>108.40392910971363</c:v>
                </c:pt>
                <c:pt idx="22">
                  <c:v>114.93295566758484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'[1]I.1-4_NACE_2015=100'!$J$24</c:f>
              <c:strCache>
                <c:ptCount val="1"/>
                <c:pt idx="0">
                  <c:v>Produktivita práce (v stálych cenách roku 2015) / Labour productivity (at constant prices of 2015)</c:v>
                </c:pt>
              </c:strCache>
            </c:strRef>
          </c:tx>
          <c:cat>
            <c:numRef>
              <c:f>('[1]I.1-4_NACE_2015=100'!$AB$17:$AL$17,'[1]I.1-4_NACE_2015=100'!$AB$17:$AM$17)</c:f>
              <c:numCache>
                <c:formatCode>General</c:formatCode>
                <c:ptCount val="2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  <c:pt idx="21">
                  <c:v>2018</c:v>
                </c:pt>
                <c:pt idx="22">
                  <c:v>2019</c:v>
                </c:pt>
              </c:numCache>
            </c:numRef>
          </c:cat>
          <c:val>
            <c:numRef>
              <c:f>('[1]I.1-4_NACE_2015=100'!$AB$24:$AL$24,'[1]I.1-4_NACE_2015=100'!$AB$24:$AM$24)</c:f>
              <c:numCache>
                <c:formatCode>General</c:formatCode>
                <c:ptCount val="23"/>
                <c:pt idx="0">
                  <c:v>103.21536836357303</c:v>
                </c:pt>
                <c:pt idx="1">
                  <c:v>88.743626104865697</c:v>
                </c:pt>
                <c:pt idx="2">
                  <c:v>100</c:v>
                </c:pt>
                <c:pt idx="3">
                  <c:v>89.191775781831083</c:v>
                </c:pt>
                <c:pt idx="4">
                  <c:v>83.436582709595825</c:v>
                </c:pt>
                <c:pt idx="5">
                  <c:v>84.805980698522262</c:v>
                </c:pt>
                <c:pt idx="6">
                  <c:v>84.338385278122701</c:v>
                </c:pt>
                <c:pt idx="7">
                  <c:v>100</c:v>
                </c:pt>
                <c:pt idx="8">
                  <c:v>86.733351031654408</c:v>
                </c:pt>
                <c:pt idx="9">
                  <c:v>86.566425148208907</c:v>
                </c:pt>
                <c:pt idx="10">
                  <c:v>88.672154570321126</c:v>
                </c:pt>
                <c:pt idx="11">
                  <c:v>103.21536836357303</c:v>
                </c:pt>
                <c:pt idx="12">
                  <c:v>88.743626104865697</c:v>
                </c:pt>
                <c:pt idx="13">
                  <c:v>100</c:v>
                </c:pt>
                <c:pt idx="14">
                  <c:v>89.191775781831083</c:v>
                </c:pt>
                <c:pt idx="15">
                  <c:v>83.436582709595825</c:v>
                </c:pt>
                <c:pt idx="16">
                  <c:v>84.805980698522262</c:v>
                </c:pt>
                <c:pt idx="17">
                  <c:v>84.338385278122701</c:v>
                </c:pt>
                <c:pt idx="18">
                  <c:v>100</c:v>
                </c:pt>
                <c:pt idx="19">
                  <c:v>86.733351031654408</c:v>
                </c:pt>
                <c:pt idx="20">
                  <c:v>86.566425148208907</c:v>
                </c:pt>
                <c:pt idx="21">
                  <c:v>88.672154570321126</c:v>
                </c:pt>
                <c:pt idx="22">
                  <c:v>80.438633630600961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478096"/>
        <c:axId val="505478656"/>
      </c:lineChart>
      <c:catAx>
        <c:axId val="505478096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rok / year</a:t>
                </a:r>
              </a:p>
            </c:rich>
          </c:tx>
          <c:layout>
            <c:manualLayout>
              <c:xMode val="edge"/>
              <c:yMode val="edge"/>
              <c:x val="2.8169217135418655E-2"/>
              <c:y val="0.778627824193731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18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505478656"/>
        <c:crossesAt val="40"/>
        <c:auto val="1"/>
        <c:lblAlgn val="ctr"/>
        <c:lblOffset val="100"/>
        <c:tickLblSkip val="1"/>
        <c:tickMarkSkip val="1"/>
        <c:noMultiLvlLbl val="0"/>
      </c:catAx>
      <c:valAx>
        <c:axId val="505478656"/>
        <c:scaling>
          <c:orientation val="minMax"/>
          <c:min val="7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%</a:t>
                </a:r>
              </a:p>
            </c:rich>
          </c:tx>
          <c:layout>
            <c:manualLayout>
              <c:xMode val="edge"/>
              <c:yMode val="edge"/>
              <c:x val="2.464783178354725E-2"/>
              <c:y val="0.1221376717223324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505478096"/>
        <c:crosses val="autoZero"/>
        <c:crossBetween val="midCat"/>
        <c:majorUnit val="10"/>
      </c:valAx>
      <c:spPr>
        <a:solidFill>
          <a:srgbClr val="E3E3E3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49860710060677"/>
          <c:y val="0.81255514816373142"/>
          <c:w val="0.75512650579420693"/>
          <c:h val="0.15516713082620393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78" l="0.78740157499999996" r="0.78740157499999996" t="0.98425196899999978" header="0.49212598450000011" footer="0.4921259845000001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05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Štruktúra stavebnej produkcie podľa veľkostných skupín (%)</a:t>
            </a:r>
            <a:endParaRPr lang="sk-SK" sz="105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sk-SK" sz="105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05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Structure of construction production by size groups (per cent)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sk-SK" sz="105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16191946738365021"/>
          <c:y val="4.27599611273080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093583512149875E-2"/>
          <c:y val="0.23390923073391337"/>
          <c:w val="0.86409535506432533"/>
          <c:h val="0.671457786526684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'[1]I.1-5_NACE'!$J$9</c:f>
              <c:strCache>
                <c:ptCount val="1"/>
                <c:pt idx="0">
                  <c:v>0-19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424242"/>
                    </a:solidFill>
                    <a:latin typeface="Calibri"/>
                    <a:ea typeface="Calibri"/>
                    <a:cs typeface="Calibri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'[1]I.1-5_NACE'!$T$7:$V$7</c:f>
              <c:numCache>
                <c:formatCode>General</c:formatCode>
                <c:ptCount val="3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</c:numCache>
            </c:numRef>
          </c:cat>
          <c:val>
            <c:numRef>
              <c:f>'[1]I.1-5_NACE'!$T$9:$V$9</c:f>
              <c:numCache>
                <c:formatCode>General</c:formatCode>
                <c:ptCount val="3"/>
                <c:pt idx="0">
                  <c:v>20.220986175363716</c:v>
                </c:pt>
                <c:pt idx="1">
                  <c:v>23.067969402690807</c:v>
                </c:pt>
                <c:pt idx="2">
                  <c:v>28.484908816507769</c:v>
                </c:pt>
              </c:numCache>
            </c:numRef>
          </c:val>
        </c:ser>
        <c:ser>
          <c:idx val="1"/>
          <c:order val="1"/>
          <c:tx>
            <c:strRef>
              <c:f>'[1]I.1-5_NACE'!$J$10</c:f>
              <c:strCache>
                <c:ptCount val="1"/>
                <c:pt idx="0">
                  <c:v>20-49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424242"/>
                    </a:solidFill>
                    <a:latin typeface="Calibri"/>
                    <a:ea typeface="Calibri"/>
                    <a:cs typeface="Calibri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'[1]I.1-5_NACE'!$T$7:$V$7</c:f>
              <c:numCache>
                <c:formatCode>General</c:formatCode>
                <c:ptCount val="3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</c:numCache>
            </c:numRef>
          </c:cat>
          <c:val>
            <c:numRef>
              <c:f>'[1]I.1-5_NACE'!$T$10:$V$10</c:f>
              <c:numCache>
                <c:formatCode>General</c:formatCode>
                <c:ptCount val="3"/>
                <c:pt idx="0">
                  <c:v>13.463323690627057</c:v>
                </c:pt>
                <c:pt idx="1">
                  <c:v>14.028352627204512</c:v>
                </c:pt>
                <c:pt idx="2">
                  <c:v>14.638776848867737</c:v>
                </c:pt>
              </c:numCache>
            </c:numRef>
          </c:val>
        </c:ser>
        <c:ser>
          <c:idx val="2"/>
          <c:order val="2"/>
          <c:tx>
            <c:strRef>
              <c:f>'[1]I.1-5_NACE'!$J$12</c:f>
              <c:strCache>
                <c:ptCount val="1"/>
                <c:pt idx="0">
                  <c:v>50-249</c:v>
                </c:pt>
              </c:strCache>
            </c:strRef>
          </c:tx>
          <c:spPr>
            <a:solidFill>
              <a:srgbClr val="FF2929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424242"/>
                    </a:solidFill>
                    <a:latin typeface="Calibri"/>
                    <a:ea typeface="Calibri"/>
                    <a:cs typeface="Calibri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'[1]I.1-5_NACE'!$T$7:$V$7</c:f>
              <c:numCache>
                <c:formatCode>General</c:formatCode>
                <c:ptCount val="3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</c:numCache>
            </c:numRef>
          </c:cat>
          <c:val>
            <c:numRef>
              <c:f>'[1]I.1-5_NACE'!$T$12:$V$12</c:f>
              <c:numCache>
                <c:formatCode>General</c:formatCode>
                <c:ptCount val="3"/>
                <c:pt idx="0">
                  <c:v>15.946288456871679</c:v>
                </c:pt>
                <c:pt idx="1">
                  <c:v>17.928325756873033</c:v>
                </c:pt>
                <c:pt idx="2">
                  <c:v>19.377580895462955</c:v>
                </c:pt>
              </c:numCache>
            </c:numRef>
          </c:val>
        </c:ser>
        <c:ser>
          <c:idx val="3"/>
          <c:order val="3"/>
          <c:tx>
            <c:strRef>
              <c:f>'[1]I.1-5_NACE'!$J$11</c:f>
              <c:strCache>
                <c:ptCount val="1"/>
                <c:pt idx="0">
                  <c:v>250-499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3.7726991443063285E-5"/>
                  <c:y val="-1.700603751061729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424242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sk-SK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4.629629629629629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424242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sk-SK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1.444105201135536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424242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sk-SK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424242"/>
                    </a:solidFill>
                    <a:latin typeface="Calibri"/>
                    <a:ea typeface="Calibri"/>
                    <a:cs typeface="Calibri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'[1]I.1-5_NACE'!$T$7:$V$7</c:f>
              <c:numCache>
                <c:formatCode>General</c:formatCode>
                <c:ptCount val="3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</c:numCache>
            </c:numRef>
          </c:cat>
          <c:val>
            <c:numRef>
              <c:f>'[1]I.1-5_NACE'!$T$11:$V$11</c:f>
              <c:numCache>
                <c:formatCode>General</c:formatCode>
                <c:ptCount val="3"/>
                <c:pt idx="0">
                  <c:v>4.814162837189774</c:v>
                </c:pt>
                <c:pt idx="1">
                  <c:v>3.345685950223408</c:v>
                </c:pt>
                <c:pt idx="2">
                  <c:v>2.8427846917679767</c:v>
                </c:pt>
              </c:numCache>
            </c:numRef>
          </c:val>
        </c:ser>
        <c:ser>
          <c:idx val="4"/>
          <c:order val="4"/>
          <c:tx>
            <c:strRef>
              <c:f>'[1]I.1-5_NACE'!$J$13</c:f>
              <c:strCache>
                <c:ptCount val="1"/>
                <c:pt idx="0">
                  <c:v>500 a viac (and more)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424242"/>
                    </a:solidFill>
                    <a:latin typeface="Calibri"/>
                    <a:ea typeface="Calibri"/>
                    <a:cs typeface="Calibri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'[1]I.1-5_NACE'!$T$7:$V$7</c:f>
              <c:numCache>
                <c:formatCode>General</c:formatCode>
                <c:ptCount val="3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</c:numCache>
            </c:numRef>
          </c:cat>
          <c:val>
            <c:numRef>
              <c:f>'[1]I.1-5_NACE'!$T$13:$V$13</c:f>
              <c:numCache>
                <c:formatCode>General</c:formatCode>
                <c:ptCount val="3"/>
                <c:pt idx="0">
                  <c:v>17.122865540100687</c:v>
                </c:pt>
                <c:pt idx="1">
                  <c:v>14.841128160802548</c:v>
                </c:pt>
                <c:pt idx="2">
                  <c:v>8.2864187347901588</c:v>
                </c:pt>
              </c:numCache>
            </c:numRef>
          </c:val>
        </c:ser>
        <c:ser>
          <c:idx val="5"/>
          <c:order val="5"/>
          <c:tx>
            <c:strRef>
              <c:f>'[1]I.1-5_NACE'!$J$14</c:f>
              <c:strCache>
                <c:ptCount val="1"/>
                <c:pt idx="0">
                  <c:v>živnostníci / self-employed persons</c:v>
                </c:pt>
              </c:strCache>
            </c:strRef>
          </c:tx>
          <c:spPr>
            <a:solidFill>
              <a:srgbClr val="33CC33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424242"/>
                    </a:solidFill>
                    <a:latin typeface="Calibri"/>
                    <a:ea typeface="Calibri"/>
                    <a:cs typeface="Calibri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'[1]I.1-5_NACE'!$T$7:$V$7</c:f>
              <c:numCache>
                <c:formatCode>General</c:formatCode>
                <c:ptCount val="3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</c:numCache>
            </c:numRef>
          </c:cat>
          <c:val>
            <c:numRef>
              <c:f>'[1]I.1-5_NACE'!$T$14:$V$14</c:f>
              <c:numCache>
                <c:formatCode>General</c:formatCode>
                <c:ptCount val="3"/>
                <c:pt idx="0">
                  <c:v>28.432180702518018</c:v>
                </c:pt>
                <c:pt idx="1">
                  <c:v>26.788538084469486</c:v>
                </c:pt>
                <c:pt idx="2">
                  <c:v>26.369530012603391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3367184"/>
        <c:axId val="503367744"/>
      </c:barChart>
      <c:catAx>
        <c:axId val="5033671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424242"/>
                </a:solidFill>
                <a:latin typeface="Calibri"/>
                <a:ea typeface="Calibri"/>
                <a:cs typeface="Calibri"/>
              </a:defRPr>
            </a:pPr>
            <a:endParaRPr lang="sk-SK"/>
          </a:p>
        </c:txPr>
        <c:crossAx val="503367744"/>
        <c:crosses val="autoZero"/>
        <c:auto val="1"/>
        <c:lblAlgn val="ctr"/>
        <c:lblOffset val="100"/>
        <c:noMultiLvlLbl val="0"/>
      </c:catAx>
      <c:valAx>
        <c:axId val="503367744"/>
        <c:scaling>
          <c:orientation val="minMax"/>
          <c:max val="100"/>
        </c:scaling>
        <c:delete val="1"/>
        <c:axPos val="b"/>
        <c:numFmt formatCode="General" sourceLinked="1"/>
        <c:majorTickMark val="out"/>
        <c:minorTickMark val="none"/>
        <c:tickLblPos val="nextTo"/>
        <c:crossAx val="50336718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424242"/>
              </a:solidFill>
              <a:latin typeface="Calibri"/>
              <a:ea typeface="Calibri"/>
              <a:cs typeface="Calibri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Stavebná produkcia podľa sídla podniku v roku 2019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 sz="400" b="0" i="0" u="none" strike="noStrike" baseline="0">
              <a:solidFill>
                <a:srgbClr val="000000"/>
              </a:solidFill>
              <a:latin typeface="Arial CE"/>
              <a:cs typeface="Arial CE"/>
            </a:endParaRP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2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Construction production by seat of enterprises in 2019</a:t>
            </a:r>
            <a:endParaRPr lang="sk-SK" sz="1100" b="0" i="0" u="none" strike="noStrike" baseline="0">
              <a:solidFill>
                <a:srgbClr val="000000"/>
              </a:solidFill>
              <a:latin typeface="Arial CE"/>
              <a:cs typeface="Arial CE"/>
            </a:endParaRP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 sz="1100" b="0" i="0" u="none" strike="noStrike" baseline="0">
              <a:solidFill>
                <a:srgbClr val="000000"/>
              </a:solidFill>
              <a:latin typeface="Arial CE"/>
              <a:cs typeface="Arial CE"/>
            </a:endParaRPr>
          </a:p>
        </c:rich>
      </c:tx>
      <c:layout>
        <c:manualLayout>
          <c:xMode val="edge"/>
          <c:yMode val="edge"/>
          <c:x val="0.15454713994084074"/>
          <c:y val="1.96454294388136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9104477611940299"/>
          <c:y val="0.24935096559324979"/>
          <c:w val="0.43097014925373134"/>
          <c:h val="0.60000076095875732"/>
        </c:manualLayout>
      </c:layout>
      <c:pie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FF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bg2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CC9CCC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92D05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accent6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9317079616135618E-3"/>
                  <c:y val="-1.196877176067277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/>
                      <a:t>Bratislavský</a:t>
                    </a:r>
                  </a:p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 baseline="0"/>
                      <a:t>30,5%</a:t>
                    </a:r>
                  </a:p>
                </c:rich>
              </c:tx>
              <c:numFmt formatCode="0.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Trenčianský</a:t>
                    </a:r>
                    <a:r>
                      <a:rPr lang="en-US" baseline="0"/>
                      <a:t>
8,6%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Nitrianský</a:t>
                    </a:r>
                    <a:r>
                      <a:rPr lang="en-US" baseline="0"/>
                      <a:t>
8,2%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Žilinský</a:t>
                    </a:r>
                    <a:r>
                      <a:rPr lang="en-US" baseline="0"/>
                      <a:t>
13,0%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Banskobystrický</a:t>
                    </a:r>
                    <a:r>
                      <a:rPr lang="en-US" baseline="0"/>
                      <a:t>
8,1%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Prešovský</a:t>
                    </a:r>
                    <a:r>
                      <a:rPr lang="en-US" baseline="0"/>
                      <a:t>
10,6%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6951266226856779E-2"/>
                  <c:y val="1.3742243531585464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/>
                      <a:t>Košický</a:t>
                    </a:r>
                    <a:r>
                      <a:rPr lang="en-US" baseline="0"/>
                      <a:t>
12,3%</a:t>
                    </a:r>
                  </a:p>
                </c:rich>
              </c:tx>
              <c:numFmt formatCode="0.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sk-SK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'[2]I.2-1zsv-kraj'!$A$9:$A$16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'[2]I.2-1zsv-kraj'!$D$9:$D$16</c:f>
              <c:numCache>
                <c:formatCode>General</c:formatCode>
                <c:ptCount val="8"/>
                <c:pt idx="0">
                  <c:v>1535.79</c:v>
                </c:pt>
                <c:pt idx="1">
                  <c:v>432.94</c:v>
                </c:pt>
                <c:pt idx="2">
                  <c:v>433.99</c:v>
                </c:pt>
                <c:pt idx="3">
                  <c:v>412.6</c:v>
                </c:pt>
                <c:pt idx="4">
                  <c:v>651.49</c:v>
                </c:pt>
                <c:pt idx="5">
                  <c:v>409.66</c:v>
                </c:pt>
                <c:pt idx="6">
                  <c:v>533.36</c:v>
                </c:pt>
                <c:pt idx="7">
                  <c:v>617.39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Základné ukazovatele v stavebných podnikoch</a:t>
            </a:r>
            <a:endParaRPr lang="sk-SK" sz="1000" b="1" i="0" u="none" strike="noStrike" baseline="0">
              <a:solidFill>
                <a:srgbClr val="000000"/>
              </a:solidFill>
              <a:latin typeface="Arial CE"/>
              <a:cs typeface="Arial CE"/>
            </a:endParaRP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9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(Indexy:  predchádzajúci rok  = 100</a:t>
            </a:r>
            <a:r>
              <a:rPr lang="sk-SK" sz="10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)</a:t>
            </a:r>
            <a:endParaRPr lang="sk-SK" sz="1000" b="1" i="0" u="none" strike="noStrike" baseline="0">
              <a:solidFill>
                <a:srgbClr val="000000"/>
              </a:solidFill>
              <a:latin typeface="Arial CE"/>
              <a:cs typeface="Arial CE"/>
            </a:endParaRP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Basic indicators in construction enterprises</a:t>
            </a:r>
            <a:r>
              <a:rPr lang="sk-SK" sz="10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 </a:t>
            </a:r>
            <a:r>
              <a:rPr lang="sk-SK" sz="9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(Indices:  previous year = 100)</a:t>
            </a:r>
          </a:p>
        </c:rich>
      </c:tx>
      <c:layout>
        <c:manualLayout>
          <c:xMode val="edge"/>
          <c:yMode val="edge"/>
          <c:x val="0.14308683682076445"/>
          <c:y val="1.24070567128476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385852090032156E-2"/>
          <c:y val="0.2189195993357973"/>
          <c:w val="0.88102963053094741"/>
          <c:h val="0.45905762816186724"/>
        </c:manualLayout>
      </c:layout>
      <c:lineChart>
        <c:grouping val="standard"/>
        <c:varyColors val="0"/>
        <c:ser>
          <c:idx val="0"/>
          <c:order val="0"/>
          <c:tx>
            <c:strRef>
              <c:f>'[3]II.1-2NACE_EUR'!$K$26</c:f>
              <c:strCache>
                <c:ptCount val="1"/>
                <c:pt idx="0">
                  <c:v> Stavebná produkcia vykonaná vlastnými zamestnancami (v stálych cenách roku 2015) /                                                          Construction production carried out by own employees (at constant prices of 2015)                                 </c:v>
                </c:pt>
              </c:strCache>
            </c:strRef>
          </c:tx>
          <c:spPr>
            <a:ln w="25400">
              <a:solidFill>
                <a:schemeClr val="accent2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'[3]II.1-2NACE_EUR'!$V$15:$AA$15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'[3]II.1-2NACE_EUR'!$V$26:$AA$26</c:f>
              <c:numCache>
                <c:formatCode>General</c:formatCode>
                <c:ptCount val="6"/>
                <c:pt idx="0">
                  <c:v>101.19350588139393</c:v>
                </c:pt>
                <c:pt idx="1">
                  <c:v>139.08791615313046</c:v>
                </c:pt>
                <c:pt idx="2">
                  <c:v>83.203925847806119</c:v>
                </c:pt>
                <c:pt idx="3">
                  <c:v>105.71825111067723</c:v>
                </c:pt>
                <c:pt idx="4">
                  <c:v>102.60208940759392</c:v>
                </c:pt>
                <c:pt idx="5">
                  <c:v>86.538754790616494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'[3]II.1-2NACE_EUR'!$K$27</c:f>
              <c:strCache>
                <c:ptCount val="1"/>
                <c:pt idx="0">
                  <c:v> Produktivita práce (v stálych cenách roku 2015)  /                                                                                                                                               Labour productivity (at constant prices of 2015)</c:v>
                </c:pt>
              </c:strCache>
            </c:strRef>
          </c:tx>
          <c:spPr>
            <a:ln w="12700">
              <a:solidFill>
                <a:srgbClr val="7030A0"/>
              </a:solidFill>
              <a:prstDash val="sysDash"/>
            </a:ln>
          </c:spPr>
          <c:marker>
            <c:symbol val="diamond"/>
            <c:size val="4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'[3]II.1-2NACE_EUR'!$V$15:$AA$15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'[3]II.1-2NACE_EUR'!$V$27:$AA$27</c:f>
              <c:numCache>
                <c:formatCode>General</c:formatCode>
                <c:ptCount val="6"/>
                <c:pt idx="0">
                  <c:v>110.75664558084419</c:v>
                </c:pt>
                <c:pt idx="1">
                  <c:v>137.66651875330891</c:v>
                </c:pt>
                <c:pt idx="2">
                  <c:v>81.088365251523513</c:v>
                </c:pt>
                <c:pt idx="3">
                  <c:v>102.7739394126979</c:v>
                </c:pt>
                <c:pt idx="4">
                  <c:v>102.11935184051551</c:v>
                </c:pt>
                <c:pt idx="5">
                  <c:v>88.83245603917635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'[3]II.1-2NACE_EUR'!$K$28</c:f>
              <c:strCache>
                <c:ptCount val="1"/>
                <c:pt idx="0">
                  <c:v> Počet zamestnancov / Number of employees</c:v>
                </c:pt>
              </c:strCache>
            </c:strRef>
          </c:tx>
          <c:spPr>
            <a:ln w="12700">
              <a:solidFill>
                <a:srgbClr val="00B050"/>
              </a:solidFill>
              <a:prstDash val="solid"/>
            </a:ln>
          </c:spPr>
          <c:marker>
            <c:symbol val="square"/>
            <c:size val="4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'[3]II.1-2NACE_EUR'!$V$15:$AA$15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'[3]II.1-2NACE_EUR'!$V$28:$AA$28</c:f>
              <c:numCache>
                <c:formatCode>General</c:formatCode>
                <c:ptCount val="6"/>
                <c:pt idx="0">
                  <c:v>91.36562898840242</c:v>
                </c:pt>
                <c:pt idx="1">
                  <c:v>101.03249316732463</c:v>
                </c:pt>
                <c:pt idx="2">
                  <c:v>102.60895701833483</c:v>
                </c:pt>
                <c:pt idx="3">
                  <c:v>102.86484269728749</c:v>
                </c:pt>
                <c:pt idx="4">
                  <c:v>100.47271898849527</c:v>
                </c:pt>
                <c:pt idx="5">
                  <c:v>97.41794682841109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3382864"/>
        <c:axId val="503371104"/>
      </c:lineChart>
      <c:catAx>
        <c:axId val="503382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rok / year</a:t>
                </a:r>
              </a:p>
            </c:rich>
          </c:tx>
          <c:layout>
            <c:manualLayout>
              <c:xMode val="edge"/>
              <c:yMode val="edge"/>
              <c:x val="5.4662367856546483E-2"/>
              <c:y val="0.7442405395528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503371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03371104"/>
        <c:scaling>
          <c:orientation val="minMax"/>
          <c:max val="150"/>
          <c:min val="8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%</a:t>
                </a:r>
              </a:p>
            </c:rich>
          </c:tx>
          <c:layout>
            <c:manualLayout>
              <c:xMode val="edge"/>
              <c:yMode val="edge"/>
              <c:x val="3.2154414629655799E-2"/>
              <c:y val="0.1414396491577793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503382864"/>
        <c:crosses val="autoZero"/>
        <c:crossBetween val="midCat"/>
      </c:valAx>
      <c:spPr>
        <a:solidFill>
          <a:srgbClr val="E3E3E3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</c:legendEntry>
      <c:legendEntry>
        <c:idx val="1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</c:legendEntry>
      <c:legendEntry>
        <c:idx val="2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</c:legendEntry>
      <c:layout>
        <c:manualLayout>
          <c:xMode val="edge"/>
          <c:yMode val="edge"/>
          <c:x val="0.21329068776680241"/>
          <c:y val="0.77447330476095555"/>
          <c:w val="0.6342668259452886"/>
          <c:h val="0.1951469484036014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78740157480314965" l="0.78740157480314965" r="0.78740157480314965" t="0.98425196850393704" header="0.51181102362204722" footer="0.51181102362204722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Štruktúra stavebnej produkcie v tuzemsku v roku 2019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Structure of inland construction production in 2019</a:t>
            </a:r>
          </a:p>
        </c:rich>
      </c:tx>
      <c:layout>
        <c:manualLayout>
          <c:xMode val="edge"/>
          <c:yMode val="edge"/>
          <c:x val="0.19685039370078741"/>
          <c:y val="5.43610529696446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50147898179396"/>
          <c:y val="0.22110280518732631"/>
          <c:w val="0.6742817147856518"/>
          <c:h val="0.55737975791000804"/>
        </c:manualLayout>
      </c:layout>
      <c:ofPieChart>
        <c:ofPieType val="bar"/>
        <c:varyColors val="1"/>
        <c:ser>
          <c:idx val="0"/>
          <c:order val="0"/>
          <c:spPr>
            <a:gradFill rotWithShape="0">
              <a:gsLst>
                <a:gs pos="0">
                  <a:srgbClr val="8080FF"/>
                </a:gs>
                <a:gs pos="100000">
                  <a:srgbClr val="8080FF">
                    <a:gamma/>
                    <a:shade val="68627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FFFF99"/>
                  </a:gs>
                  <a:gs pos="100000">
                    <a:srgbClr val="FFFF99">
                      <a:gamma/>
                      <a:shade val="68627"/>
                      <a:invGamma/>
                    </a:srgbClr>
                  </a:gs>
                </a:gsLst>
                <a:path path="rect">
                  <a:fillToRect r="100000" b="100000"/>
                </a:path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gradFill rotWithShape="0">
                <a:gsLst>
                  <a:gs pos="0">
                    <a:srgbClr val="663300"/>
                  </a:gs>
                  <a:gs pos="100000">
                    <a:srgbClr val="663300">
                      <a:gamma/>
                      <a:shade val="68627"/>
                      <a:invGamma/>
                    </a:srgbClr>
                  </a:gs>
                </a:gsLst>
                <a:lin ang="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gradFill rotWithShape="0">
                <a:gsLst>
                  <a:gs pos="0">
                    <a:srgbClr val="FFEBFA"/>
                  </a:gs>
                  <a:gs pos="30000">
                    <a:srgbClr val="C4D6EB"/>
                  </a:gs>
                  <a:gs pos="60001">
                    <a:srgbClr val="85C2FF"/>
                  </a:gs>
                  <a:gs pos="100000">
                    <a:srgbClr val="5E9EFF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gradFill rotWithShape="0">
                <a:gsLst>
                  <a:gs pos="0">
                    <a:srgbClr val="FFEBFA"/>
                  </a:gs>
                  <a:gs pos="30000">
                    <a:srgbClr val="C4D6EB"/>
                  </a:gs>
                  <a:gs pos="60001">
                    <a:srgbClr val="85C2FF"/>
                  </a:gs>
                  <a:gs pos="100000">
                    <a:srgbClr val="5E9EFF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gradFill rotWithShape="0">
                <a:gsLst>
                  <a:gs pos="0">
                    <a:srgbClr val="FFEBFA"/>
                  </a:gs>
                  <a:gs pos="30000">
                    <a:srgbClr val="C4D6EB"/>
                  </a:gs>
                  <a:gs pos="60001">
                    <a:srgbClr val="85C2FF"/>
                  </a:gs>
                  <a:gs pos="100000">
                    <a:srgbClr val="5E9EFF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gradFill rotWithShape="0">
                <a:gsLst>
                  <a:gs pos="0">
                    <a:srgbClr val="FFEBFA"/>
                  </a:gs>
                  <a:gs pos="30000">
                    <a:srgbClr val="C4D6EB"/>
                  </a:gs>
                  <a:gs pos="60001">
                    <a:srgbClr val="85C2FF"/>
                  </a:gs>
                  <a:gs pos="100000">
                    <a:srgbClr val="5E9EFF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7.836853726617507E-3"/>
                  <c:y val="0.22324374010210749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/>
                      <a:t>Oprava a údržba</a:t>
                    </a:r>
                  </a:p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/>
                      <a:t>Maintenance and repairs[</a:t>
                    </a:r>
                  </a:p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 baseline="0"/>
                      <a:t>10,0%</a:t>
                    </a:r>
                  </a:p>
                </c:rich>
              </c:tx>
              <c:numFmt formatCode="0.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6237027593449475E-3"/>
                  <c:y val="-0.1257753695548971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/>
                      <a:t>Ostatné práce</a:t>
                    </a:r>
                  </a:p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/>
                      <a:t>Other works </a:t>
                    </a:r>
                    <a:r>
                      <a:rPr lang="en-US" baseline="0"/>
                      <a:t>
0,7%</a:t>
                    </a:r>
                  </a:p>
                </c:rich>
              </c:tx>
              <c:numFmt formatCode="0.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3245580483344104E-2"/>
                  <c:y val="-1.7568911481001634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Arial CE"/>
                        <a:cs typeface="Arial CE"/>
                      </a:rPr>
                      <a:t>bytové budovy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Arial CE"/>
                        <a:cs typeface="Arial CE"/>
                      </a:rPr>
                      <a:t>Residential buildings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Arial CE"/>
                        <a:cs typeface="Arial CE"/>
                      </a:rPr>
                      <a:t>13,1%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479342746687823E-2"/>
                  <c:y val="-6.7728540169485047E-4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/>
                      <a:t>nebytové budovy</a:t>
                    </a:r>
                  </a:p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/>
                      <a:t>Non-residential</a:t>
                    </a:r>
                    <a:r>
                      <a:rPr lang="en-US" baseline="0"/>
                      <a:t> buildings</a:t>
                    </a:r>
                    <a:r>
                      <a:rPr lang="en-US"/>
                      <a:t>
29,8%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5560888222305546E-2"/>
                  <c:y val="-8.9719481267373224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Arial CE"/>
                        <a:cs typeface="Arial CE"/>
                      </a:rPr>
                      <a:t>inžinierske stavby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Arial CE"/>
                        <a:cs typeface="Arial CE"/>
                      </a:rPr>
                      <a:t>Engineering constructions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Arial CE"/>
                        <a:cs typeface="Arial CE"/>
                      </a:rPr>
                      <a:t>57,1%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0.27644830068926302"/>
                  <c:y val="-0.10478104997790037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Arial CE"/>
                        <a:cs typeface="Arial CE"/>
                      </a:rPr>
                      <a:t>Nová výstavba, rekonštrucie a modernizácie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Arial CE"/>
                        <a:cs typeface="Arial CE"/>
                      </a:rPr>
                      <a:t>New construction, reconstruction and modernisation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Arial CE"/>
                        <a:cs typeface="Arial CE"/>
                      </a:rPr>
                      <a:t>89,3%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'[4]II.2-9'!$BH$12:$BH$16</c:f>
              <c:numCache>
                <c:formatCode>General</c:formatCode>
                <c:ptCount val="5"/>
                <c:pt idx="0">
                  <c:v>9.9731998386289522</c:v>
                </c:pt>
                <c:pt idx="1">
                  <c:v>0.75361784012955713</c:v>
                </c:pt>
                <c:pt idx="2">
                  <c:v>11.678880233513883</c:v>
                </c:pt>
                <c:pt idx="3">
                  <c:v>26.586929561326635</c:v>
                </c:pt>
                <c:pt idx="4">
                  <c:v>51.007372526400971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'[4]II.2-9'!$T$12:$T$16</c15:sqref>
                        </c15:formulaRef>
                      </c:ext>
                    </c:extLst>
                    <c:strCache>
                      <c:ptCount val="5"/>
                      <c:pt idx="0">
                        <c:v>opravy a údržba</c:v>
                      </c:pt>
                      <c:pt idx="1">
                        <c:v>ostatné práce</c:v>
                      </c:pt>
                      <c:pt idx="2">
                        <c:v>bytové budovy</c:v>
                      </c:pt>
                      <c:pt idx="3">
                        <c:v>nebytové budovy</c:v>
                      </c:pt>
                      <c:pt idx="4">
                        <c:v>inžinierske stavby</c:v>
                      </c:pt>
                    </c:strCache>
                  </c: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3"/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Nová výstavba, rekonštrukcie a modernizácie podľa smerov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výstavby v roku 2019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New construction, reconstruction and modernisation by orientation of construction in 2019</a:t>
            </a:r>
          </a:p>
        </c:rich>
      </c:tx>
      <c:layout>
        <c:manualLayout>
          <c:xMode val="edge"/>
          <c:yMode val="edge"/>
          <c:x val="0.11419255899068263"/>
          <c:y val="2.58620689655172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1158262991836216"/>
          <c:y val="0.28735712822469983"/>
          <c:w val="0.37683553670754799"/>
          <c:h val="0.66379496619905654"/>
        </c:manualLayout>
      </c:layout>
      <c:doughnutChart>
        <c:varyColors val="1"/>
        <c:ser>
          <c:idx val="0"/>
          <c:order val="0"/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69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0.10795812552890791"/>
                  <c:y val="-0.1309804808881648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/>
                      <a:t>bytové budovy
Residential buildings
12,65%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15371315901387941"/>
                  <c:y val="-7.1903943041602561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/>
                      <a:t>nebytové budovy
Non-residential buildings
38,33%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15314715775094398"/>
                  <c:y val="-3.4010921048662018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/>
                      <a:t>inžinierske stavby
Engineering constructions
49,02%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'[4]II.2-10'!$H$19:$H$21</c:f>
              <c:strCache>
                <c:ptCount val="3"/>
                <c:pt idx="0">
                  <c:v>bytové budovy Residential buildings</c:v>
                </c:pt>
                <c:pt idx="1">
                  <c:v>nebytové budovy Non-residential buildings</c:v>
                </c:pt>
                <c:pt idx="2">
                  <c:v>inžinierske stavby Engineering constructions</c:v>
                </c:pt>
              </c:strCache>
            </c:strRef>
          </c:cat>
          <c:val>
            <c:numRef>
              <c:f>'[4]II.2-10'!$I$19:$I$21</c:f>
              <c:numCache>
                <c:formatCode>General</c:formatCode>
                <c:ptCount val="3"/>
                <c:pt idx="0">
                  <c:v>539.28</c:v>
                </c:pt>
                <c:pt idx="1">
                  <c:v>1633.25</c:v>
                </c:pt>
                <c:pt idx="2">
                  <c:v>2088.92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5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28</xdr:row>
      <xdr:rowOff>28575</xdr:rowOff>
    </xdr:from>
    <xdr:to>
      <xdr:col>7</xdr:col>
      <xdr:colOff>1695450</xdr:colOff>
      <xdr:row>53</xdr:row>
      <xdr:rowOff>38100</xdr:rowOff>
    </xdr:to>
    <xdr:graphicFrame macro="">
      <xdr:nvGraphicFramePr>
        <xdr:cNvPr id="2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0</xdr:rowOff>
    </xdr:from>
    <xdr:to>
      <xdr:col>9</xdr:col>
      <xdr:colOff>161925</xdr:colOff>
      <xdr:row>26</xdr:row>
      <xdr:rowOff>161925</xdr:rowOff>
    </xdr:to>
    <xdr:pic>
      <xdr:nvPicPr>
        <xdr:cNvPr id="2" name="Obrázo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38400"/>
          <a:ext cx="5648325" cy="2257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39</xdr:row>
      <xdr:rowOff>38100</xdr:rowOff>
    </xdr:from>
    <xdr:to>
      <xdr:col>9</xdr:col>
      <xdr:colOff>200025</xdr:colOff>
      <xdr:row>50</xdr:row>
      <xdr:rowOff>66675</xdr:rowOff>
    </xdr:to>
    <xdr:pic>
      <xdr:nvPicPr>
        <xdr:cNvPr id="3" name="Obrázo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10375"/>
          <a:ext cx="5686425" cy="2124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285750</xdr:colOff>
      <xdr:row>31</xdr:row>
      <xdr:rowOff>95250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4686300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285750</xdr:colOff>
      <xdr:row>32</xdr:row>
      <xdr:rowOff>95250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4219575" y="678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285750</xdr:colOff>
      <xdr:row>31</xdr:row>
      <xdr:rowOff>95250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4219575" y="6581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66675</xdr:rowOff>
    </xdr:from>
    <xdr:to>
      <xdr:col>10</xdr:col>
      <xdr:colOff>1057275</xdr:colOff>
      <xdr:row>49</xdr:row>
      <xdr:rowOff>104775</xdr:rowOff>
    </xdr:to>
    <xdr:graphicFrame macro="">
      <xdr:nvGraphicFramePr>
        <xdr:cNvPr id="2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0.35702</cdr:x>
      <cdr:y>0.70755</cdr:y>
    </cdr:from>
    <cdr:to>
      <cdr:x>0.78567</cdr:x>
      <cdr:y>0.86197</cdr:y>
    </cdr:to>
    <cdr:sp macro="" textlink="">
      <cdr:nvSpPr>
        <cdr:cNvPr id="119809" name="AutoShap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 rot="21413094">
          <a:off x="1946275" y="3241675"/>
          <a:ext cx="2336800" cy="707462"/>
        </a:xfrm>
        <a:prstGeom xmlns:a="http://schemas.openxmlformats.org/drawingml/2006/main" prst="curvedUpArrow">
          <a:avLst>
            <a:gd name="adj1" fmla="val 38916"/>
            <a:gd name="adj2" fmla="val 87553"/>
            <a:gd name="adj3" fmla="val 33333"/>
          </a:avLst>
        </a:prstGeom>
        <a:solidFill xmlns:a="http://schemas.openxmlformats.org/drawingml/2006/main">
          <a:srgbClr val="996666">
            <a:alpha val="50000"/>
          </a:srgbClr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0.68718</cdr:x>
      <cdr:y>0.24583</cdr:y>
    </cdr:from>
    <cdr:to>
      <cdr:x>0.80381</cdr:x>
      <cdr:y>0.29114</cdr:y>
    </cdr:to>
    <cdr:sp macro="" textlink="">
      <cdr:nvSpPr>
        <cdr:cNvPr id="1198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63606" y="1109895"/>
          <a:ext cx="638768" cy="20455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90000" tIns="46800" rIns="90000" bIns="4680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800" b="0" i="0" strike="noStrike">
              <a:solidFill>
                <a:srgbClr val="000000"/>
              </a:solidFill>
              <a:latin typeface="Arial CE"/>
            </a:rPr>
            <a:t>100 %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27</xdr:row>
      <xdr:rowOff>276225</xdr:rowOff>
    </xdr:from>
    <xdr:to>
      <xdr:col>5</xdr:col>
      <xdr:colOff>1590675</xdr:colOff>
      <xdr:row>48</xdr:row>
      <xdr:rowOff>66675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26</xdr:row>
      <xdr:rowOff>142875</xdr:rowOff>
    </xdr:from>
    <xdr:to>
      <xdr:col>6</xdr:col>
      <xdr:colOff>1447800</xdr:colOff>
      <xdr:row>49</xdr:row>
      <xdr:rowOff>57150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0.64576</cdr:x>
      <cdr:y>0.34266</cdr:y>
    </cdr:from>
    <cdr:to>
      <cdr:x>0.70339</cdr:x>
      <cdr:y>0.38462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3629025" y="1400176"/>
          <a:ext cx="323850" cy="171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0.41695</cdr:x>
      <cdr:y>0.42327</cdr:y>
    </cdr:from>
    <cdr:to>
      <cdr:x>0.51525</cdr:x>
      <cdr:y>0.47277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2343151" y="1628776"/>
          <a:ext cx="55245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800">
              <a:latin typeface="Arial" panose="020B0604020202020204" pitchFamily="34" charset="0"/>
              <a:cs typeface="Arial" panose="020B0604020202020204" pitchFamily="34" charset="0"/>
            </a:rPr>
            <a:t>47,2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285750</xdr:colOff>
      <xdr:row>29</xdr:row>
      <xdr:rowOff>95250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4848225" y="621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461962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285750</xdr:colOff>
      <xdr:row>29</xdr:row>
      <xdr:rowOff>95250</xdr:rowOff>
    </xdr:from>
    <xdr:ext cx="184731" cy="264560"/>
    <xdr:sp macro="" textlink="">
      <xdr:nvSpPr>
        <xdr:cNvPr id="3" name="TextovéPole 3"/>
        <xdr:cNvSpPr txBox="1"/>
      </xdr:nvSpPr>
      <xdr:spPr>
        <a:xfrm>
          <a:off x="49053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31</xdr:row>
      <xdr:rowOff>123825</xdr:rowOff>
    </xdr:from>
    <xdr:to>
      <xdr:col>7</xdr:col>
      <xdr:colOff>1447800</xdr:colOff>
      <xdr:row>48</xdr:row>
      <xdr:rowOff>95250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2" name="TextovéPole 2"/>
        <xdr:cNvSpPr txBox="1"/>
      </xdr:nvSpPr>
      <xdr:spPr>
        <a:xfrm>
          <a:off x="4448175" y="632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3" name="TextovéPole 3"/>
        <xdr:cNvSpPr txBox="1"/>
      </xdr:nvSpPr>
      <xdr:spPr>
        <a:xfrm>
          <a:off x="4448175" y="632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285750</xdr:colOff>
      <xdr:row>29</xdr:row>
      <xdr:rowOff>95250</xdr:rowOff>
    </xdr:from>
    <xdr:ext cx="184731" cy="264560"/>
    <xdr:sp macro="" textlink="">
      <xdr:nvSpPr>
        <xdr:cNvPr id="4" name="TextovéPole 4"/>
        <xdr:cNvSpPr txBox="1"/>
      </xdr:nvSpPr>
      <xdr:spPr>
        <a:xfrm>
          <a:off x="4733925" y="632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4514850" y="6334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4514850" y="6334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4" name="TextovéPole 3"/>
        <xdr:cNvSpPr txBox="1"/>
      </xdr:nvSpPr>
      <xdr:spPr>
        <a:xfrm>
          <a:off x="4514850" y="6334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285750</xdr:colOff>
      <xdr:row>29</xdr:row>
      <xdr:rowOff>95250</xdr:rowOff>
    </xdr:from>
    <xdr:ext cx="184731" cy="264560"/>
    <xdr:sp macro="" textlink="">
      <xdr:nvSpPr>
        <xdr:cNvPr id="5" name="TextovéPole 4"/>
        <xdr:cNvSpPr txBox="1"/>
      </xdr:nvSpPr>
      <xdr:spPr>
        <a:xfrm>
          <a:off x="4800600" y="6334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4600575" y="618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4600575" y="618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4" name="TextovéPole 3"/>
        <xdr:cNvSpPr txBox="1"/>
      </xdr:nvSpPr>
      <xdr:spPr>
        <a:xfrm>
          <a:off x="4600575" y="618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5" name="TextovéPole 4"/>
        <xdr:cNvSpPr txBox="1"/>
      </xdr:nvSpPr>
      <xdr:spPr>
        <a:xfrm>
          <a:off x="4600575" y="618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285750</xdr:colOff>
      <xdr:row>29</xdr:row>
      <xdr:rowOff>95250</xdr:rowOff>
    </xdr:from>
    <xdr:ext cx="184731" cy="264560"/>
    <xdr:sp macro="" textlink="">
      <xdr:nvSpPr>
        <xdr:cNvPr id="6" name="TextovéPole 5"/>
        <xdr:cNvSpPr txBox="1"/>
      </xdr:nvSpPr>
      <xdr:spPr>
        <a:xfrm>
          <a:off x="4886325" y="618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4524375" y="617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4524375" y="617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4" name="TextovéPole 3"/>
        <xdr:cNvSpPr txBox="1"/>
      </xdr:nvSpPr>
      <xdr:spPr>
        <a:xfrm>
          <a:off x="4524375" y="617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5" name="TextovéPole 4"/>
        <xdr:cNvSpPr txBox="1"/>
      </xdr:nvSpPr>
      <xdr:spPr>
        <a:xfrm>
          <a:off x="4524375" y="617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6" name="TextovéPole 5"/>
        <xdr:cNvSpPr txBox="1"/>
      </xdr:nvSpPr>
      <xdr:spPr>
        <a:xfrm>
          <a:off x="4524375" y="617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285750</xdr:colOff>
      <xdr:row>29</xdr:row>
      <xdr:rowOff>95250</xdr:rowOff>
    </xdr:from>
    <xdr:ext cx="184731" cy="264560"/>
    <xdr:sp macro="" textlink="">
      <xdr:nvSpPr>
        <xdr:cNvPr id="7" name="TextovéPole 6"/>
        <xdr:cNvSpPr txBox="1"/>
      </xdr:nvSpPr>
      <xdr:spPr>
        <a:xfrm>
          <a:off x="4810125" y="617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4591050" y="607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4591050" y="607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4" name="TextovéPole 3"/>
        <xdr:cNvSpPr txBox="1"/>
      </xdr:nvSpPr>
      <xdr:spPr>
        <a:xfrm>
          <a:off x="4591050" y="607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5" name="TextovéPole 4"/>
        <xdr:cNvSpPr txBox="1"/>
      </xdr:nvSpPr>
      <xdr:spPr>
        <a:xfrm>
          <a:off x="4591050" y="607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285750</xdr:colOff>
      <xdr:row>29</xdr:row>
      <xdr:rowOff>95250</xdr:rowOff>
    </xdr:from>
    <xdr:ext cx="184731" cy="264560"/>
    <xdr:sp macro="" textlink="">
      <xdr:nvSpPr>
        <xdr:cNvPr id="6" name="TextovéPole 5"/>
        <xdr:cNvSpPr txBox="1"/>
      </xdr:nvSpPr>
      <xdr:spPr>
        <a:xfrm>
          <a:off x="4876800" y="607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21</xdr:row>
      <xdr:rowOff>66675</xdr:rowOff>
    </xdr:from>
    <xdr:to>
      <xdr:col>6</xdr:col>
      <xdr:colOff>1028700</xdr:colOff>
      <xdr:row>43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25</xdr:row>
      <xdr:rowOff>114300</xdr:rowOff>
    </xdr:from>
    <xdr:to>
      <xdr:col>7</xdr:col>
      <xdr:colOff>1476375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466725</xdr:colOff>
      <xdr:row>28</xdr:row>
      <xdr:rowOff>152400</xdr:rowOff>
    </xdr:from>
    <xdr:to>
      <xdr:col>5</xdr:col>
      <xdr:colOff>419100</xdr:colOff>
      <xdr:row>30</xdr:row>
      <xdr:rowOff>28575</xdr:rowOff>
    </xdr:to>
    <xdr:sp macro="" textlink="">
      <xdr:nvSpPr>
        <xdr:cNvPr id="2" name="Ovál 1"/>
        <xdr:cNvSpPr>
          <a:spLocks noChangeArrowheads="1"/>
        </xdr:cNvSpPr>
      </xdr:nvSpPr>
      <xdr:spPr bwMode="auto">
        <a:xfrm>
          <a:off x="1924050" y="5400675"/>
          <a:ext cx="1971675" cy="200025"/>
        </a:xfrm>
        <a:prstGeom prst="ellipse">
          <a:avLst/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27</xdr:row>
      <xdr:rowOff>38100</xdr:rowOff>
    </xdr:from>
    <xdr:to>
      <xdr:col>7</xdr:col>
      <xdr:colOff>1876425</xdr:colOff>
      <xdr:row>49</xdr:row>
      <xdr:rowOff>114300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1181100</xdr:colOff>
      <xdr:row>38</xdr:row>
      <xdr:rowOff>19051</xdr:rowOff>
    </xdr:from>
    <xdr:to>
      <xdr:col>6</xdr:col>
      <xdr:colOff>1695450</xdr:colOff>
      <xdr:row>39</xdr:row>
      <xdr:rowOff>38101</xdr:rowOff>
    </xdr:to>
    <xdr:sp macro="" textlink="">
      <xdr:nvSpPr>
        <xdr:cNvPr id="2" name="BlokTextu 1"/>
        <xdr:cNvSpPr txBox="1"/>
      </xdr:nvSpPr>
      <xdr:spPr>
        <a:xfrm>
          <a:off x="5514975" y="7286626"/>
          <a:ext cx="419100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800">
              <a:latin typeface="Arial" panose="020B0604020202020204" pitchFamily="34" charset="0"/>
              <a:cs typeface="Arial" panose="020B0604020202020204" pitchFamily="34" charset="0"/>
            </a:rPr>
            <a:t>15,0</a:t>
          </a:r>
        </a:p>
      </xdr:txBody>
    </xdr:sp>
    <xdr:clientData/>
  </xdr:twoCellAnchor>
  <xdr:twoCellAnchor>
    <xdr:from>
      <xdr:col>0</xdr:col>
      <xdr:colOff>28575</xdr:colOff>
      <xdr:row>24</xdr:row>
      <xdr:rowOff>66675</xdr:rowOff>
    </xdr:from>
    <xdr:to>
      <xdr:col>6</xdr:col>
      <xdr:colOff>1552575</xdr:colOff>
      <xdr:row>42</xdr:row>
      <xdr:rowOff>104775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26</xdr:row>
      <xdr:rowOff>0</xdr:rowOff>
    </xdr:from>
    <xdr:to>
      <xdr:col>7</xdr:col>
      <xdr:colOff>19050</xdr:colOff>
      <xdr:row>43</xdr:row>
      <xdr:rowOff>85725</xdr:rowOff>
    </xdr:to>
    <xdr:pic>
      <xdr:nvPicPr>
        <xdr:cNvPr id="2" name="Obrázo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14950"/>
          <a:ext cx="5800725" cy="3324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25</xdr:row>
      <xdr:rowOff>76200</xdr:rowOff>
    </xdr:from>
    <xdr:to>
      <xdr:col>3</xdr:col>
      <xdr:colOff>1019175</xdr:colOff>
      <xdr:row>47</xdr:row>
      <xdr:rowOff>95250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47625</xdr:rowOff>
    </xdr:from>
    <xdr:to>
      <xdr:col>6</xdr:col>
      <xdr:colOff>1533525</xdr:colOff>
      <xdr:row>46</xdr:row>
      <xdr:rowOff>247650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11</xdr:row>
      <xdr:rowOff>257175</xdr:rowOff>
    </xdr:from>
    <xdr:to>
      <xdr:col>9</xdr:col>
      <xdr:colOff>228600</xdr:colOff>
      <xdr:row>23</xdr:row>
      <xdr:rowOff>180975</xdr:rowOff>
    </xdr:to>
    <xdr:pic>
      <xdr:nvPicPr>
        <xdr:cNvPr id="2" name="Obrázo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28850"/>
          <a:ext cx="5715000" cy="2276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36</xdr:row>
      <xdr:rowOff>247650</xdr:rowOff>
    </xdr:from>
    <xdr:to>
      <xdr:col>9</xdr:col>
      <xdr:colOff>247650</xdr:colOff>
      <xdr:row>48</xdr:row>
      <xdr:rowOff>161925</xdr:rowOff>
    </xdr:to>
    <xdr:pic>
      <xdr:nvPicPr>
        <xdr:cNvPr id="3" name="Obrázok 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86550"/>
          <a:ext cx="5734050" cy="2257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el&#233;odv/I1z&#225;klukaz/I.1.1az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el&#233;odv/I2regi&#243;ny/I.2.1_5region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nad20/II1z&#225;kluk20/II.1.1-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nad20/II2stavprod/II.2.1-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nad20/II5region/II.5.1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1-1"/>
      <sheetName val="I.1-2"/>
      <sheetName val="I.1-3"/>
      <sheetName val="I.1-4_NACE_2015=100"/>
      <sheetName val="I.1-5_NACE"/>
      <sheetName val="I.1.-6"/>
      <sheetName val="I.1-7,8"/>
      <sheetName val="List13"/>
      <sheetName val="List14"/>
      <sheetName val="List15"/>
      <sheetName val="List16"/>
    </sheetNames>
    <sheetDataSet>
      <sheetData sheetId="0">
        <row r="12">
          <cell r="J12" t="str">
            <v>pôdohospodárstvo   Agriculture</v>
          </cell>
          <cell r="AA12">
            <v>2.5</v>
          </cell>
        </row>
        <row r="13">
          <cell r="J13" t="str">
            <v>priemysel Industry</v>
          </cell>
          <cell r="AA13">
            <v>21.8</v>
          </cell>
        </row>
        <row r="14">
          <cell r="J14" t="str">
            <v>stavebníctvo Construction</v>
          </cell>
          <cell r="AA14">
            <v>6.7</v>
          </cell>
        </row>
        <row r="15">
          <cell r="J15" t="str">
            <v>obchod, ubytovacie a stravovacie služby Trade, accommodation and food services</v>
          </cell>
          <cell r="AA15">
            <v>10.4</v>
          </cell>
        </row>
        <row r="16">
          <cell r="J16" t="str">
            <v>doprava a skladovanie Transportation and storage</v>
          </cell>
          <cell r="AA16">
            <v>5.7</v>
          </cell>
        </row>
        <row r="17">
          <cell r="J17" t="str">
            <v>finančné a poisťovacie činnosti a činnosti v oblasti nehnuteľností Financial and insurance activities and real estate</v>
          </cell>
          <cell r="AA17">
            <v>12.2</v>
          </cell>
        </row>
        <row r="18">
          <cell r="J18" t="str">
            <v>ostatné činnosti v službách Other services activities</v>
          </cell>
          <cell r="AA18">
            <v>25.3</v>
          </cell>
        </row>
        <row r="19">
          <cell r="J19" t="str">
            <v>dane z produktov, subvencie na produkty Taxes, Subventions</v>
          </cell>
          <cell r="AA19">
            <v>11.1</v>
          </cell>
        </row>
      </sheetData>
      <sheetData sheetId="1">
        <row r="18">
          <cell r="L18">
            <v>2000</v>
          </cell>
          <cell r="M18">
            <v>2003</v>
          </cell>
          <cell r="N18">
            <v>2004</v>
          </cell>
          <cell r="O18">
            <v>2005</v>
          </cell>
          <cell r="P18">
            <v>2006</v>
          </cell>
          <cell r="Q18">
            <v>2007</v>
          </cell>
          <cell r="R18">
            <v>2008</v>
          </cell>
          <cell r="S18">
            <v>2009</v>
          </cell>
          <cell r="T18">
            <v>2010</v>
          </cell>
          <cell r="U18">
            <v>2011</v>
          </cell>
          <cell r="V18">
            <v>2012</v>
          </cell>
          <cell r="W18">
            <v>2013</v>
          </cell>
          <cell r="X18">
            <v>2014</v>
          </cell>
          <cell r="Y18">
            <v>2015</v>
          </cell>
          <cell r="Z18">
            <v>2016</v>
          </cell>
          <cell r="AA18">
            <v>2017</v>
          </cell>
          <cell r="AB18">
            <v>2018</v>
          </cell>
          <cell r="AC18">
            <v>2019</v>
          </cell>
        </row>
        <row r="19">
          <cell r="K19" t="str">
            <v xml:space="preserve"> Stavebná produkcia (v stálych cenách roku 2015)                   Construction production (at constant prices of 2015)</v>
          </cell>
          <cell r="L19">
            <v>3665.76</v>
          </cell>
          <cell r="M19">
            <v>4017.99</v>
          </cell>
          <cell r="N19">
            <v>4221.6499999999996</v>
          </cell>
          <cell r="O19">
            <v>5196.46</v>
          </cell>
          <cell r="P19">
            <v>5972.24</v>
          </cell>
          <cell r="Q19">
            <v>6347.77</v>
          </cell>
          <cell r="R19">
            <v>7089.93</v>
          </cell>
          <cell r="S19">
            <v>6179.69</v>
          </cell>
          <cell r="T19">
            <v>5971.73</v>
          </cell>
          <cell r="U19">
            <v>5791.74</v>
          </cell>
          <cell r="V19">
            <v>5178.57</v>
          </cell>
          <cell r="W19">
            <v>4782.67</v>
          </cell>
          <cell r="X19">
            <v>4661.3100000000004</v>
          </cell>
          <cell r="Y19">
            <v>5486.63</v>
          </cell>
          <cell r="Z19">
            <v>4861.01</v>
          </cell>
          <cell r="AA19">
            <v>5018.12</v>
          </cell>
          <cell r="AB19">
            <v>5273.98</v>
          </cell>
          <cell r="AC19">
            <v>5072.42</v>
          </cell>
        </row>
      </sheetData>
      <sheetData sheetId="2">
        <row r="17">
          <cell r="J17" t="str">
            <v>nová výstavba New construction</v>
          </cell>
          <cell r="L17">
            <v>72.225039643174327</v>
          </cell>
        </row>
        <row r="18">
          <cell r="J18" t="str">
            <v>opravy a údržba Repairs &amp; maintenance</v>
          </cell>
          <cell r="L18">
            <v>19.115555214716341</v>
          </cell>
        </row>
        <row r="19">
          <cell r="J19" t="str">
            <v>ostatné práce Other works</v>
          </cell>
          <cell r="L19">
            <v>2.7911021173536916</v>
          </cell>
        </row>
        <row r="20">
          <cell r="J20" t="str">
            <v>v  zahraničí Abroad production</v>
          </cell>
          <cell r="L20">
            <v>5.8684267164072033</v>
          </cell>
        </row>
      </sheetData>
      <sheetData sheetId="3">
        <row r="17">
          <cell r="AB17">
            <v>2008</v>
          </cell>
          <cell r="AC17">
            <v>2009</v>
          </cell>
          <cell r="AD17">
            <v>2010</v>
          </cell>
          <cell r="AE17">
            <v>2011</v>
          </cell>
          <cell r="AF17">
            <v>2012</v>
          </cell>
          <cell r="AG17">
            <v>2013</v>
          </cell>
          <cell r="AH17">
            <v>2014</v>
          </cell>
          <cell r="AI17">
            <v>2015</v>
          </cell>
          <cell r="AJ17">
            <v>2016</v>
          </cell>
          <cell r="AK17">
            <v>2017</v>
          </cell>
          <cell r="AL17">
            <v>2018</v>
          </cell>
          <cell r="AM17">
            <v>2019</v>
          </cell>
        </row>
        <row r="22">
          <cell r="J22" t="str">
            <v>Stavebná produkcia (v stálych cenách roku 2015) / Construction production (at constant prices of 2015)</v>
          </cell>
          <cell r="AB22">
            <v>129.22187459820441</v>
          </cell>
          <cell r="AC22">
            <v>112.63165711152571</v>
          </cell>
          <cell r="AD22">
            <v>100</v>
          </cell>
          <cell r="AE22">
            <v>105.56089391141816</v>
          </cell>
          <cell r="AF22">
            <v>94.385133734991371</v>
          </cell>
          <cell r="AG22">
            <v>87.169538057785431</v>
          </cell>
          <cell r="AH22">
            <v>84.957521337606877</v>
          </cell>
          <cell r="AI22">
            <v>100</v>
          </cell>
          <cell r="AJ22">
            <v>88.597299924725931</v>
          </cell>
          <cell r="AK22">
            <v>91.460840706553498</v>
          </cell>
          <cell r="AL22">
            <v>96.12409958046662</v>
          </cell>
          <cell r="AM22">
            <v>92.450499130269591</v>
          </cell>
        </row>
        <row r="23">
          <cell r="J23" t="str">
            <v>Zamestnanci - počet/ Employees - number</v>
          </cell>
          <cell r="AB23">
            <v>118.32739982329402</v>
          </cell>
          <cell r="AC23">
            <v>120.00220882490515</v>
          </cell>
          <cell r="AD23">
            <v>100</v>
          </cell>
          <cell r="AE23">
            <v>111.92050828958995</v>
          </cell>
          <cell r="AF23">
            <v>106.90528856682712</v>
          </cell>
          <cell r="AG23">
            <v>102.78701730679278</v>
          </cell>
          <cell r="AH23">
            <v>100.7341094537706</v>
          </cell>
          <cell r="AI23">
            <v>100</v>
          </cell>
          <cell r="AJ23">
            <v>102.14905670183462</v>
          </cell>
          <cell r="AK23">
            <v>105.6539421028013</v>
          </cell>
          <cell r="AL23">
            <v>108.40392910971363</v>
          </cell>
          <cell r="AM23">
            <v>114.93295566758484</v>
          </cell>
        </row>
        <row r="24">
          <cell r="J24" t="str">
            <v>Produktivita práce (v stálych cenách roku 2015) / Labour productivity (at constant prices of 2015)</v>
          </cell>
          <cell r="AB24">
            <v>103.21536836357303</v>
          </cell>
          <cell r="AC24">
            <v>88.743626104865697</v>
          </cell>
          <cell r="AD24">
            <v>100</v>
          </cell>
          <cell r="AE24">
            <v>89.191775781831083</v>
          </cell>
          <cell r="AF24">
            <v>83.436582709595825</v>
          </cell>
          <cell r="AG24">
            <v>84.805980698522262</v>
          </cell>
          <cell r="AH24">
            <v>84.338385278122701</v>
          </cell>
          <cell r="AI24">
            <v>100</v>
          </cell>
          <cell r="AJ24">
            <v>86.733351031654408</v>
          </cell>
          <cell r="AK24">
            <v>86.566425148208907</v>
          </cell>
          <cell r="AL24">
            <v>88.672154570321126</v>
          </cell>
          <cell r="AM24">
            <v>80.438633630600961</v>
          </cell>
        </row>
      </sheetData>
      <sheetData sheetId="4">
        <row r="7">
          <cell r="T7">
            <v>2017</v>
          </cell>
          <cell r="U7">
            <v>2018</v>
          </cell>
          <cell r="V7">
            <v>2019</v>
          </cell>
        </row>
        <row r="9">
          <cell r="J9" t="str">
            <v>0-19</v>
          </cell>
          <cell r="T9">
            <v>20.220986175363716</v>
          </cell>
          <cell r="U9">
            <v>23.067969402690807</v>
          </cell>
          <cell r="V9">
            <v>28.484908816507769</v>
          </cell>
        </row>
        <row r="10">
          <cell r="J10" t="str">
            <v>20-49</v>
          </cell>
          <cell r="T10">
            <v>13.463323690627057</v>
          </cell>
          <cell r="U10">
            <v>14.028352627204512</v>
          </cell>
          <cell r="V10">
            <v>14.638776848867737</v>
          </cell>
        </row>
        <row r="11">
          <cell r="J11" t="str">
            <v>250-499</v>
          </cell>
          <cell r="T11">
            <v>4.814162837189774</v>
          </cell>
          <cell r="U11">
            <v>3.345685950223408</v>
          </cell>
          <cell r="V11">
            <v>2.8427846917679767</v>
          </cell>
        </row>
        <row r="12">
          <cell r="J12" t="str">
            <v>50-249</v>
          </cell>
          <cell r="T12">
            <v>15.946288456871679</v>
          </cell>
          <cell r="U12">
            <v>17.928325756873033</v>
          </cell>
          <cell r="V12">
            <v>19.377580895462955</v>
          </cell>
        </row>
        <row r="13">
          <cell r="J13" t="str">
            <v>500 a viac (and more)</v>
          </cell>
          <cell r="T13">
            <v>17.122865540100687</v>
          </cell>
          <cell r="U13">
            <v>14.841128160802548</v>
          </cell>
          <cell r="V13">
            <v>8.2864187347901588</v>
          </cell>
        </row>
        <row r="14">
          <cell r="J14" t="str">
            <v>živnostníci / self-employed persons</v>
          </cell>
          <cell r="T14">
            <v>28.432180702518018</v>
          </cell>
          <cell r="U14">
            <v>26.788538084469486</v>
          </cell>
          <cell r="V14">
            <v>26.369530012603391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2-1zsv-kraj"/>
      <sheetName val="I.2-2,3zam+pp"/>
      <sheetName val="I.2-4okrZSV"/>
      <sheetName val="I.2-5okrZam"/>
    </sheetNames>
    <sheetDataSet>
      <sheetData sheetId="0">
        <row r="9">
          <cell r="A9" t="str">
            <v xml:space="preserve">  Bratislavský</v>
          </cell>
          <cell r="D9">
            <v>1535.79</v>
          </cell>
        </row>
        <row r="10">
          <cell r="A10" t="str">
            <v xml:space="preserve">  Trnavský</v>
          </cell>
          <cell r="D10">
            <v>432.94</v>
          </cell>
        </row>
        <row r="11">
          <cell r="A11" t="str">
            <v xml:space="preserve">  Trenčiansky</v>
          </cell>
          <cell r="D11">
            <v>433.99</v>
          </cell>
        </row>
        <row r="12">
          <cell r="A12" t="str">
            <v xml:space="preserve">  Nitriansky</v>
          </cell>
          <cell r="D12">
            <v>412.6</v>
          </cell>
        </row>
        <row r="13">
          <cell r="A13" t="str">
            <v xml:space="preserve">  Žilinský</v>
          </cell>
          <cell r="D13">
            <v>651.49</v>
          </cell>
        </row>
        <row r="14">
          <cell r="A14" t="str">
            <v xml:space="preserve">  Banskobystrický</v>
          </cell>
          <cell r="D14">
            <v>409.66</v>
          </cell>
        </row>
        <row r="15">
          <cell r="A15" t="str">
            <v xml:space="preserve">  Prešovský</v>
          </cell>
          <cell r="D15">
            <v>533.36</v>
          </cell>
        </row>
        <row r="16">
          <cell r="A16" t="str">
            <v xml:space="preserve">  Košický</v>
          </cell>
          <cell r="D16">
            <v>617.39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I.1-1NACE_EUR"/>
      <sheetName val="II.1-2NACE_EUR"/>
      <sheetName val="II.1-3,4"/>
      <sheetName val="II.1-5,6"/>
    </sheetNames>
    <sheetDataSet>
      <sheetData sheetId="0" refreshError="1"/>
      <sheetData sheetId="1">
        <row r="15">
          <cell r="V15">
            <v>2014</v>
          </cell>
          <cell r="W15">
            <v>2015</v>
          </cell>
          <cell r="X15">
            <v>2016</v>
          </cell>
          <cell r="Y15">
            <v>2017</v>
          </cell>
          <cell r="Z15">
            <v>2018</v>
          </cell>
          <cell r="AA15">
            <v>2019</v>
          </cell>
        </row>
        <row r="26">
          <cell r="K26" t="str">
            <v xml:space="preserve"> Stavebná produkcia vykonaná vlastnými zamestnancami (v stálych cenách roku 2015) /                                                          Construction production carried out by own employees (at constant prices of 2015)                                                                                                                                                                                                                                          .                                                                      </v>
          </cell>
          <cell r="V26">
            <v>101.19350588139393</v>
          </cell>
          <cell r="W26">
            <v>139.08791615313046</v>
          </cell>
          <cell r="X26">
            <v>83.203925847806119</v>
          </cell>
          <cell r="Y26">
            <v>105.71825111067723</v>
          </cell>
          <cell r="Z26">
            <v>102.60208940759392</v>
          </cell>
          <cell r="AA26">
            <v>86.538754790616494</v>
          </cell>
        </row>
        <row r="27">
          <cell r="K27" t="str">
            <v xml:space="preserve"> Produktivita práce (v stálych cenách roku 2015)  /                                                                                                                                               Labour productivity (at constant prices of 2015)</v>
          </cell>
          <cell r="V27">
            <v>110.75664558084419</v>
          </cell>
          <cell r="W27">
            <v>137.66651875330891</v>
          </cell>
          <cell r="X27">
            <v>81.088365251523513</v>
          </cell>
          <cell r="Y27">
            <v>102.7739394126979</v>
          </cell>
          <cell r="Z27">
            <v>102.11935184051551</v>
          </cell>
          <cell r="AA27">
            <v>88.83245603917635</v>
          </cell>
        </row>
        <row r="28">
          <cell r="K28" t="str">
            <v xml:space="preserve"> Počet zamestnancov / Number of employees</v>
          </cell>
          <cell r="V28">
            <v>91.36562898840242</v>
          </cell>
          <cell r="W28">
            <v>101.03249316732463</v>
          </cell>
          <cell r="X28">
            <v>102.60895701833483</v>
          </cell>
          <cell r="Y28">
            <v>102.86484269728749</v>
          </cell>
          <cell r="Z28">
            <v>100.47271898849527</v>
          </cell>
          <cell r="AA28">
            <v>97.41794682841109</v>
          </cell>
        </row>
      </sheetData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I.2-1NACE_EUR"/>
      <sheetName val="II.2-2NACE_EUR"/>
      <sheetName val="II.2-3,4"/>
      <sheetName val="II.2-5,6"/>
      <sheetName val="II.2-7_KP_NACE"/>
      <sheetName val="II.2-8_KS_NACE"/>
      <sheetName val="II.2-9"/>
      <sheetName val="II.2-10"/>
      <sheetName val="II.2-11_NA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2">
          <cell r="T12" t="str">
            <v>opravy a údržba</v>
          </cell>
          <cell r="BH12">
            <v>9.9731998386289522</v>
          </cell>
        </row>
        <row r="13">
          <cell r="T13" t="str">
            <v>ostatné práce</v>
          </cell>
          <cell r="BH13">
            <v>0.75361784012955713</v>
          </cell>
        </row>
        <row r="14">
          <cell r="T14" t="str">
            <v>bytové budovy</v>
          </cell>
          <cell r="BH14">
            <v>11.678880233513883</v>
          </cell>
        </row>
        <row r="15">
          <cell r="T15" t="str">
            <v>nebytové budovy</v>
          </cell>
          <cell r="BH15">
            <v>26.586929561326635</v>
          </cell>
        </row>
        <row r="16">
          <cell r="T16" t="str">
            <v>inžinierske stavby</v>
          </cell>
          <cell r="BH16">
            <v>51.007372526400971</v>
          </cell>
        </row>
      </sheetData>
      <sheetData sheetId="7">
        <row r="19">
          <cell r="H19" t="str">
            <v>bytové budovy Residential buildings</v>
          </cell>
          <cell r="I19">
            <v>539.28</v>
          </cell>
        </row>
        <row r="20">
          <cell r="H20" t="str">
            <v>nebytové budovy Non-residential buildings</v>
          </cell>
          <cell r="I20">
            <v>1633.25</v>
          </cell>
        </row>
        <row r="21">
          <cell r="H21" t="str">
            <v>inžinierske stavby Engineering constructions</v>
          </cell>
          <cell r="I21">
            <v>2088.92</v>
          </cell>
        </row>
      </sheetData>
      <sheetData sheetId="8">
        <row r="26">
          <cell r="J26" t="str">
            <v>Súkromné tuzemské - Private inland</v>
          </cell>
        </row>
        <row r="27">
          <cell r="J27" t="str">
            <v>Družstevné - Cooperative</v>
          </cell>
        </row>
        <row r="28">
          <cell r="J28" t="str">
            <v>Štátne - State-owned</v>
          </cell>
        </row>
        <row r="29">
          <cell r="J29" t="str">
            <v>Územnej samosprávy - Municipality</v>
          </cell>
        </row>
        <row r="30">
          <cell r="J30" t="str">
            <v>Zahraničné - Foreign</v>
          </cell>
        </row>
        <row r="31">
          <cell r="J31" t="str">
            <v>Medzinárodné-súkromné - International-private</v>
          </cell>
        </row>
        <row r="60">
          <cell r="K60">
            <v>24.355762275541952</v>
          </cell>
          <cell r="L60">
            <v>75.644237724458051</v>
          </cell>
        </row>
        <row r="61">
          <cell r="K61">
            <v>47.183314318717251</v>
          </cell>
          <cell r="L61">
            <v>52.816685681282749</v>
          </cell>
        </row>
        <row r="62">
          <cell r="K62">
            <v>0</v>
          </cell>
          <cell r="L62">
            <v>100</v>
          </cell>
        </row>
        <row r="63">
          <cell r="K63">
            <v>0.58419764344311187</v>
          </cell>
          <cell r="L63">
            <v>99.415802356556881</v>
          </cell>
        </row>
        <row r="64">
          <cell r="K64">
            <v>48.058302522497137</v>
          </cell>
          <cell r="L64">
            <v>51.941697477502856</v>
          </cell>
        </row>
        <row r="65">
          <cell r="K65">
            <v>29.73617190223753</v>
          </cell>
          <cell r="L65">
            <v>70.26382809776247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I.5-1,2"/>
      <sheetName val="II.5-3"/>
    </sheetNames>
    <sheetDataSet>
      <sheetData sheetId="0" refreshError="1"/>
      <sheetData sheetId="1">
        <row r="6">
          <cell r="E6">
            <v>2018</v>
          </cell>
          <cell r="F6">
            <v>2019</v>
          </cell>
        </row>
        <row r="7">
          <cell r="A7" t="str">
            <v>Bratislavský</v>
          </cell>
          <cell r="E7">
            <v>1578.11</v>
          </cell>
          <cell r="F7">
            <v>1688.64</v>
          </cell>
        </row>
        <row r="8">
          <cell r="A8" t="str">
            <v>Trnavský</v>
          </cell>
          <cell r="E8">
            <v>970.96</v>
          </cell>
          <cell r="F8">
            <v>1019.21</v>
          </cell>
        </row>
        <row r="9">
          <cell r="A9" t="str">
            <v>Trenčiansky</v>
          </cell>
          <cell r="E9">
            <v>1130.31</v>
          </cell>
          <cell r="F9">
            <v>1254.6600000000001</v>
          </cell>
        </row>
        <row r="10">
          <cell r="A10" t="str">
            <v>Nitriansky</v>
          </cell>
          <cell r="E10">
            <v>972.43</v>
          </cell>
          <cell r="F10">
            <v>1061.3399999999999</v>
          </cell>
        </row>
        <row r="11">
          <cell r="A11" t="str">
            <v>Žilinský</v>
          </cell>
          <cell r="E11">
            <v>1104.28</v>
          </cell>
          <cell r="F11">
            <v>1189.7</v>
          </cell>
        </row>
        <row r="12">
          <cell r="A12" t="str">
            <v>Banskobystrický</v>
          </cell>
          <cell r="E12">
            <v>925.06</v>
          </cell>
          <cell r="F12">
            <v>981.06</v>
          </cell>
        </row>
        <row r="13">
          <cell r="A13" t="str">
            <v>Prešovský</v>
          </cell>
          <cell r="E13">
            <v>745.33</v>
          </cell>
          <cell r="F13">
            <v>776.97</v>
          </cell>
        </row>
        <row r="14">
          <cell r="A14" t="str">
            <v>Košický</v>
          </cell>
          <cell r="E14">
            <v>1171.2</v>
          </cell>
          <cell r="F14">
            <v>1250.69</v>
          </cell>
        </row>
      </sheetData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workbookViewId="0">
      <selection activeCell="H15" sqref="H15"/>
    </sheetView>
  </sheetViews>
  <sheetFormatPr defaultRowHeight="15" x14ac:dyDescent="0.25"/>
  <cols>
    <col min="1" max="1" width="21.140625" customWidth="1"/>
    <col min="7" max="7" width="1" customWidth="1"/>
    <col min="8" max="8" width="23" customWidth="1"/>
  </cols>
  <sheetData>
    <row r="1" spans="1:8" ht="18.75" x14ac:dyDescent="0.25">
      <c r="A1" s="1" t="s">
        <v>0</v>
      </c>
      <c r="B1" s="2"/>
      <c r="C1" s="2"/>
      <c r="D1" s="2"/>
      <c r="E1" s="2"/>
      <c r="F1" s="2"/>
      <c r="G1" s="2"/>
      <c r="H1" s="2"/>
    </row>
    <row r="2" spans="1:8" ht="18.75" x14ac:dyDescent="0.25">
      <c r="A2" s="3" t="s">
        <v>1</v>
      </c>
      <c r="C2" s="2"/>
      <c r="D2" s="2"/>
      <c r="E2" s="2"/>
      <c r="F2" s="2"/>
      <c r="G2" s="2"/>
      <c r="H2" s="2"/>
    </row>
    <row r="3" spans="1:8" ht="15.75" x14ac:dyDescent="0.25">
      <c r="A3" s="3"/>
      <c r="C3" s="2"/>
      <c r="D3" s="2"/>
      <c r="E3" s="2"/>
      <c r="F3" s="2"/>
      <c r="G3" s="2"/>
      <c r="H3" s="2"/>
    </row>
    <row r="4" spans="1:8" x14ac:dyDescent="0.25">
      <c r="A4" s="4"/>
      <c r="B4" s="4"/>
      <c r="C4" s="4"/>
      <c r="D4" s="4"/>
      <c r="E4" s="4"/>
      <c r="F4" s="4"/>
      <c r="G4" s="4"/>
      <c r="H4" s="5"/>
    </row>
    <row r="5" spans="1:8" x14ac:dyDescent="0.25">
      <c r="A5" s="6"/>
      <c r="B5" s="7" t="s">
        <v>2</v>
      </c>
      <c r="C5" s="8"/>
      <c r="D5" s="8"/>
      <c r="E5" s="8"/>
      <c r="F5" s="9"/>
      <c r="G5" s="10"/>
      <c r="H5" s="2"/>
    </row>
    <row r="6" spans="1:8" x14ac:dyDescent="0.25">
      <c r="A6" s="6" t="s">
        <v>3</v>
      </c>
      <c r="B6" s="11" t="s">
        <v>4</v>
      </c>
      <c r="C6" s="12"/>
      <c r="D6" s="12"/>
      <c r="E6" s="12"/>
      <c r="F6" s="13"/>
      <c r="G6" s="10"/>
      <c r="H6" s="2" t="s">
        <v>5</v>
      </c>
    </row>
    <row r="7" spans="1:8" ht="15.75" thickBot="1" x14ac:dyDescent="0.3">
      <c r="A7" s="14"/>
      <c r="B7" s="15">
        <v>2015</v>
      </c>
      <c r="C7" s="16">
        <v>2016</v>
      </c>
      <c r="D7" s="15">
        <v>2017</v>
      </c>
      <c r="E7" s="15" t="s">
        <v>6</v>
      </c>
      <c r="F7" s="15" t="s">
        <v>7</v>
      </c>
      <c r="G7" s="17"/>
      <c r="H7" s="18"/>
    </row>
    <row r="8" spans="1:8" ht="15.75" thickTop="1" x14ac:dyDescent="0.25">
      <c r="A8" s="6"/>
      <c r="B8" s="19"/>
      <c r="C8" s="20"/>
      <c r="D8" s="19"/>
      <c r="E8" s="19"/>
      <c r="F8" s="21"/>
      <c r="G8" s="22"/>
    </row>
    <row r="9" spans="1:8" x14ac:dyDescent="0.25">
      <c r="A9" s="6" t="s">
        <v>8</v>
      </c>
      <c r="B9" s="23"/>
      <c r="C9" s="24"/>
      <c r="D9" s="23"/>
      <c r="E9" s="23"/>
      <c r="F9" s="25"/>
      <c r="G9" s="22"/>
      <c r="H9" s="26" t="s">
        <v>9</v>
      </c>
    </row>
    <row r="10" spans="1:8" x14ac:dyDescent="0.25">
      <c r="A10" s="6" t="s">
        <v>10</v>
      </c>
      <c r="B10" s="27">
        <v>100</v>
      </c>
      <c r="C10" s="27">
        <v>100</v>
      </c>
      <c r="D10" s="27">
        <v>100</v>
      </c>
      <c r="E10" s="28">
        <v>100</v>
      </c>
      <c r="F10" s="28">
        <v>100</v>
      </c>
      <c r="G10" s="29"/>
      <c r="H10" s="26" t="s">
        <v>11</v>
      </c>
    </row>
    <row r="11" spans="1:8" x14ac:dyDescent="0.25">
      <c r="A11" s="6" t="s">
        <v>12</v>
      </c>
      <c r="B11" s="30"/>
      <c r="C11" s="30"/>
      <c r="D11" s="30"/>
      <c r="E11" s="31"/>
      <c r="F11" s="31"/>
      <c r="G11" s="32"/>
      <c r="H11" s="26" t="s">
        <v>13</v>
      </c>
    </row>
    <row r="12" spans="1:8" x14ac:dyDescent="0.25">
      <c r="A12" s="33" t="s">
        <v>14</v>
      </c>
      <c r="B12" s="30">
        <v>3.4</v>
      </c>
      <c r="C12" s="30">
        <v>3.4</v>
      </c>
      <c r="D12" s="30">
        <v>3.1</v>
      </c>
      <c r="E12" s="34">
        <v>2.2999999999999998</v>
      </c>
      <c r="F12" s="34">
        <v>2.5</v>
      </c>
      <c r="G12" s="35"/>
      <c r="H12" s="36" t="s">
        <v>15</v>
      </c>
    </row>
    <row r="13" spans="1:8" x14ac:dyDescent="0.25">
      <c r="A13" s="37" t="s">
        <v>16</v>
      </c>
      <c r="B13" s="30">
        <v>24.1</v>
      </c>
      <c r="C13" s="38">
        <v>24</v>
      </c>
      <c r="D13" s="38">
        <v>24</v>
      </c>
      <c r="E13" s="34">
        <v>22.8</v>
      </c>
      <c r="F13" s="34">
        <v>21.8</v>
      </c>
      <c r="G13" s="35"/>
      <c r="H13" s="36" t="s">
        <v>17</v>
      </c>
    </row>
    <row r="14" spans="1:8" x14ac:dyDescent="0.25">
      <c r="A14" s="37" t="s">
        <v>18</v>
      </c>
      <c r="B14" s="30">
        <v>7.3</v>
      </c>
      <c r="C14" s="30">
        <v>7.1</v>
      </c>
      <c r="D14" s="30">
        <v>7.4</v>
      </c>
      <c r="E14" s="34">
        <v>7</v>
      </c>
      <c r="F14" s="34">
        <v>6.7</v>
      </c>
      <c r="G14" s="35"/>
      <c r="H14" s="36" t="s">
        <v>19</v>
      </c>
    </row>
    <row r="15" spans="1:8" ht="39" x14ac:dyDescent="0.25">
      <c r="A15" s="39" t="s">
        <v>20</v>
      </c>
      <c r="B15" s="30">
        <v>12.5</v>
      </c>
      <c r="C15" s="30">
        <v>11.8</v>
      </c>
      <c r="D15" s="30">
        <v>11.8</v>
      </c>
      <c r="E15" s="34">
        <v>11.7</v>
      </c>
      <c r="F15" s="34">
        <v>10.4</v>
      </c>
      <c r="G15" s="35"/>
      <c r="H15" s="40" t="s">
        <v>21</v>
      </c>
    </row>
    <row r="16" spans="1:8" ht="38.25" x14ac:dyDescent="0.25">
      <c r="A16" s="41" t="s">
        <v>22</v>
      </c>
      <c r="B16" s="30"/>
      <c r="C16" s="30"/>
      <c r="D16" s="30"/>
      <c r="E16" s="31"/>
      <c r="F16" s="31"/>
      <c r="G16" s="42"/>
      <c r="H16" s="43" t="s">
        <v>23</v>
      </c>
    </row>
    <row r="17" spans="1:8" ht="51" x14ac:dyDescent="0.25">
      <c r="A17" s="44" t="s">
        <v>24</v>
      </c>
      <c r="B17" s="30">
        <v>7.1</v>
      </c>
      <c r="C17" s="30">
        <v>6.2</v>
      </c>
      <c r="D17" s="30">
        <v>6.4</v>
      </c>
      <c r="E17" s="31">
        <v>5.6</v>
      </c>
      <c r="F17" s="31">
        <v>5.7</v>
      </c>
      <c r="G17" s="35"/>
      <c r="H17" s="45" t="s">
        <v>25</v>
      </c>
    </row>
    <row r="18" spans="1:8" ht="64.5" x14ac:dyDescent="0.25">
      <c r="A18" s="39" t="s">
        <v>26</v>
      </c>
      <c r="B18" s="30">
        <v>9.3000000000000007</v>
      </c>
      <c r="C18" s="30">
        <v>9.6</v>
      </c>
      <c r="D18" s="30">
        <v>9</v>
      </c>
      <c r="E18" s="34">
        <v>11.5</v>
      </c>
      <c r="F18" s="34">
        <v>12.2</v>
      </c>
      <c r="G18" s="42"/>
      <c r="H18" s="40" t="s">
        <v>27</v>
      </c>
    </row>
    <row r="19" spans="1:8" ht="51" x14ac:dyDescent="0.25">
      <c r="A19" s="41" t="s">
        <v>28</v>
      </c>
      <c r="B19" s="30"/>
      <c r="C19" s="30"/>
      <c r="D19" s="30"/>
      <c r="E19" s="31"/>
      <c r="F19" s="31"/>
      <c r="G19" s="42"/>
      <c r="H19" s="43" t="s">
        <v>29</v>
      </c>
    </row>
    <row r="20" spans="1:8" x14ac:dyDescent="0.25">
      <c r="A20" s="46" t="s">
        <v>30</v>
      </c>
      <c r="B20" s="38">
        <v>26.5</v>
      </c>
      <c r="C20" s="38">
        <v>28.3</v>
      </c>
      <c r="D20" s="38">
        <v>28.3</v>
      </c>
      <c r="E20" s="31">
        <v>27.9</v>
      </c>
      <c r="F20" s="31">
        <v>25.3</v>
      </c>
      <c r="G20" s="42"/>
      <c r="H20" s="36" t="s">
        <v>31</v>
      </c>
    </row>
    <row r="21" spans="1:8" x14ac:dyDescent="0.25">
      <c r="A21" s="47" t="s">
        <v>32</v>
      </c>
      <c r="B21" s="38">
        <v>9.9</v>
      </c>
      <c r="C21" s="38">
        <v>9.8000000000000007</v>
      </c>
      <c r="D21" s="38">
        <v>10.1</v>
      </c>
      <c r="E21" s="31">
        <v>11</v>
      </c>
      <c r="F21" s="31">
        <v>11.1</v>
      </c>
      <c r="G21" s="42"/>
      <c r="H21" s="48" t="s">
        <v>33</v>
      </c>
    </row>
    <row r="22" spans="1:8" x14ac:dyDescent="0.25">
      <c r="A22" s="49" t="s">
        <v>34</v>
      </c>
      <c r="B22" s="23"/>
      <c r="C22" s="23"/>
      <c r="D22" s="23"/>
      <c r="E22" s="23"/>
      <c r="F22" s="23"/>
      <c r="G22" s="22"/>
      <c r="H22" s="2"/>
    </row>
    <row r="23" spans="1:8" x14ac:dyDescent="0.25">
      <c r="A23" s="50" t="s">
        <v>35</v>
      </c>
      <c r="B23" s="22"/>
      <c r="C23" s="22"/>
      <c r="D23" s="22"/>
      <c r="F23" s="51" t="s">
        <v>36</v>
      </c>
      <c r="G23" s="51"/>
      <c r="H23" s="2"/>
    </row>
    <row r="24" spans="1:8" x14ac:dyDescent="0.25">
      <c r="A24" s="52" t="s">
        <v>37</v>
      </c>
      <c r="B24" s="22"/>
      <c r="C24" s="22"/>
      <c r="D24" s="22"/>
      <c r="E24" s="22"/>
      <c r="F24" s="53" t="s">
        <v>38</v>
      </c>
      <c r="G24" s="53"/>
      <c r="H24" s="2"/>
    </row>
    <row r="25" spans="1:8" x14ac:dyDescent="0.25">
      <c r="A25" s="54" t="s">
        <v>39</v>
      </c>
      <c r="B25" s="22"/>
      <c r="C25" s="22"/>
      <c r="D25" s="22"/>
      <c r="E25" s="22"/>
      <c r="F25" s="55" t="s">
        <v>40</v>
      </c>
      <c r="G25" s="56"/>
      <c r="H25" s="2"/>
    </row>
    <row r="26" spans="1:8" x14ac:dyDescent="0.25">
      <c r="A26" s="57" t="s">
        <v>41</v>
      </c>
      <c r="B26" s="22"/>
      <c r="C26" s="22"/>
      <c r="D26" s="22"/>
      <c r="E26" s="22"/>
      <c r="F26" s="57" t="s">
        <v>42</v>
      </c>
      <c r="G26" s="57"/>
      <c r="H26" s="2"/>
    </row>
    <row r="27" spans="1:8" x14ac:dyDescent="0.25">
      <c r="A27" s="58" t="s">
        <v>43</v>
      </c>
      <c r="B27" s="22"/>
      <c r="C27" s="22"/>
      <c r="D27" s="22"/>
      <c r="E27" s="22"/>
      <c r="F27" s="59" t="s">
        <v>44</v>
      </c>
      <c r="G27" s="59"/>
      <c r="H27" s="2"/>
    </row>
    <row r="28" spans="1:8" x14ac:dyDescent="0.25">
      <c r="A28" s="58" t="s">
        <v>45</v>
      </c>
      <c r="B28" s="22"/>
      <c r="C28" s="22"/>
      <c r="D28" s="22"/>
      <c r="E28" s="22"/>
      <c r="F28" s="59" t="s">
        <v>46</v>
      </c>
      <c r="G28" s="59"/>
      <c r="H28" s="2"/>
    </row>
    <row r="29" spans="1:8" x14ac:dyDescent="0.25">
      <c r="A29" s="58"/>
      <c r="B29" s="22"/>
      <c r="C29" s="22"/>
      <c r="D29" s="22"/>
      <c r="E29" s="22"/>
      <c r="F29" s="59"/>
      <c r="G29" s="59"/>
      <c r="H29" s="2"/>
    </row>
    <row r="30" spans="1:8" ht="15.75" x14ac:dyDescent="0.25">
      <c r="A30" s="2"/>
      <c r="C30" s="60"/>
      <c r="D30" s="22"/>
      <c r="E30" s="22"/>
      <c r="F30" s="22"/>
      <c r="G30" s="22"/>
      <c r="H30" s="2"/>
    </row>
    <row r="31" spans="1:8" x14ac:dyDescent="0.25">
      <c r="A31" s="2"/>
      <c r="B31" s="22"/>
      <c r="C31" s="61"/>
      <c r="D31" s="22"/>
      <c r="E31" s="22"/>
      <c r="F31" s="22"/>
      <c r="G31" s="22"/>
      <c r="H31" s="2"/>
    </row>
    <row r="32" spans="1:8" ht="15.75" x14ac:dyDescent="0.25">
      <c r="A32" s="2"/>
      <c r="B32" s="22"/>
      <c r="C32" s="60"/>
      <c r="D32" s="22"/>
      <c r="E32" s="22"/>
      <c r="F32" s="22"/>
      <c r="G32" s="22"/>
      <c r="H32" s="2"/>
    </row>
    <row r="33" spans="1:8" x14ac:dyDescent="0.25">
      <c r="A33" s="2"/>
      <c r="B33" s="22"/>
      <c r="C33" s="22"/>
      <c r="D33" s="22"/>
      <c r="E33" s="22"/>
      <c r="F33" s="22"/>
      <c r="G33" s="22"/>
      <c r="H33" s="2"/>
    </row>
    <row r="34" spans="1:8" x14ac:dyDescent="0.25">
      <c r="A34" s="2"/>
      <c r="B34" s="62"/>
      <c r="C34" s="62"/>
      <c r="D34" s="62"/>
      <c r="E34" s="62"/>
      <c r="F34" s="62"/>
      <c r="G34" s="62"/>
      <c r="H34" s="2"/>
    </row>
    <row r="35" spans="1:8" x14ac:dyDescent="0.25">
      <c r="A35" s="2"/>
      <c r="B35" s="22"/>
      <c r="C35" s="22"/>
      <c r="D35" s="22"/>
      <c r="E35" s="22"/>
      <c r="F35" s="22"/>
      <c r="G35" s="22"/>
      <c r="H35" s="2"/>
    </row>
    <row r="36" spans="1:8" x14ac:dyDescent="0.25">
      <c r="A36" s="2"/>
      <c r="B36" s="22"/>
      <c r="C36" s="22"/>
      <c r="D36" s="22"/>
      <c r="E36" s="2"/>
      <c r="F36" s="2"/>
      <c r="G36" s="2"/>
      <c r="H36" s="2"/>
    </row>
    <row r="37" spans="1:8" x14ac:dyDescent="0.25">
      <c r="A37" s="2"/>
      <c r="B37" s="22"/>
      <c r="C37" s="22"/>
      <c r="D37" s="22"/>
      <c r="E37" s="22"/>
      <c r="F37" s="22"/>
      <c r="G37" s="22"/>
      <c r="H37" s="2"/>
    </row>
    <row r="38" spans="1:8" x14ac:dyDescent="0.25">
      <c r="A38" s="2"/>
      <c r="B38" s="62"/>
      <c r="C38" s="62"/>
      <c r="D38" s="62"/>
      <c r="E38" s="62"/>
      <c r="F38" s="62"/>
      <c r="G38" s="62"/>
      <c r="H38" s="2"/>
    </row>
    <row r="39" spans="1:8" x14ac:dyDescent="0.25">
      <c r="A39" s="2"/>
      <c r="B39" s="2"/>
      <c r="C39" s="2"/>
      <c r="D39" s="2"/>
      <c r="E39" s="2"/>
      <c r="F39" s="2"/>
      <c r="G39" s="2"/>
      <c r="H39" s="2"/>
    </row>
    <row r="40" spans="1:8" x14ac:dyDescent="0.25">
      <c r="A40" s="2"/>
      <c r="B40" s="63"/>
      <c r="C40" s="63"/>
      <c r="D40" s="63"/>
      <c r="E40" s="2"/>
      <c r="F40" s="2"/>
      <c r="G40" s="2"/>
      <c r="H40" s="2"/>
    </row>
    <row r="41" spans="1:8" x14ac:dyDescent="0.25">
      <c r="A41" s="2"/>
      <c r="B41" s="2"/>
      <c r="C41" s="2"/>
      <c r="D41" s="2"/>
      <c r="E41" s="2"/>
      <c r="F41" s="2"/>
      <c r="G41" s="2"/>
      <c r="H41" s="2"/>
    </row>
    <row r="42" spans="1:8" x14ac:dyDescent="0.25">
      <c r="A42" s="2"/>
      <c r="B42" s="2"/>
      <c r="C42" s="2"/>
      <c r="D42" s="2"/>
      <c r="E42" s="2"/>
      <c r="F42" s="2"/>
      <c r="G42" s="2"/>
      <c r="H42" s="2"/>
    </row>
    <row r="43" spans="1:8" x14ac:dyDescent="0.25">
      <c r="A43" s="2"/>
      <c r="B43" s="2"/>
      <c r="C43" s="2"/>
      <c r="D43" s="2"/>
      <c r="E43" s="2"/>
      <c r="F43" s="2"/>
      <c r="G43" s="2"/>
      <c r="H43" s="2"/>
    </row>
    <row r="44" spans="1:8" x14ac:dyDescent="0.25">
      <c r="A44" s="2"/>
      <c r="B44" s="2"/>
      <c r="C44" s="2"/>
      <c r="D44" s="2"/>
      <c r="E44" s="2"/>
      <c r="F44" s="2"/>
      <c r="G44" s="2"/>
      <c r="H44" s="2"/>
    </row>
    <row r="45" spans="1:8" x14ac:dyDescent="0.25">
      <c r="A45" s="2"/>
      <c r="B45" s="2"/>
      <c r="C45" s="2"/>
      <c r="D45" s="2"/>
      <c r="E45" s="2"/>
      <c r="F45" s="2"/>
      <c r="G45" s="2"/>
      <c r="H45" s="2"/>
    </row>
    <row r="46" spans="1:8" x14ac:dyDescent="0.25">
      <c r="A46" s="2"/>
      <c r="B46" s="2"/>
      <c r="C46" s="2"/>
      <c r="D46" s="2"/>
      <c r="E46" s="2"/>
      <c r="F46" s="2"/>
      <c r="G46" s="2"/>
      <c r="H46" s="2"/>
    </row>
    <row r="47" spans="1:8" x14ac:dyDescent="0.25">
      <c r="A47" s="2"/>
      <c r="B47" s="2"/>
      <c r="C47" s="2"/>
      <c r="D47" s="2"/>
      <c r="E47" s="2"/>
      <c r="F47" s="2"/>
      <c r="G47" s="2"/>
      <c r="H47" s="2"/>
    </row>
    <row r="48" spans="1:8" x14ac:dyDescent="0.25">
      <c r="A48" s="2"/>
      <c r="B48" s="2"/>
      <c r="C48" s="2"/>
      <c r="D48" s="2"/>
      <c r="E48" s="2"/>
      <c r="F48" s="2"/>
      <c r="G48" s="2"/>
      <c r="H48" s="2"/>
    </row>
    <row r="49" spans="1:8" x14ac:dyDescent="0.25">
      <c r="A49" s="2"/>
      <c r="B49" s="2"/>
      <c r="C49" s="2"/>
      <c r="D49" s="2"/>
      <c r="E49" s="2"/>
      <c r="F49" s="2"/>
      <c r="G49" s="2"/>
      <c r="H49" s="2"/>
    </row>
    <row r="50" spans="1:8" x14ac:dyDescent="0.25">
      <c r="A50" s="2"/>
      <c r="B50" s="2"/>
      <c r="C50" s="2"/>
      <c r="D50" s="2"/>
      <c r="E50" s="2"/>
      <c r="F50" s="2"/>
      <c r="G50" s="2"/>
      <c r="H50" s="2"/>
    </row>
    <row r="51" spans="1:8" x14ac:dyDescent="0.25">
      <c r="A51" s="2"/>
      <c r="B51" s="2"/>
      <c r="C51" s="2"/>
      <c r="D51" s="2"/>
      <c r="E51" s="2"/>
      <c r="F51" s="2"/>
      <c r="G51" s="2"/>
      <c r="H51" s="2"/>
    </row>
    <row r="52" spans="1:8" x14ac:dyDescent="0.25">
      <c r="A52" s="2"/>
      <c r="B52" s="2"/>
      <c r="C52" s="2"/>
      <c r="D52" s="2"/>
      <c r="E52" s="2"/>
      <c r="F52" s="2"/>
      <c r="G52" s="2"/>
      <c r="H52" s="2"/>
    </row>
    <row r="53" spans="1:8" x14ac:dyDescent="0.25">
      <c r="A53" s="2"/>
      <c r="B53" s="2"/>
      <c r="C53" s="2"/>
      <c r="D53" s="2"/>
      <c r="E53" s="2"/>
      <c r="F53" s="2"/>
      <c r="G53" s="2"/>
      <c r="H53" s="2"/>
    </row>
    <row r="54" spans="1:8" x14ac:dyDescent="0.25">
      <c r="A54" s="2"/>
      <c r="B54" s="2"/>
      <c r="C54" s="2"/>
      <c r="D54" s="2"/>
      <c r="E54" s="2"/>
      <c r="F54" s="2"/>
      <c r="G54" s="2"/>
      <c r="H54" s="2"/>
    </row>
  </sheetData>
  <mergeCells count="2">
    <mergeCell ref="B5:F5"/>
    <mergeCell ref="B6:F6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1"/>
  <sheetViews>
    <sheetView workbookViewId="0">
      <selection activeCell="H15" sqref="H15"/>
    </sheetView>
  </sheetViews>
  <sheetFormatPr defaultRowHeight="15" x14ac:dyDescent="0.25"/>
  <cols>
    <col min="1" max="1" width="28.140625" customWidth="1"/>
    <col min="7" max="7" width="1.28515625" customWidth="1"/>
    <col min="8" max="8" width="26.85546875" customWidth="1"/>
  </cols>
  <sheetData>
    <row r="2" spans="1:8" ht="15.75" x14ac:dyDescent="0.25">
      <c r="A2" s="64" t="s">
        <v>221</v>
      </c>
    </row>
    <row r="3" spans="1:8" ht="15.75" x14ac:dyDescent="0.25">
      <c r="A3" s="64" t="s">
        <v>222</v>
      </c>
    </row>
    <row r="4" spans="1:8" ht="15.75" x14ac:dyDescent="0.25">
      <c r="A4" s="69" t="s">
        <v>223</v>
      </c>
    </row>
    <row r="5" spans="1:8" ht="15.75" x14ac:dyDescent="0.25">
      <c r="A5" s="69" t="s">
        <v>224</v>
      </c>
    </row>
    <row r="6" spans="1:8" x14ac:dyDescent="0.25">
      <c r="A6" s="71"/>
      <c r="B6" s="71"/>
      <c r="C6" s="71"/>
      <c r="D6" s="71"/>
      <c r="E6" s="71"/>
      <c r="F6" s="71"/>
      <c r="G6" s="71"/>
      <c r="H6" s="72"/>
    </row>
    <row r="7" spans="1:8" ht="15.75" thickBot="1" x14ac:dyDescent="0.3">
      <c r="A7" s="102" t="s">
        <v>52</v>
      </c>
      <c r="B7" s="120">
        <v>2015</v>
      </c>
      <c r="C7" s="120">
        <v>2016</v>
      </c>
      <c r="D7" s="120">
        <v>2017</v>
      </c>
      <c r="E7" s="120">
        <v>2018</v>
      </c>
      <c r="F7" s="120">
        <v>2019</v>
      </c>
      <c r="G7" s="104"/>
      <c r="H7" s="105" t="s">
        <v>53</v>
      </c>
    </row>
    <row r="8" spans="1:8" ht="15.75" thickTop="1" x14ac:dyDescent="0.25">
      <c r="A8" s="6" t="s">
        <v>80</v>
      </c>
      <c r="B8" s="216"/>
      <c r="C8" s="216"/>
      <c r="D8" s="216"/>
      <c r="E8" s="216"/>
      <c r="F8" s="216"/>
      <c r="G8" s="217"/>
      <c r="H8" t="s">
        <v>225</v>
      </c>
    </row>
    <row r="9" spans="1:8" x14ac:dyDescent="0.25">
      <c r="A9" s="6" t="s">
        <v>226</v>
      </c>
      <c r="B9" s="216"/>
      <c r="C9" s="216"/>
      <c r="D9" s="216"/>
      <c r="E9" s="216"/>
      <c r="F9" s="216"/>
      <c r="G9" s="217"/>
      <c r="H9" t="s">
        <v>227</v>
      </c>
    </row>
    <row r="10" spans="1:8" x14ac:dyDescent="0.25">
      <c r="A10" s="6" t="s">
        <v>228</v>
      </c>
      <c r="B10" s="216"/>
      <c r="C10" s="216"/>
      <c r="D10" s="216"/>
      <c r="E10" s="216"/>
      <c r="F10" s="216"/>
      <c r="G10" s="217"/>
      <c r="H10" t="s">
        <v>229</v>
      </c>
    </row>
    <row r="11" spans="1:8" x14ac:dyDescent="0.25">
      <c r="A11" s="218" t="s">
        <v>230</v>
      </c>
      <c r="B11" s="219">
        <v>2905.93</v>
      </c>
      <c r="C11" s="219">
        <v>2449.2800000000002</v>
      </c>
      <c r="D11" s="219">
        <v>2666.02</v>
      </c>
      <c r="E11" s="220">
        <v>2827.18</v>
      </c>
      <c r="F11" s="221">
        <v>2539.66</v>
      </c>
      <c r="G11" s="222"/>
      <c r="H11" s="223" t="s">
        <v>231</v>
      </c>
    </row>
    <row r="12" spans="1:8" x14ac:dyDescent="0.25">
      <c r="A12" s="6" t="s">
        <v>232</v>
      </c>
      <c r="B12" s="224"/>
      <c r="C12" s="224"/>
      <c r="D12" s="224"/>
      <c r="E12" s="224"/>
      <c r="F12" s="25"/>
      <c r="G12" s="225"/>
      <c r="H12" t="s">
        <v>233</v>
      </c>
    </row>
    <row r="13" spans="1:8" x14ac:dyDescent="0.25">
      <c r="A13" s="6" t="s">
        <v>234</v>
      </c>
      <c r="B13" s="224"/>
      <c r="C13" s="224"/>
      <c r="D13" s="224"/>
      <c r="E13" s="224"/>
      <c r="F13" s="25"/>
      <c r="G13" s="225"/>
      <c r="H13" t="s">
        <v>235</v>
      </c>
    </row>
    <row r="14" spans="1:8" x14ac:dyDescent="0.25">
      <c r="A14" s="218" t="s">
        <v>230</v>
      </c>
      <c r="B14" s="219">
        <v>5050.38</v>
      </c>
      <c r="C14" s="219">
        <v>4253.76</v>
      </c>
      <c r="D14" s="219">
        <v>4856.7299999999996</v>
      </c>
      <c r="E14" s="220">
        <v>5116.38</v>
      </c>
      <c r="F14" s="220">
        <v>4922.3599999999997</v>
      </c>
      <c r="G14" s="222"/>
      <c r="H14" s="223" t="s">
        <v>231</v>
      </c>
    </row>
    <row r="15" spans="1:8" x14ac:dyDescent="0.25">
      <c r="A15" s="6" t="s">
        <v>84</v>
      </c>
      <c r="B15" s="224"/>
      <c r="C15" s="224"/>
      <c r="D15" s="224"/>
      <c r="E15" s="224"/>
      <c r="F15" s="224"/>
      <c r="G15" s="225"/>
      <c r="H15" t="s">
        <v>13</v>
      </c>
    </row>
    <row r="16" spans="1:8" x14ac:dyDescent="0.25">
      <c r="A16" s="6" t="s">
        <v>85</v>
      </c>
      <c r="B16" s="219">
        <v>4752.3900000000003</v>
      </c>
      <c r="C16" s="219">
        <v>3977.26</v>
      </c>
      <c r="D16" s="219">
        <v>4633.99</v>
      </c>
      <c r="E16" s="220">
        <v>4872.54</v>
      </c>
      <c r="F16" s="220">
        <v>4600.2299999999996</v>
      </c>
      <c r="G16" s="222"/>
      <c r="H16" t="s">
        <v>86</v>
      </c>
    </row>
    <row r="17" spans="1:8" x14ac:dyDescent="0.25">
      <c r="A17" s="6" t="s">
        <v>236</v>
      </c>
      <c r="B17" s="224"/>
      <c r="C17" s="224"/>
      <c r="D17" s="224"/>
      <c r="E17" s="224"/>
      <c r="F17" s="224"/>
      <c r="G17" s="222"/>
      <c r="H17" t="s">
        <v>237</v>
      </c>
    </row>
    <row r="18" spans="1:8" x14ac:dyDescent="0.25">
      <c r="A18" s="6" t="s">
        <v>238</v>
      </c>
      <c r="B18" s="224"/>
      <c r="C18" s="224"/>
      <c r="D18" s="224"/>
      <c r="E18" s="224"/>
      <c r="F18" s="224"/>
      <c r="G18" s="222"/>
      <c r="H18" t="s">
        <v>239</v>
      </c>
    </row>
    <row r="19" spans="1:8" x14ac:dyDescent="0.25">
      <c r="A19" s="6" t="s">
        <v>240</v>
      </c>
      <c r="B19" s="219">
        <v>4467.59</v>
      </c>
      <c r="C19" s="219">
        <v>3687.73</v>
      </c>
      <c r="D19" s="219">
        <v>4298.42</v>
      </c>
      <c r="E19" s="220">
        <v>4483.53</v>
      </c>
      <c r="F19" s="220">
        <v>4261.45</v>
      </c>
      <c r="G19" s="222"/>
      <c r="H19" t="s">
        <v>241</v>
      </c>
    </row>
    <row r="20" spans="1:8" x14ac:dyDescent="0.25">
      <c r="A20" s="6" t="s">
        <v>242</v>
      </c>
      <c r="B20" s="224">
        <v>273.38</v>
      </c>
      <c r="C20" s="224">
        <v>275.2</v>
      </c>
      <c r="D20" s="224">
        <v>323.24</v>
      </c>
      <c r="E20" s="224">
        <v>351.41</v>
      </c>
      <c r="F20" s="224">
        <v>319.55</v>
      </c>
      <c r="G20" s="226"/>
      <c r="H20" t="s">
        <v>243</v>
      </c>
    </row>
    <row r="21" spans="1:8" x14ac:dyDescent="0.25">
      <c r="A21" s="6" t="s">
        <v>244</v>
      </c>
      <c r="B21" s="224">
        <v>11.41</v>
      </c>
      <c r="C21" s="224">
        <v>14.33</v>
      </c>
      <c r="D21" s="224">
        <v>12.33</v>
      </c>
      <c r="E21" s="224">
        <v>37.6</v>
      </c>
      <c r="F21" s="224">
        <v>19.22</v>
      </c>
      <c r="G21" s="226"/>
      <c r="H21" t="s">
        <v>245</v>
      </c>
    </row>
    <row r="22" spans="1:8" x14ac:dyDescent="0.25">
      <c r="A22" s="6" t="s">
        <v>246</v>
      </c>
      <c r="B22" s="224">
        <v>297.99</v>
      </c>
      <c r="C22" s="224">
        <v>276.5</v>
      </c>
      <c r="D22" s="224">
        <v>222.74</v>
      </c>
      <c r="E22" s="224">
        <v>243.84</v>
      </c>
      <c r="F22" s="224">
        <v>347.76</v>
      </c>
      <c r="G22" s="226"/>
      <c r="H22" t="s">
        <v>98</v>
      </c>
    </row>
    <row r="23" spans="1:8" x14ac:dyDescent="0.25">
      <c r="A23" s="6" t="s">
        <v>247</v>
      </c>
      <c r="B23" s="224"/>
      <c r="C23" s="224"/>
      <c r="D23" s="224"/>
      <c r="E23" s="224"/>
      <c r="F23" s="224"/>
      <c r="G23" s="227"/>
      <c r="H23" t="s">
        <v>114</v>
      </c>
    </row>
    <row r="24" spans="1:8" x14ac:dyDescent="0.25">
      <c r="A24" s="6" t="s">
        <v>248</v>
      </c>
      <c r="B24" s="224"/>
      <c r="C24" s="224"/>
      <c r="D24" s="224"/>
      <c r="E24" s="224"/>
      <c r="F24" s="224"/>
      <c r="G24" s="227"/>
      <c r="H24" t="s">
        <v>249</v>
      </c>
    </row>
    <row r="25" spans="1:8" x14ac:dyDescent="0.25">
      <c r="A25" s="6" t="s">
        <v>117</v>
      </c>
      <c r="B25" s="228">
        <v>33270</v>
      </c>
      <c r="C25" s="228">
        <v>34138</v>
      </c>
      <c r="D25" s="228">
        <v>35116</v>
      </c>
      <c r="E25" s="228">
        <v>35282</v>
      </c>
      <c r="F25" s="228">
        <v>34371</v>
      </c>
      <c r="G25" s="229"/>
      <c r="H25" t="s">
        <v>250</v>
      </c>
    </row>
    <row r="26" spans="1:8" x14ac:dyDescent="0.25">
      <c r="A26" s="6" t="s">
        <v>251</v>
      </c>
      <c r="B26" s="224"/>
      <c r="C26" s="224"/>
      <c r="D26" s="224"/>
      <c r="E26" s="224"/>
      <c r="F26" s="224"/>
      <c r="G26" s="230"/>
      <c r="H26" t="s">
        <v>13</v>
      </c>
    </row>
    <row r="27" spans="1:8" x14ac:dyDescent="0.25">
      <c r="A27" s="6" t="s">
        <v>252</v>
      </c>
      <c r="B27" s="224"/>
      <c r="C27" s="224"/>
      <c r="D27" s="224"/>
      <c r="E27" s="224"/>
      <c r="F27" s="224"/>
      <c r="G27" s="231"/>
      <c r="H27" t="s">
        <v>253</v>
      </c>
    </row>
    <row r="28" spans="1:8" x14ac:dyDescent="0.25">
      <c r="A28" s="6" t="s">
        <v>254</v>
      </c>
      <c r="B28" s="228">
        <v>20623</v>
      </c>
      <c r="C28" s="228">
        <v>20816</v>
      </c>
      <c r="D28" s="228">
        <v>21309</v>
      </c>
      <c r="E28" s="228">
        <v>21943</v>
      </c>
      <c r="F28" s="228">
        <v>21274</v>
      </c>
      <c r="G28" s="229"/>
      <c r="H28" t="s">
        <v>255</v>
      </c>
    </row>
    <row r="29" spans="1:8" x14ac:dyDescent="0.25">
      <c r="A29" s="6" t="s">
        <v>256</v>
      </c>
      <c r="B29" s="224"/>
      <c r="C29" s="224"/>
      <c r="D29" s="224"/>
      <c r="E29" s="224"/>
      <c r="F29" s="224"/>
      <c r="G29" s="227"/>
      <c r="H29" t="s">
        <v>257</v>
      </c>
    </row>
    <row r="30" spans="1:8" x14ac:dyDescent="0.25">
      <c r="A30" s="6" t="s">
        <v>258</v>
      </c>
      <c r="B30" s="232">
        <v>34966</v>
      </c>
      <c r="C30" s="232">
        <v>34420</v>
      </c>
      <c r="D30" s="232">
        <v>35118</v>
      </c>
      <c r="E30" s="228">
        <v>36345</v>
      </c>
      <c r="F30" s="228">
        <v>51968</v>
      </c>
      <c r="G30" s="233"/>
      <c r="H30" s="71" t="s">
        <v>259</v>
      </c>
    </row>
    <row r="31" spans="1:8" x14ac:dyDescent="0.25">
      <c r="A31" s="6" t="s">
        <v>260</v>
      </c>
      <c r="B31" s="224"/>
      <c r="C31" s="224"/>
      <c r="D31" s="224"/>
      <c r="E31" s="224"/>
      <c r="F31" s="224"/>
      <c r="G31" s="227"/>
      <c r="H31" t="s">
        <v>261</v>
      </c>
    </row>
    <row r="32" spans="1:8" x14ac:dyDescent="0.25">
      <c r="A32" s="78" t="s">
        <v>262</v>
      </c>
      <c r="B32" s="220">
        <v>1060.3399999999999</v>
      </c>
      <c r="C32" s="220">
        <v>1076.92</v>
      </c>
      <c r="D32" s="220">
        <v>1111.21</v>
      </c>
      <c r="E32" s="220">
        <v>1198.1099999999999</v>
      </c>
      <c r="F32" s="220">
        <v>1281.68</v>
      </c>
      <c r="G32" s="222"/>
      <c r="H32" s="26" t="s">
        <v>263</v>
      </c>
    </row>
    <row r="33" spans="1:8" x14ac:dyDescent="0.25">
      <c r="A33" s="78" t="s">
        <v>260</v>
      </c>
      <c r="B33" s="234"/>
      <c r="C33" s="234"/>
      <c r="D33" s="234"/>
      <c r="E33" s="224"/>
      <c r="F33" s="224"/>
      <c r="G33" s="235"/>
      <c r="H33" s="26" t="s">
        <v>264</v>
      </c>
    </row>
    <row r="34" spans="1:8" x14ac:dyDescent="0.25">
      <c r="A34" s="78" t="s">
        <v>265</v>
      </c>
      <c r="B34" s="234">
        <v>828.7</v>
      </c>
      <c r="C34" s="234">
        <v>861.23</v>
      </c>
      <c r="D34" s="234">
        <v>899.35</v>
      </c>
      <c r="E34" s="224">
        <v>964.67</v>
      </c>
      <c r="F34" s="220">
        <v>1056.8900000000001</v>
      </c>
      <c r="G34" s="222"/>
      <c r="H34" s="26" t="s">
        <v>266</v>
      </c>
    </row>
    <row r="35" spans="1:8" x14ac:dyDescent="0.25">
      <c r="A35" s="6" t="s">
        <v>267</v>
      </c>
      <c r="B35" s="224"/>
      <c r="C35" s="224"/>
      <c r="D35" s="224"/>
      <c r="E35" s="224"/>
      <c r="F35" s="224"/>
      <c r="G35" s="225"/>
      <c r="H35" t="s">
        <v>268</v>
      </c>
    </row>
    <row r="36" spans="1:8" x14ac:dyDescent="0.25">
      <c r="A36" s="6" t="s">
        <v>269</v>
      </c>
      <c r="B36" s="224"/>
      <c r="C36" s="224"/>
      <c r="D36" s="224"/>
      <c r="E36" s="224"/>
      <c r="F36" s="224"/>
      <c r="G36" s="225"/>
      <c r="H36" t="s">
        <v>270</v>
      </c>
    </row>
    <row r="37" spans="1:8" x14ac:dyDescent="0.25">
      <c r="A37" s="6" t="s">
        <v>271</v>
      </c>
      <c r="B37" s="224"/>
      <c r="C37" s="224"/>
      <c r="D37" s="224"/>
      <c r="E37" s="224"/>
      <c r="F37" s="224"/>
      <c r="G37" s="225"/>
      <c r="H37" t="s">
        <v>227</v>
      </c>
    </row>
    <row r="38" spans="1:8" ht="45" x14ac:dyDescent="0.25">
      <c r="A38" s="236" t="s">
        <v>228</v>
      </c>
      <c r="B38" s="224"/>
      <c r="C38" s="224"/>
      <c r="D38" s="224"/>
      <c r="E38" s="224"/>
      <c r="F38" s="224"/>
      <c r="G38" s="225"/>
      <c r="H38" t="s">
        <v>229</v>
      </c>
    </row>
    <row r="39" spans="1:8" ht="39.75" x14ac:dyDescent="0.25">
      <c r="A39" s="236" t="s">
        <v>272</v>
      </c>
      <c r="B39" s="224"/>
      <c r="C39" s="224"/>
      <c r="D39" s="224"/>
      <c r="E39" s="224"/>
      <c r="F39" s="224"/>
      <c r="G39" s="225"/>
      <c r="H39" t="s">
        <v>273</v>
      </c>
    </row>
    <row r="40" spans="1:8" x14ac:dyDescent="0.25">
      <c r="A40" s="78" t="s">
        <v>274</v>
      </c>
      <c r="B40" s="228">
        <v>87344</v>
      </c>
      <c r="C40" s="228">
        <v>71747</v>
      </c>
      <c r="D40" s="228">
        <v>75921</v>
      </c>
      <c r="E40" s="228">
        <v>80131</v>
      </c>
      <c r="F40" s="228">
        <v>73890</v>
      </c>
      <c r="G40" s="237"/>
      <c r="H40" s="26" t="s">
        <v>275</v>
      </c>
    </row>
    <row r="41" spans="1:8" x14ac:dyDescent="0.25">
      <c r="A41" s="78" t="s">
        <v>276</v>
      </c>
      <c r="B41" s="228">
        <v>140907</v>
      </c>
      <c r="C41" s="228">
        <v>117661</v>
      </c>
      <c r="D41" s="228">
        <v>125113</v>
      </c>
      <c r="E41" s="228">
        <v>128845</v>
      </c>
      <c r="F41" s="228">
        <v>132891</v>
      </c>
      <c r="G41" s="237"/>
      <c r="H41" s="26" t="s">
        <v>277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G14" sqref="G14"/>
    </sheetView>
  </sheetViews>
  <sheetFormatPr defaultRowHeight="15" x14ac:dyDescent="0.25"/>
  <cols>
    <col min="1" max="1" width="24.5703125" customWidth="1"/>
    <col min="7" max="7" width="26.85546875" customWidth="1"/>
  </cols>
  <sheetData>
    <row r="1" spans="1:7" ht="15.75" x14ac:dyDescent="0.25">
      <c r="A1" s="64" t="s">
        <v>278</v>
      </c>
    </row>
    <row r="2" spans="1:7" ht="15.75" x14ac:dyDescent="0.25">
      <c r="A2" s="69" t="s">
        <v>279</v>
      </c>
    </row>
    <row r="3" spans="1:7" ht="15.75" x14ac:dyDescent="0.25">
      <c r="A3" s="69"/>
    </row>
    <row r="4" spans="1:7" x14ac:dyDescent="0.25">
      <c r="A4" s="71" t="s">
        <v>280</v>
      </c>
      <c r="B4" s="71"/>
      <c r="C4" s="71"/>
      <c r="D4" s="71"/>
      <c r="E4" s="71"/>
      <c r="F4" s="71"/>
      <c r="G4" s="72" t="s">
        <v>281</v>
      </c>
    </row>
    <row r="5" spans="1:7" ht="15.75" thickBot="1" x14ac:dyDescent="0.3">
      <c r="A5" s="102" t="s">
        <v>52</v>
      </c>
      <c r="B5" s="120">
        <v>2015</v>
      </c>
      <c r="C5" s="120">
        <v>2016</v>
      </c>
      <c r="D5" s="120">
        <v>2017</v>
      </c>
      <c r="E5" s="120">
        <v>2018</v>
      </c>
      <c r="F5" s="120">
        <v>2019</v>
      </c>
      <c r="G5" s="105" t="s">
        <v>53</v>
      </c>
    </row>
    <row r="6" spans="1:7" ht="15.75" thickTop="1" x14ac:dyDescent="0.25">
      <c r="A6" s="6" t="s">
        <v>80</v>
      </c>
      <c r="B6" s="25"/>
      <c r="C6" s="25"/>
      <c r="D6" s="25"/>
      <c r="E6" s="25"/>
      <c r="F6" s="25"/>
      <c r="G6" t="s">
        <v>225</v>
      </c>
    </row>
    <row r="7" spans="1:7" x14ac:dyDescent="0.25">
      <c r="A7" s="6" t="s">
        <v>226</v>
      </c>
      <c r="B7" s="25"/>
      <c r="C7" s="25"/>
      <c r="D7" s="25"/>
      <c r="E7" s="25"/>
      <c r="F7" s="25"/>
      <c r="G7" t="s">
        <v>227</v>
      </c>
    </row>
    <row r="8" spans="1:7" x14ac:dyDescent="0.25">
      <c r="A8" s="6" t="s">
        <v>282</v>
      </c>
      <c r="B8" s="221">
        <v>2905.9280739999999</v>
      </c>
      <c r="C8" s="221">
        <v>2417.8462398815404</v>
      </c>
      <c r="D8" s="221">
        <v>2556.1047593480343</v>
      </c>
      <c r="E8" s="220">
        <v>2622.6168905380337</v>
      </c>
      <c r="F8" s="221">
        <v>2269.58</v>
      </c>
      <c r="G8" t="s">
        <v>283</v>
      </c>
    </row>
    <row r="9" spans="1:7" x14ac:dyDescent="0.25">
      <c r="A9" s="6" t="s">
        <v>232</v>
      </c>
      <c r="B9" s="238"/>
      <c r="C9" s="238"/>
      <c r="D9" s="238"/>
      <c r="E9" s="220"/>
      <c r="F9" s="25"/>
      <c r="G9" t="s">
        <v>233</v>
      </c>
    </row>
    <row r="10" spans="1:7" x14ac:dyDescent="0.25">
      <c r="A10" s="6" t="s">
        <v>234</v>
      </c>
      <c r="B10" s="238"/>
      <c r="C10" s="238"/>
      <c r="D10" s="238"/>
      <c r="E10" s="220"/>
      <c r="F10" s="25"/>
      <c r="G10" t="s">
        <v>235</v>
      </c>
    </row>
    <row r="11" spans="1:7" x14ac:dyDescent="0.25">
      <c r="A11" s="78" t="s">
        <v>284</v>
      </c>
      <c r="B11" s="221">
        <v>5054.5766418061521</v>
      </c>
      <c r="C11" s="221">
        <v>4206.641007372551</v>
      </c>
      <c r="D11" s="221">
        <v>4663.5295206043747</v>
      </c>
      <c r="E11" s="220">
        <v>4749.4393134124248</v>
      </c>
      <c r="F11" s="220">
        <v>4421.8</v>
      </c>
      <c r="G11" s="26" t="s">
        <v>285</v>
      </c>
    </row>
    <row r="12" spans="1:7" x14ac:dyDescent="0.25">
      <c r="A12" s="6" t="s">
        <v>84</v>
      </c>
      <c r="B12" s="238"/>
      <c r="C12" s="238"/>
      <c r="D12" s="238"/>
      <c r="E12" s="220"/>
      <c r="F12" s="220"/>
      <c r="G12" t="s">
        <v>13</v>
      </c>
    </row>
    <row r="13" spans="1:7" x14ac:dyDescent="0.25">
      <c r="A13" s="6" t="s">
        <v>85</v>
      </c>
      <c r="B13" s="221">
        <v>4756.5841968061522</v>
      </c>
      <c r="C13" s="221">
        <v>3933.6899205018699</v>
      </c>
      <c r="D13" s="221">
        <v>4449.9716979773375</v>
      </c>
      <c r="E13" s="220">
        <v>4523.2387132268959</v>
      </c>
      <c r="F13" s="220">
        <v>4111.0200000000004</v>
      </c>
      <c r="G13" t="s">
        <v>86</v>
      </c>
    </row>
    <row r="14" spans="1:7" x14ac:dyDescent="0.25">
      <c r="A14" s="6" t="s">
        <v>286</v>
      </c>
      <c r="B14" s="221">
        <v>4472.0659789789788</v>
      </c>
      <c r="C14" s="221">
        <v>3647.606507418398</v>
      </c>
      <c r="D14" s="221">
        <v>4129.1272920268975</v>
      </c>
      <c r="E14" s="220">
        <v>4162.9797604456826</v>
      </c>
      <c r="F14" s="220">
        <v>3808.27</v>
      </c>
      <c r="G14" t="s">
        <v>287</v>
      </c>
    </row>
    <row r="15" spans="1:7" x14ac:dyDescent="0.25">
      <c r="A15" s="6" t="s">
        <v>242</v>
      </c>
      <c r="B15" s="221">
        <v>273.11017282717279</v>
      </c>
      <c r="C15" s="221">
        <v>271.93245355731227</v>
      </c>
      <c r="D15" s="221">
        <v>309.02119789674947</v>
      </c>
      <c r="E15" s="220">
        <v>325.38045092592591</v>
      </c>
      <c r="F15" s="220">
        <v>285.57</v>
      </c>
      <c r="G15" t="s">
        <v>243</v>
      </c>
    </row>
    <row r="16" spans="1:7" x14ac:dyDescent="0.25">
      <c r="A16" s="6" t="s">
        <v>244</v>
      </c>
      <c r="B16" s="221">
        <v>11.408045</v>
      </c>
      <c r="C16" s="221">
        <v>14.150959526159923</v>
      </c>
      <c r="D16" s="221">
        <v>11.823208053691275</v>
      </c>
      <c r="E16" s="220">
        <v>34.878501855287574</v>
      </c>
      <c r="F16" s="220">
        <v>17.18</v>
      </c>
      <c r="G16" t="s">
        <v>245</v>
      </c>
    </row>
    <row r="17" spans="1:7" x14ac:dyDescent="0.25">
      <c r="A17" s="6" t="s">
        <v>246</v>
      </c>
      <c r="B17" s="221">
        <v>297.99244499999998</v>
      </c>
      <c r="C17" s="221">
        <v>272.95108687068119</v>
      </c>
      <c r="D17" s="221">
        <v>213.55782262703741</v>
      </c>
      <c r="E17" s="220">
        <v>226.20060018552874</v>
      </c>
      <c r="F17" s="220">
        <v>310.77999999999997</v>
      </c>
      <c r="G17" t="s">
        <v>98</v>
      </c>
    </row>
    <row r="18" spans="1:7" x14ac:dyDescent="0.25">
      <c r="A18" s="6" t="s">
        <v>267</v>
      </c>
      <c r="B18" s="25"/>
      <c r="C18" s="25"/>
      <c r="D18" s="25"/>
      <c r="E18" s="220"/>
      <c r="F18" s="220"/>
      <c r="G18" t="s">
        <v>268</v>
      </c>
    </row>
    <row r="19" spans="1:7" x14ac:dyDescent="0.25">
      <c r="A19" s="6" t="s">
        <v>269</v>
      </c>
      <c r="B19" s="25"/>
      <c r="C19" s="25"/>
      <c r="D19" s="25"/>
      <c r="E19" s="220"/>
      <c r="F19" s="220"/>
      <c r="G19" t="s">
        <v>270</v>
      </c>
    </row>
    <row r="20" spans="1:7" x14ac:dyDescent="0.25">
      <c r="A20" s="6" t="s">
        <v>271</v>
      </c>
      <c r="B20" s="25"/>
      <c r="C20" s="25"/>
      <c r="D20" s="25"/>
      <c r="E20" s="220"/>
      <c r="F20" s="220"/>
      <c r="G20" t="s">
        <v>227</v>
      </c>
    </row>
    <row r="21" spans="1:7" ht="45" x14ac:dyDescent="0.25">
      <c r="A21" s="236" t="s">
        <v>228</v>
      </c>
      <c r="B21" s="25"/>
      <c r="C21" s="25"/>
      <c r="D21" s="25"/>
      <c r="E21" s="220"/>
      <c r="F21" s="220"/>
      <c r="G21" t="s">
        <v>229</v>
      </c>
    </row>
    <row r="22" spans="1:7" x14ac:dyDescent="0.25">
      <c r="A22" s="78" t="s">
        <v>274</v>
      </c>
      <c r="B22" s="239">
        <v>87343.795431319508</v>
      </c>
      <c r="C22" s="239">
        <v>70825.655863891865</v>
      </c>
      <c r="D22" s="239">
        <v>72790.316646202147</v>
      </c>
      <c r="E22" s="228">
        <v>74332.999561760502</v>
      </c>
      <c r="F22" s="228">
        <v>66032</v>
      </c>
      <c r="G22" s="26" t="s">
        <v>275</v>
      </c>
    </row>
    <row r="23" spans="1:7" x14ac:dyDescent="0.25">
      <c r="A23" s="78" t="s">
        <v>276</v>
      </c>
      <c r="B23" s="239">
        <v>140907.14609901566</v>
      </c>
      <c r="C23" s="239">
        <v>116153.25902582343</v>
      </c>
      <c r="D23" s="239">
        <v>119954.23339190175</v>
      </c>
      <c r="E23" s="228">
        <v>119519.52287918852</v>
      </c>
      <c r="F23" s="228">
        <v>106683</v>
      </c>
      <c r="G23" s="26" t="s">
        <v>277</v>
      </c>
    </row>
    <row r="24" spans="1:7" x14ac:dyDescent="0.25">
      <c r="A24" s="2"/>
      <c r="B24" s="22"/>
      <c r="C24" s="22"/>
      <c r="D24" s="22"/>
      <c r="E24" s="22"/>
      <c r="F24" s="22"/>
      <c r="G24" s="2"/>
    </row>
    <row r="25" spans="1:7" x14ac:dyDescent="0.25">
      <c r="A25" s="2"/>
      <c r="B25" s="110"/>
      <c r="C25" s="110"/>
      <c r="D25" s="110"/>
      <c r="E25" s="110"/>
      <c r="F25" s="110"/>
      <c r="G25" s="2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>
      <selection activeCell="K25" sqref="K25"/>
    </sheetView>
  </sheetViews>
  <sheetFormatPr defaultRowHeight="15" x14ac:dyDescent="0.25"/>
  <sheetData>
    <row r="1" spans="1:13" ht="18.75" x14ac:dyDescent="0.25">
      <c r="A1" s="101" t="s">
        <v>288</v>
      </c>
      <c r="B1" s="240"/>
      <c r="C1" s="240"/>
      <c r="D1" s="240"/>
      <c r="E1" s="240"/>
      <c r="F1" s="240"/>
    </row>
    <row r="2" spans="1:13" ht="18.75" x14ac:dyDescent="0.25">
      <c r="A2" s="241" t="s">
        <v>289</v>
      </c>
      <c r="B2" s="242"/>
      <c r="C2" s="49"/>
      <c r="D2" s="49"/>
      <c r="E2" s="49"/>
      <c r="F2" s="49"/>
      <c r="G2" s="49"/>
      <c r="H2" s="49"/>
      <c r="I2" s="49"/>
      <c r="J2" s="49"/>
      <c r="K2" s="49"/>
      <c r="L2" s="49"/>
      <c r="M2" s="2"/>
    </row>
    <row r="3" spans="1:13" ht="15.75" x14ac:dyDescent="0.25">
      <c r="A3" s="243"/>
      <c r="B3" s="244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6"/>
    </row>
    <row r="4" spans="1:13" x14ac:dyDescent="0.25">
      <c r="A4" s="247"/>
      <c r="B4" s="248" t="s">
        <v>290</v>
      </c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</row>
    <row r="5" spans="1:13" x14ac:dyDescent="0.25">
      <c r="A5" s="250" t="s">
        <v>291</v>
      </c>
      <c r="B5" s="248" t="s">
        <v>292</v>
      </c>
      <c r="C5" s="249"/>
      <c r="D5" s="249"/>
      <c r="E5" s="249"/>
      <c r="F5" s="249"/>
      <c r="G5" s="249"/>
      <c r="H5" s="249"/>
      <c r="I5" s="249"/>
      <c r="J5" s="249"/>
      <c r="K5" s="249"/>
      <c r="L5" s="249"/>
      <c r="M5" s="249"/>
    </row>
    <row r="6" spans="1:13" x14ac:dyDescent="0.25">
      <c r="A6" s="251" t="s">
        <v>293</v>
      </c>
      <c r="B6" s="252" t="s">
        <v>294</v>
      </c>
      <c r="C6" s="252" t="s">
        <v>295</v>
      </c>
      <c r="D6" s="252" t="s">
        <v>296</v>
      </c>
      <c r="E6" s="252" t="s">
        <v>297</v>
      </c>
      <c r="F6" s="252" t="s">
        <v>298</v>
      </c>
      <c r="G6" s="252" t="s">
        <v>299</v>
      </c>
      <c r="H6" s="252" t="s">
        <v>300</v>
      </c>
      <c r="I6" s="252" t="s">
        <v>301</v>
      </c>
      <c r="J6" s="252" t="s">
        <v>302</v>
      </c>
      <c r="K6" s="252" t="s">
        <v>303</v>
      </c>
      <c r="L6" s="252" t="s">
        <v>304</v>
      </c>
      <c r="M6" s="252" t="s">
        <v>305</v>
      </c>
    </row>
    <row r="7" spans="1:13" x14ac:dyDescent="0.25">
      <c r="A7" s="250">
        <v>2015</v>
      </c>
      <c r="B7" s="253">
        <v>101.34025860603666</v>
      </c>
      <c r="C7" s="253">
        <v>108.39832164850691</v>
      </c>
      <c r="D7" s="253">
        <v>123.40445572695944</v>
      </c>
      <c r="E7" s="253">
        <v>137.57888644853401</v>
      </c>
      <c r="F7" s="253">
        <v>143.64667421637589</v>
      </c>
      <c r="G7" s="253">
        <v>154.04349388853902</v>
      </c>
      <c r="H7" s="253">
        <v>157.03647731536384</v>
      </c>
      <c r="I7" s="253">
        <v>124.39572205068046</v>
      </c>
      <c r="J7" s="253">
        <v>155.70496244085811</v>
      </c>
      <c r="K7" s="253">
        <v>159.36295479507962</v>
      </c>
      <c r="L7" s="253">
        <v>129.2759635895533</v>
      </c>
      <c r="M7" s="253">
        <v>141.06841285223788</v>
      </c>
    </row>
    <row r="8" spans="1:13" x14ac:dyDescent="0.25">
      <c r="A8" s="254">
        <v>2016</v>
      </c>
      <c r="B8" s="253">
        <v>139.28334135823343</v>
      </c>
      <c r="C8" s="253">
        <v>144.94893367447844</v>
      </c>
      <c r="D8" s="253">
        <v>93.386746004780846</v>
      </c>
      <c r="E8" s="253">
        <v>93.351414089980054</v>
      </c>
      <c r="F8" s="253">
        <v>80.963911267253991</v>
      </c>
      <c r="G8" s="253">
        <v>87.106947813214219</v>
      </c>
      <c r="H8" s="253">
        <v>61.489120122881104</v>
      </c>
      <c r="I8" s="253">
        <v>78.163301839085747</v>
      </c>
      <c r="J8" s="253">
        <v>67.406820403014009</v>
      </c>
      <c r="K8" s="253">
        <v>62.704421506645467</v>
      </c>
      <c r="L8" s="253">
        <v>81.780663071705277</v>
      </c>
      <c r="M8" s="253">
        <v>70.49549178955607</v>
      </c>
    </row>
    <row r="9" spans="1:13" x14ac:dyDescent="0.25">
      <c r="A9" s="254">
        <v>2017</v>
      </c>
      <c r="B9" s="253">
        <v>64.854178624242635</v>
      </c>
      <c r="C9" s="253">
        <v>74.650823809652081</v>
      </c>
      <c r="D9" s="253">
        <v>115.18017980515245</v>
      </c>
      <c r="E9" s="253">
        <v>102.77761322166809</v>
      </c>
      <c r="F9" s="253">
        <v>96.337713422274646</v>
      </c>
      <c r="G9" s="253">
        <v>100.51396198833859</v>
      </c>
      <c r="H9" s="253">
        <v>131.55760371486321</v>
      </c>
      <c r="I9" s="253">
        <v>121.36752596945909</v>
      </c>
      <c r="J9" s="253">
        <v>102.56466709810613</v>
      </c>
      <c r="K9" s="253">
        <v>121.50905802981357</v>
      </c>
      <c r="L9" s="253">
        <v>114.92971515628176</v>
      </c>
      <c r="M9" s="253">
        <v>104.24523896906972</v>
      </c>
    </row>
    <row r="10" spans="1:13" x14ac:dyDescent="0.25">
      <c r="A10" s="254">
        <v>2018</v>
      </c>
      <c r="B10" s="253">
        <v>138.41576817641956</v>
      </c>
      <c r="C10" s="253">
        <v>123.08247547219548</v>
      </c>
      <c r="D10" s="253">
        <v>104.63298799294243</v>
      </c>
      <c r="E10" s="253">
        <v>109.07879027946441</v>
      </c>
      <c r="F10" s="253">
        <v>98.617478846192867</v>
      </c>
      <c r="G10" s="253">
        <v>108.35471969680719</v>
      </c>
      <c r="H10" s="253">
        <v>108.08321397586083</v>
      </c>
      <c r="I10" s="253">
        <v>108.22882593147251</v>
      </c>
      <c r="J10" s="253">
        <v>114.33278462428129</v>
      </c>
      <c r="K10" s="253">
        <v>108.31040910614279</v>
      </c>
      <c r="L10" s="253">
        <v>107.70524878074421</v>
      </c>
      <c r="M10" s="253">
        <v>105.0711413746819</v>
      </c>
    </row>
    <row r="11" spans="1:13" x14ac:dyDescent="0.25">
      <c r="A11" s="255">
        <v>2019</v>
      </c>
      <c r="B11" s="256">
        <v>90.532725559293254</v>
      </c>
      <c r="C11" s="256">
        <v>88.948818542098635</v>
      </c>
      <c r="D11" s="256">
        <v>85.478670025108386</v>
      </c>
      <c r="E11" s="256">
        <v>85.841177420128147</v>
      </c>
      <c r="F11" s="256">
        <v>98.475017171201458</v>
      </c>
      <c r="G11" s="256">
        <v>85.298530462143304</v>
      </c>
      <c r="H11" s="256">
        <v>80.833526853394233</v>
      </c>
      <c r="I11" s="256">
        <v>81.893021513746888</v>
      </c>
      <c r="J11" s="256">
        <v>99.421826031521604</v>
      </c>
      <c r="K11" s="256">
        <v>92.102830136895619</v>
      </c>
      <c r="L11" s="256">
        <v>75.647477372388977</v>
      </c>
      <c r="M11" s="256">
        <v>90.101380697849052</v>
      </c>
    </row>
    <row r="12" spans="1:13" x14ac:dyDescent="0.25">
      <c r="A12" s="257" t="s">
        <v>306</v>
      </c>
      <c r="B12" s="258"/>
      <c r="C12" s="258"/>
      <c r="D12" s="258"/>
      <c r="E12" s="258"/>
      <c r="F12" s="258"/>
      <c r="G12" s="258"/>
      <c r="H12" s="258"/>
      <c r="I12" s="258"/>
      <c r="J12" s="167"/>
      <c r="K12" s="167"/>
      <c r="L12" s="167"/>
      <c r="M12" s="259" t="s">
        <v>307</v>
      </c>
    </row>
    <row r="13" spans="1:13" x14ac:dyDescent="0.25"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</row>
    <row r="14" spans="1:13" x14ac:dyDescent="0.25">
      <c r="B14" s="260"/>
      <c r="C14" s="260"/>
      <c r="D14" s="260"/>
      <c r="E14" s="260"/>
      <c r="F14" s="260"/>
      <c r="G14" s="260"/>
      <c r="H14" s="260"/>
      <c r="I14" s="260"/>
      <c r="J14" s="260"/>
      <c r="K14" s="260"/>
      <c r="L14" s="260"/>
      <c r="M14" s="260"/>
    </row>
    <row r="15" spans="1:13" x14ac:dyDescent="0.25">
      <c r="B15" s="260"/>
      <c r="C15" s="260"/>
      <c r="D15" s="260"/>
      <c r="E15" s="260"/>
      <c r="F15" s="260"/>
      <c r="G15" s="260"/>
      <c r="H15" s="260"/>
      <c r="I15" s="260"/>
      <c r="J15" s="260"/>
      <c r="K15" s="260"/>
      <c r="L15" s="260"/>
      <c r="M15" s="260"/>
    </row>
    <row r="16" spans="1:13" x14ac:dyDescent="0.25">
      <c r="B16" s="260"/>
      <c r="C16" s="260"/>
      <c r="D16" s="260"/>
      <c r="E16" s="260"/>
      <c r="F16" s="260"/>
      <c r="G16" s="260"/>
      <c r="H16" s="260"/>
      <c r="I16" s="260"/>
      <c r="J16" s="260"/>
      <c r="K16" s="260"/>
      <c r="L16" s="260"/>
      <c r="M16" s="260"/>
    </row>
    <row r="17" spans="1:13" x14ac:dyDescent="0.25">
      <c r="B17" s="260"/>
      <c r="C17" s="260"/>
      <c r="D17" s="260"/>
      <c r="E17" s="260"/>
      <c r="F17" s="260"/>
      <c r="G17" s="260"/>
      <c r="H17" s="260"/>
      <c r="I17" s="260"/>
      <c r="J17" s="260"/>
      <c r="K17" s="260"/>
      <c r="L17" s="260"/>
      <c r="M17" s="260"/>
    </row>
    <row r="18" spans="1:13" x14ac:dyDescent="0.25">
      <c r="B18" s="260"/>
      <c r="C18" s="260"/>
      <c r="D18" s="260"/>
      <c r="E18" s="260"/>
      <c r="F18" s="260"/>
      <c r="G18" s="260"/>
      <c r="H18" s="260"/>
      <c r="I18" s="260"/>
      <c r="J18" s="260"/>
      <c r="K18" s="260"/>
      <c r="L18" s="260"/>
      <c r="M18" s="260"/>
    </row>
    <row r="19" spans="1:13" x14ac:dyDescent="0.25">
      <c r="B19" s="260"/>
      <c r="C19" s="260"/>
      <c r="D19" s="260"/>
      <c r="E19" s="260"/>
      <c r="F19" s="260"/>
      <c r="G19" s="260"/>
      <c r="H19" s="260"/>
      <c r="I19" s="260"/>
      <c r="J19" s="260"/>
      <c r="K19" s="260"/>
      <c r="L19" s="260"/>
      <c r="M19" s="260"/>
    </row>
    <row r="20" spans="1:13" x14ac:dyDescent="0.25">
      <c r="B20" s="260"/>
      <c r="C20" s="260"/>
      <c r="D20" s="260"/>
      <c r="E20" s="260"/>
      <c r="F20" s="260"/>
      <c r="G20" s="260"/>
      <c r="H20" s="260"/>
      <c r="I20" s="260"/>
      <c r="J20" s="260"/>
      <c r="K20" s="260"/>
      <c r="L20" s="260"/>
      <c r="M20" s="260"/>
    </row>
    <row r="21" spans="1:13" x14ac:dyDescent="0.25">
      <c r="B21" s="260"/>
      <c r="C21" s="260"/>
      <c r="D21" s="260"/>
      <c r="E21" s="260"/>
      <c r="F21" s="260"/>
      <c r="G21" s="260"/>
      <c r="H21" s="260"/>
      <c r="I21" s="260"/>
      <c r="J21" s="260"/>
      <c r="K21" s="260"/>
      <c r="L21" s="260"/>
      <c r="M21" s="260"/>
    </row>
    <row r="25" spans="1:13" x14ac:dyDescent="0.25">
      <c r="A25" s="240"/>
      <c r="B25" s="240"/>
      <c r="C25" s="240"/>
    </row>
    <row r="26" spans="1:13" x14ac:dyDescent="0.25">
      <c r="A26" s="240"/>
      <c r="B26" s="240"/>
      <c r="C26" s="240"/>
    </row>
    <row r="27" spans="1:13" ht="18.75" x14ac:dyDescent="0.25">
      <c r="A27" s="101" t="s">
        <v>308</v>
      </c>
      <c r="B27" s="240"/>
      <c r="C27" s="240"/>
    </row>
    <row r="28" spans="1:13" ht="16.5" x14ac:dyDescent="0.25">
      <c r="A28" s="244" t="s">
        <v>309</v>
      </c>
      <c r="B28" s="245"/>
      <c r="C28" s="245"/>
      <c r="D28" s="245"/>
      <c r="E28" s="245"/>
      <c r="F28" s="245"/>
      <c r="G28" s="245"/>
      <c r="H28" s="245"/>
      <c r="I28" s="245"/>
      <c r="J28" s="245"/>
      <c r="K28" s="245"/>
      <c r="L28" s="245"/>
      <c r="M28" s="245"/>
    </row>
    <row r="29" spans="1:13" x14ac:dyDescent="0.25">
      <c r="A29" s="77"/>
      <c r="B29" s="248" t="s">
        <v>290</v>
      </c>
      <c r="C29" s="249"/>
      <c r="D29" s="249"/>
      <c r="E29" s="249"/>
      <c r="F29" s="249"/>
      <c r="G29" s="249"/>
      <c r="H29" s="249"/>
      <c r="I29" s="249"/>
      <c r="J29" s="249"/>
      <c r="K29" s="249"/>
      <c r="L29" s="249"/>
      <c r="M29" s="249"/>
    </row>
    <row r="30" spans="1:13" x14ac:dyDescent="0.25">
      <c r="A30" s="250" t="s">
        <v>310</v>
      </c>
      <c r="B30" s="248" t="s">
        <v>292</v>
      </c>
      <c r="C30" s="249"/>
      <c r="D30" s="249"/>
      <c r="E30" s="249"/>
      <c r="F30" s="249"/>
      <c r="G30" s="249"/>
      <c r="H30" s="249"/>
      <c r="I30" s="249"/>
      <c r="J30" s="249"/>
      <c r="K30" s="249"/>
      <c r="L30" s="249"/>
      <c r="M30" s="249"/>
    </row>
    <row r="31" spans="1:13" x14ac:dyDescent="0.25">
      <c r="A31" s="251" t="s">
        <v>293</v>
      </c>
      <c r="B31" s="252" t="s">
        <v>294</v>
      </c>
      <c r="C31" s="252" t="s">
        <v>295</v>
      </c>
      <c r="D31" s="252" t="s">
        <v>296</v>
      </c>
      <c r="E31" s="252" t="s">
        <v>297</v>
      </c>
      <c r="F31" s="252" t="s">
        <v>298</v>
      </c>
      <c r="G31" s="252" t="s">
        <v>299</v>
      </c>
      <c r="H31" s="252" t="s">
        <v>300</v>
      </c>
      <c r="I31" s="252" t="s">
        <v>301</v>
      </c>
      <c r="J31" s="252" t="s">
        <v>302</v>
      </c>
      <c r="K31" s="252" t="s">
        <v>303</v>
      </c>
      <c r="L31" s="252" t="s">
        <v>304</v>
      </c>
      <c r="M31" s="252" t="s">
        <v>305</v>
      </c>
    </row>
    <row r="32" spans="1:13" x14ac:dyDescent="0.25">
      <c r="A32" s="261">
        <v>2015</v>
      </c>
      <c r="B32" s="262">
        <v>98.236268939393938</v>
      </c>
      <c r="C32" s="262">
        <v>99.18161601186064</v>
      </c>
      <c r="D32" s="262">
        <v>100.43760462862346</v>
      </c>
      <c r="E32" s="262">
        <v>100.73622820187089</v>
      </c>
      <c r="F32" s="262">
        <v>99.782919165952592</v>
      </c>
      <c r="G32" s="262">
        <v>100.84379737421698</v>
      </c>
      <c r="H32" s="262">
        <v>101.10456344122754</v>
      </c>
      <c r="I32" s="262">
        <v>101.51381246970949</v>
      </c>
      <c r="J32" s="262">
        <v>101.96825758006713</v>
      </c>
      <c r="K32" s="262">
        <v>101.43198090692125</v>
      </c>
      <c r="L32" s="262">
        <v>100.71302264559922</v>
      </c>
      <c r="M32" s="263">
        <v>99.888569585361566</v>
      </c>
    </row>
    <row r="33" spans="1:13" x14ac:dyDescent="0.25">
      <c r="A33" s="250">
        <v>2016</v>
      </c>
      <c r="B33" s="263">
        <v>102.42800337390048</v>
      </c>
      <c r="C33" s="264">
        <v>102.0867589464558</v>
      </c>
      <c r="D33" s="264">
        <v>100.36551845137143</v>
      </c>
      <c r="E33" s="264">
        <v>98.793385113639616</v>
      </c>
      <c r="F33" s="264">
        <v>99.032461212572272</v>
      </c>
      <c r="G33" s="264">
        <v>99.012933968686184</v>
      </c>
      <c r="H33" s="264">
        <v>97.682669294664223</v>
      </c>
      <c r="I33" s="264">
        <v>97.208492473601439</v>
      </c>
      <c r="J33" s="264">
        <v>96.220362622036262</v>
      </c>
      <c r="K33" s="264">
        <v>95.817927170868344</v>
      </c>
      <c r="L33" s="264">
        <v>96.363842319891262</v>
      </c>
      <c r="M33" s="264">
        <v>96.694457491780184</v>
      </c>
    </row>
    <row r="34" spans="1:13" x14ac:dyDescent="0.25">
      <c r="A34" s="250">
        <v>2017</v>
      </c>
      <c r="B34" s="263">
        <v>97.297217810717015</v>
      </c>
      <c r="C34" s="264">
        <v>96.655635927021407</v>
      </c>
      <c r="D34" s="264">
        <v>98.345133001194526</v>
      </c>
      <c r="E34" s="264">
        <v>98.114302291847991</v>
      </c>
      <c r="F34" s="264">
        <v>98.089374494161177</v>
      </c>
      <c r="G34" s="264">
        <v>97.539246018104734</v>
      </c>
      <c r="H34" s="264">
        <v>98.818171336331133</v>
      </c>
      <c r="I34" s="264">
        <v>98.68839198012364</v>
      </c>
      <c r="J34" s="264">
        <v>99.252065516741567</v>
      </c>
      <c r="K34" s="264">
        <v>99.450404887888439</v>
      </c>
      <c r="L34" s="264">
        <v>99.853062184083697</v>
      </c>
      <c r="M34" s="264">
        <v>100.97152225393162</v>
      </c>
    </row>
    <row r="35" spans="1:13" x14ac:dyDescent="0.25">
      <c r="A35" s="250">
        <v>2018</v>
      </c>
      <c r="B35" s="263">
        <v>103.57887736904149</v>
      </c>
      <c r="C35" s="264">
        <v>104.68716861081656</v>
      </c>
      <c r="D35" s="264">
        <v>103.38616501259072</v>
      </c>
      <c r="E35" s="264">
        <v>104.71910112359551</v>
      </c>
      <c r="F35" s="264">
        <v>104.71784293502284</v>
      </c>
      <c r="G35" s="264">
        <v>104.3966048929484</v>
      </c>
      <c r="H35" s="264">
        <v>103.37494895280321</v>
      </c>
      <c r="I35" s="264">
        <v>103.41627634660422</v>
      </c>
      <c r="J35" s="264">
        <v>103.0551742267138</v>
      </c>
      <c r="K35" s="264">
        <v>103.4980452100297</v>
      </c>
      <c r="L35" s="264">
        <v>103.01665783742422</v>
      </c>
      <c r="M35" s="264">
        <v>102.58885080281436</v>
      </c>
    </row>
    <row r="36" spans="1:13" x14ac:dyDescent="0.25">
      <c r="A36" s="265">
        <v>2019</v>
      </c>
      <c r="B36" s="266">
        <v>101.1322847054017</v>
      </c>
      <c r="C36" s="266">
        <v>100.01736513081731</v>
      </c>
      <c r="D36" s="266">
        <v>101.063098171815</v>
      </c>
      <c r="E36" s="266">
        <v>99.392929749265875</v>
      </c>
      <c r="F36" s="266">
        <v>98.629558757316531</v>
      </c>
      <c r="G36" s="266">
        <v>99.201035278231018</v>
      </c>
      <c r="H36" s="266">
        <v>98.823330229408285</v>
      </c>
      <c r="I36" s="266">
        <v>99.179098140232682</v>
      </c>
      <c r="J36" s="266">
        <v>99.149732165632173</v>
      </c>
      <c r="K36" s="266">
        <v>98.619671106819283</v>
      </c>
      <c r="L36" s="266">
        <v>98.405850927063398</v>
      </c>
      <c r="M36" s="266">
        <v>97.731469269322076</v>
      </c>
    </row>
    <row r="37" spans="1:13" x14ac:dyDescent="0.25">
      <c r="A37" s="267" t="s">
        <v>311</v>
      </c>
      <c r="B37" s="258"/>
      <c r="C37" s="258"/>
      <c r="D37" s="258"/>
      <c r="E37" s="258"/>
      <c r="F37" s="258"/>
      <c r="G37" s="258"/>
      <c r="H37" s="258"/>
      <c r="I37" s="258"/>
      <c r="J37" s="167"/>
      <c r="K37" s="167"/>
      <c r="L37" s="167"/>
      <c r="M37" s="259" t="s">
        <v>312</v>
      </c>
    </row>
  </sheetData>
  <mergeCells count="4">
    <mergeCell ref="B4:M4"/>
    <mergeCell ref="B5:M5"/>
    <mergeCell ref="B29:M29"/>
    <mergeCell ref="B30:M30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workbookViewId="0">
      <selection activeCell="H3" sqref="H3"/>
    </sheetView>
  </sheetViews>
  <sheetFormatPr defaultRowHeight="15" x14ac:dyDescent="0.25"/>
  <sheetData>
    <row r="1" spans="1:13" ht="15.75" x14ac:dyDescent="0.25">
      <c r="A1" s="101" t="s">
        <v>313</v>
      </c>
      <c r="B1" s="101"/>
      <c r="C1" s="101"/>
      <c r="D1" s="101"/>
      <c r="E1" s="101"/>
      <c r="F1" s="101"/>
      <c r="G1" s="69"/>
      <c r="H1" s="69"/>
      <c r="I1" s="69"/>
      <c r="J1" s="69"/>
      <c r="K1" s="69"/>
      <c r="L1" s="69"/>
      <c r="M1" s="69"/>
    </row>
    <row r="2" spans="1:13" ht="18.75" x14ac:dyDescent="0.25">
      <c r="A2" s="101" t="s">
        <v>314</v>
      </c>
      <c r="B2" s="101"/>
      <c r="C2" s="101"/>
      <c r="D2" s="101"/>
      <c r="E2" s="101"/>
      <c r="F2" s="101"/>
      <c r="G2" s="69"/>
      <c r="H2" s="69"/>
      <c r="I2" s="69"/>
      <c r="J2" s="69"/>
      <c r="K2" s="69"/>
      <c r="L2" s="69"/>
      <c r="M2" s="69"/>
    </row>
    <row r="3" spans="1:13" ht="15.75" x14ac:dyDescent="0.25">
      <c r="A3" s="241" t="s">
        <v>315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</row>
    <row r="4" spans="1:13" ht="18.75" x14ac:dyDescent="0.25">
      <c r="A4" s="241" t="s">
        <v>316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</row>
    <row r="5" spans="1:13" ht="15.75" x14ac:dyDescent="0.25">
      <c r="A5" s="243"/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</row>
    <row r="6" spans="1:13" x14ac:dyDescent="0.25">
      <c r="A6" s="247"/>
      <c r="B6" s="248" t="s">
        <v>290</v>
      </c>
      <c r="C6" s="249"/>
      <c r="D6" s="249"/>
      <c r="E6" s="249"/>
      <c r="F6" s="249"/>
      <c r="G6" s="249"/>
      <c r="H6" s="249"/>
      <c r="I6" s="249"/>
      <c r="J6" s="249"/>
      <c r="K6" s="249"/>
      <c r="L6" s="249"/>
      <c r="M6" s="249"/>
    </row>
    <row r="7" spans="1:13" x14ac:dyDescent="0.25">
      <c r="A7" s="250" t="s">
        <v>291</v>
      </c>
      <c r="B7" s="248" t="s">
        <v>292</v>
      </c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</row>
    <row r="8" spans="1:13" x14ac:dyDescent="0.25">
      <c r="A8" s="251" t="s">
        <v>293</v>
      </c>
      <c r="B8" s="252" t="s">
        <v>294</v>
      </c>
      <c r="C8" s="252" t="s">
        <v>295</v>
      </c>
      <c r="D8" s="252" t="s">
        <v>296</v>
      </c>
      <c r="E8" s="252" t="s">
        <v>297</v>
      </c>
      <c r="F8" s="252" t="s">
        <v>298</v>
      </c>
      <c r="G8" s="252" t="s">
        <v>299</v>
      </c>
      <c r="H8" s="252" t="s">
        <v>300</v>
      </c>
      <c r="I8" s="252" t="s">
        <v>301</v>
      </c>
      <c r="J8" s="252" t="s">
        <v>302</v>
      </c>
      <c r="K8" s="252" t="s">
        <v>303</v>
      </c>
      <c r="L8" s="252" t="s">
        <v>304</v>
      </c>
      <c r="M8" s="252" t="s">
        <v>305</v>
      </c>
    </row>
    <row r="9" spans="1:13" x14ac:dyDescent="0.25">
      <c r="A9" s="250">
        <v>2015</v>
      </c>
      <c r="B9" s="262">
        <v>103.15971860510878</v>
      </c>
      <c r="C9" s="262">
        <v>109.29275606433362</v>
      </c>
      <c r="D9" s="262">
        <v>122.86678498880758</v>
      </c>
      <c r="E9" s="262">
        <v>136.57339460122733</v>
      </c>
      <c r="F9" s="262">
        <v>143.95918200936967</v>
      </c>
      <c r="G9" s="262">
        <v>152.75455496474964</v>
      </c>
      <c r="H9" s="262">
        <v>155.32085988052333</v>
      </c>
      <c r="I9" s="262">
        <v>122.54068586754995</v>
      </c>
      <c r="J9" s="262">
        <v>152.69944405845717</v>
      </c>
      <c r="K9" s="262">
        <v>157.11312484503142</v>
      </c>
      <c r="L9" s="262">
        <v>128.36072256957743</v>
      </c>
      <c r="M9" s="263">
        <v>141.22578132594575</v>
      </c>
    </row>
    <row r="10" spans="1:13" x14ac:dyDescent="0.25">
      <c r="A10" s="250">
        <v>2016</v>
      </c>
      <c r="B10" s="269">
        <v>135.98170106840527</v>
      </c>
      <c r="C10" s="269">
        <v>141.98602754202798</v>
      </c>
      <c r="D10" s="269">
        <v>93.046643354936791</v>
      </c>
      <c r="E10" s="269">
        <v>94.491563359834473</v>
      </c>
      <c r="F10" s="269">
        <v>81.754921846752552</v>
      </c>
      <c r="G10" s="269">
        <v>87.975322335931025</v>
      </c>
      <c r="H10" s="269">
        <v>62.947829504327288</v>
      </c>
      <c r="I10" s="269">
        <v>80.407894259148478</v>
      </c>
      <c r="J10" s="269">
        <v>70.054631437833081</v>
      </c>
      <c r="K10" s="269">
        <v>65.441221030410247</v>
      </c>
      <c r="L10" s="269">
        <v>84.866544445399569</v>
      </c>
      <c r="M10" s="264">
        <v>72.905411145771993</v>
      </c>
    </row>
    <row r="11" spans="1:13" x14ac:dyDescent="0.25">
      <c r="A11" s="254">
        <v>2017</v>
      </c>
      <c r="B11" s="269">
        <v>66.655738040126295</v>
      </c>
      <c r="C11" s="269">
        <v>77.233803382159962</v>
      </c>
      <c r="D11" s="269">
        <v>117.11833243822389</v>
      </c>
      <c r="E11" s="269">
        <v>104.75293695301298</v>
      </c>
      <c r="F11" s="269">
        <v>98.214219347488239</v>
      </c>
      <c r="G11" s="269">
        <v>103.04976313809284</v>
      </c>
      <c r="H11" s="269">
        <v>133.1309838421339</v>
      </c>
      <c r="I11" s="269">
        <v>122.98054870921713</v>
      </c>
      <c r="J11" s="269">
        <v>103.33756437623538</v>
      </c>
      <c r="K11" s="269">
        <v>122.18055639571513</v>
      </c>
      <c r="L11" s="269">
        <v>115.09883887627157</v>
      </c>
      <c r="M11" s="264">
        <v>103.24221784723129</v>
      </c>
    </row>
    <row r="12" spans="1:13" x14ac:dyDescent="0.25">
      <c r="A12" s="254">
        <v>2018</v>
      </c>
      <c r="B12" s="269">
        <v>133.63319983017158</v>
      </c>
      <c r="C12" s="269">
        <v>117.57169202824183</v>
      </c>
      <c r="D12" s="269">
        <v>101.20598629439431</v>
      </c>
      <c r="E12" s="269">
        <v>104.16322247717096</v>
      </c>
      <c r="F12" s="269">
        <v>94.17447502942241</v>
      </c>
      <c r="G12" s="269">
        <v>103.79142100254847</v>
      </c>
      <c r="H12" s="269">
        <v>104.55455124355825</v>
      </c>
      <c r="I12" s="269">
        <v>104.65357074812751</v>
      </c>
      <c r="J12" s="269">
        <v>110.943274301548</v>
      </c>
      <c r="K12" s="269">
        <v>104.64971477127641</v>
      </c>
      <c r="L12" s="269">
        <v>104.55129397686275</v>
      </c>
      <c r="M12" s="264">
        <v>102.41964945746271</v>
      </c>
    </row>
    <row r="13" spans="1:13" x14ac:dyDescent="0.25">
      <c r="A13" s="265">
        <v>2019</v>
      </c>
      <c r="B13" s="270">
        <v>89.519114319443133</v>
      </c>
      <c r="C13" s="270">
        <v>88.933375145164433</v>
      </c>
      <c r="D13" s="270">
        <v>84.579506834223622</v>
      </c>
      <c r="E13" s="270">
        <v>86.365476535077363</v>
      </c>
      <c r="F13" s="270">
        <v>99.843311084362313</v>
      </c>
      <c r="G13" s="270">
        <v>85.985524468474452</v>
      </c>
      <c r="H13" s="270">
        <v>81.795995607259385</v>
      </c>
      <c r="I13" s="270">
        <v>82.570847133491341</v>
      </c>
      <c r="J13" s="270">
        <v>100.27442723237505</v>
      </c>
      <c r="K13" s="270">
        <v>93.391946153556944</v>
      </c>
      <c r="L13" s="270">
        <v>76.872946740186705</v>
      </c>
      <c r="M13" s="266">
        <v>92.192802759931382</v>
      </c>
    </row>
    <row r="14" spans="1:13" x14ac:dyDescent="0.25">
      <c r="A14" s="271" t="s">
        <v>317</v>
      </c>
      <c r="B14" s="258"/>
      <c r="C14" s="258"/>
      <c r="D14" s="258"/>
      <c r="E14" s="258"/>
      <c r="F14" s="258"/>
      <c r="G14" s="258"/>
      <c r="H14" s="258"/>
      <c r="I14" s="258"/>
      <c r="J14" s="167"/>
      <c r="K14" s="167"/>
      <c r="L14" s="167"/>
      <c r="M14" s="272" t="s">
        <v>318</v>
      </c>
    </row>
    <row r="15" spans="1:13" x14ac:dyDescent="0.25">
      <c r="B15" s="260"/>
      <c r="C15" s="260"/>
      <c r="D15" s="260"/>
      <c r="E15" s="260"/>
      <c r="F15" s="260"/>
      <c r="G15" s="260"/>
      <c r="H15" s="260"/>
      <c r="I15" s="260"/>
      <c r="J15" s="260"/>
    </row>
    <row r="18" spans="1:13" x14ac:dyDescent="0.25">
      <c r="B18" s="2"/>
      <c r="C18" s="273"/>
      <c r="D18" s="273"/>
      <c r="E18" s="273"/>
      <c r="F18" s="273"/>
      <c r="G18" s="273"/>
      <c r="H18" s="273"/>
      <c r="I18" s="273"/>
      <c r="J18" s="273"/>
      <c r="K18" s="273"/>
      <c r="L18" s="273"/>
      <c r="M18" s="273"/>
    </row>
    <row r="19" spans="1:13" x14ac:dyDescent="0.25">
      <c r="B19" s="2"/>
      <c r="C19" s="273"/>
      <c r="D19" s="273"/>
      <c r="E19" s="273"/>
      <c r="F19" s="273"/>
      <c r="G19" s="273"/>
      <c r="H19" s="273"/>
      <c r="I19" s="273"/>
      <c r="J19" s="273"/>
      <c r="K19" s="273"/>
      <c r="L19" s="273"/>
      <c r="M19" s="273"/>
    </row>
    <row r="20" spans="1:13" x14ac:dyDescent="0.25">
      <c r="B20" s="2"/>
      <c r="C20" s="273"/>
      <c r="D20" s="273"/>
      <c r="E20" s="273"/>
      <c r="F20" s="273"/>
      <c r="G20" s="273"/>
      <c r="H20" s="273"/>
      <c r="I20" s="273"/>
      <c r="J20" s="273"/>
      <c r="K20" s="273"/>
      <c r="L20" s="273"/>
      <c r="M20" s="273"/>
    </row>
    <row r="21" spans="1:13" x14ac:dyDescent="0.25">
      <c r="B21" s="2"/>
      <c r="C21" s="273"/>
      <c r="D21" s="273"/>
      <c r="E21" s="273"/>
      <c r="F21" s="273"/>
      <c r="G21" s="273"/>
      <c r="H21" s="273"/>
      <c r="I21" s="273"/>
      <c r="J21" s="273"/>
      <c r="K21" s="273"/>
      <c r="L21" s="273"/>
      <c r="M21" s="273"/>
    </row>
    <row r="29" spans="1:13" ht="18.75" x14ac:dyDescent="0.25">
      <c r="A29" s="101" t="s">
        <v>319</v>
      </c>
      <c r="B29" s="240"/>
      <c r="C29" s="240"/>
      <c r="D29" s="240"/>
    </row>
    <row r="30" spans="1:13" ht="18" x14ac:dyDescent="0.25">
      <c r="A30" s="274" t="s">
        <v>320</v>
      </c>
      <c r="B30" s="246"/>
      <c r="C30" s="246"/>
      <c r="D30" s="246"/>
      <c r="E30" s="246"/>
      <c r="F30" s="246"/>
      <c r="G30" s="246"/>
      <c r="H30" s="246"/>
      <c r="I30" s="246"/>
      <c r="J30" s="246"/>
      <c r="K30" s="246"/>
      <c r="L30" s="246"/>
      <c r="M30" s="246"/>
    </row>
    <row r="31" spans="1:13" x14ac:dyDescent="0.25">
      <c r="A31" s="247"/>
      <c r="B31" s="248" t="s">
        <v>290</v>
      </c>
      <c r="C31" s="249"/>
      <c r="D31" s="249"/>
      <c r="E31" s="249"/>
      <c r="F31" s="249"/>
      <c r="G31" s="249"/>
      <c r="H31" s="249"/>
      <c r="I31" s="249"/>
      <c r="J31" s="249"/>
      <c r="K31" s="249"/>
      <c r="L31" s="249"/>
      <c r="M31" s="249"/>
    </row>
    <row r="32" spans="1:13" x14ac:dyDescent="0.25">
      <c r="A32" s="250" t="s">
        <v>291</v>
      </c>
      <c r="B32" s="248" t="s">
        <v>292</v>
      </c>
      <c r="C32" s="249"/>
      <c r="D32" s="249"/>
      <c r="E32" s="249"/>
      <c r="F32" s="249"/>
      <c r="G32" s="249"/>
      <c r="H32" s="249"/>
      <c r="I32" s="249"/>
      <c r="J32" s="249"/>
      <c r="K32" s="249"/>
      <c r="L32" s="249"/>
      <c r="M32" s="249"/>
    </row>
    <row r="33" spans="1:13" x14ac:dyDescent="0.25">
      <c r="A33" s="251" t="s">
        <v>293</v>
      </c>
      <c r="B33" s="252" t="s">
        <v>294</v>
      </c>
      <c r="C33" s="252" t="s">
        <v>295</v>
      </c>
      <c r="D33" s="252" t="s">
        <v>296</v>
      </c>
      <c r="E33" s="252" t="s">
        <v>297</v>
      </c>
      <c r="F33" s="252" t="s">
        <v>298</v>
      </c>
      <c r="G33" s="252" t="s">
        <v>299</v>
      </c>
      <c r="H33" s="252" t="s">
        <v>300</v>
      </c>
      <c r="I33" s="252" t="s">
        <v>301</v>
      </c>
      <c r="J33" s="252" t="s">
        <v>302</v>
      </c>
      <c r="K33" s="252" t="s">
        <v>303</v>
      </c>
      <c r="L33" s="252" t="s">
        <v>304</v>
      </c>
      <c r="M33" s="252" t="s">
        <v>305</v>
      </c>
    </row>
    <row r="34" spans="1:13" x14ac:dyDescent="0.25">
      <c r="A34" s="250">
        <v>2015</v>
      </c>
      <c r="B34" s="264">
        <v>99.7</v>
      </c>
      <c r="C34" s="264">
        <v>102.7</v>
      </c>
      <c r="D34" s="264">
        <v>103.7</v>
      </c>
      <c r="E34" s="264">
        <v>100.7</v>
      </c>
      <c r="F34" s="264">
        <v>101.8</v>
      </c>
      <c r="G34" s="264">
        <v>106.1</v>
      </c>
      <c r="H34" s="264">
        <v>104</v>
      </c>
      <c r="I34" s="264">
        <v>105.3</v>
      </c>
      <c r="J34" s="264">
        <v>107.7</v>
      </c>
      <c r="K34" s="264">
        <v>108.2</v>
      </c>
      <c r="L34" s="264">
        <v>109.8</v>
      </c>
      <c r="M34" s="264">
        <v>110.9</v>
      </c>
    </row>
    <row r="35" spans="1:13" x14ac:dyDescent="0.25">
      <c r="A35" s="250">
        <v>2016</v>
      </c>
      <c r="B35" s="262">
        <v>106.9</v>
      </c>
      <c r="C35" s="262">
        <v>105.5</v>
      </c>
      <c r="D35" s="262">
        <v>104</v>
      </c>
      <c r="E35" s="262">
        <v>105.4</v>
      </c>
      <c r="F35" s="262">
        <v>105.3</v>
      </c>
      <c r="G35" s="262">
        <v>107.5</v>
      </c>
      <c r="H35" s="262">
        <v>103.4</v>
      </c>
      <c r="I35" s="262">
        <v>104.5</v>
      </c>
      <c r="J35" s="262">
        <v>101.2</v>
      </c>
      <c r="K35" s="262">
        <v>98.3</v>
      </c>
      <c r="L35" s="262">
        <v>100.4</v>
      </c>
      <c r="M35" s="263">
        <v>96.7</v>
      </c>
    </row>
    <row r="36" spans="1:13" x14ac:dyDescent="0.25">
      <c r="A36" s="250">
        <v>2017</v>
      </c>
      <c r="B36" s="262">
        <v>101.9</v>
      </c>
      <c r="C36" s="262">
        <v>102.2</v>
      </c>
      <c r="D36" s="262">
        <v>105</v>
      </c>
      <c r="E36" s="262">
        <v>103.1</v>
      </c>
      <c r="F36" s="262">
        <v>104.1</v>
      </c>
      <c r="G36" s="262">
        <v>100.7</v>
      </c>
      <c r="H36" s="262">
        <v>102.3</v>
      </c>
      <c r="I36" s="262">
        <v>104.3</v>
      </c>
      <c r="J36" s="262">
        <v>102.6</v>
      </c>
      <c r="K36" s="262">
        <v>105.6</v>
      </c>
      <c r="L36" s="262">
        <v>102.4</v>
      </c>
      <c r="M36" s="263">
        <v>100.4</v>
      </c>
    </row>
    <row r="37" spans="1:13" x14ac:dyDescent="0.25">
      <c r="A37" s="250">
        <v>2018</v>
      </c>
      <c r="B37" s="262">
        <v>107.1</v>
      </c>
      <c r="C37" s="262">
        <v>104.3</v>
      </c>
      <c r="D37" s="262">
        <v>104.5</v>
      </c>
      <c r="E37" s="262">
        <v>106.4</v>
      </c>
      <c r="F37" s="262">
        <v>107.6</v>
      </c>
      <c r="G37" s="262">
        <v>107.4</v>
      </c>
      <c r="H37" s="262">
        <v>107.8</v>
      </c>
      <c r="I37" s="262">
        <v>105.9</v>
      </c>
      <c r="J37" s="262">
        <v>105.2</v>
      </c>
      <c r="K37" s="262">
        <v>106.4</v>
      </c>
      <c r="L37" s="262">
        <v>106.5</v>
      </c>
      <c r="M37" s="263">
        <v>107.5</v>
      </c>
    </row>
    <row r="38" spans="1:13" x14ac:dyDescent="0.25">
      <c r="A38" s="265">
        <v>2019</v>
      </c>
      <c r="B38" s="270">
        <v>103.83384446469313</v>
      </c>
      <c r="C38" s="275">
        <v>105.75849217686395</v>
      </c>
      <c r="D38" s="275">
        <v>107.38745789153144</v>
      </c>
      <c r="E38" s="275">
        <v>105.29393162712172</v>
      </c>
      <c r="F38" s="275">
        <v>104.63806766919829</v>
      </c>
      <c r="G38" s="275">
        <v>99.748049735632307</v>
      </c>
      <c r="H38" s="275">
        <v>105.83367700702347</v>
      </c>
      <c r="I38" s="275">
        <v>103.41921444094493</v>
      </c>
      <c r="J38" s="275">
        <v>106.33912170730824</v>
      </c>
      <c r="K38" s="275">
        <v>106.79918540979192</v>
      </c>
      <c r="L38" s="275">
        <v>105.57458173777687</v>
      </c>
      <c r="M38" s="276">
        <v>107.70137581906501</v>
      </c>
    </row>
    <row r="39" spans="1:13" x14ac:dyDescent="0.25">
      <c r="A39" s="267" t="s">
        <v>311</v>
      </c>
      <c r="B39" s="258"/>
      <c r="C39" s="258"/>
      <c r="D39" s="258"/>
      <c r="E39" s="258"/>
      <c r="F39" s="258"/>
      <c r="G39" s="258"/>
      <c r="H39" s="258"/>
      <c r="I39" s="258"/>
      <c r="J39" s="167"/>
      <c r="K39" s="167"/>
      <c r="L39" s="167"/>
      <c r="M39" s="277" t="s">
        <v>321</v>
      </c>
    </row>
    <row r="40" spans="1:13" x14ac:dyDescent="0.25">
      <c r="B40" s="260"/>
      <c r="C40" s="260"/>
      <c r="D40" s="260"/>
      <c r="E40" s="260"/>
      <c r="F40" s="260"/>
      <c r="G40" s="260"/>
      <c r="H40" s="260"/>
      <c r="I40" s="260"/>
      <c r="J40" s="260"/>
    </row>
  </sheetData>
  <mergeCells count="4">
    <mergeCell ref="B6:M6"/>
    <mergeCell ref="B7:M7"/>
    <mergeCell ref="B31:M31"/>
    <mergeCell ref="B32:M32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workbookViewId="0">
      <selection activeCell="I10" sqref="I10"/>
    </sheetView>
  </sheetViews>
  <sheetFormatPr defaultRowHeight="15" x14ac:dyDescent="0.25"/>
  <cols>
    <col min="2" max="2" width="0.85546875" customWidth="1"/>
    <col min="3" max="3" width="13.85546875" customWidth="1"/>
    <col min="10" max="10" width="1" customWidth="1"/>
    <col min="11" max="11" width="16.42578125" customWidth="1"/>
  </cols>
  <sheetData>
    <row r="1" spans="1:11" ht="15.75" x14ac:dyDescent="0.25">
      <c r="A1" s="278" t="s">
        <v>322</v>
      </c>
      <c r="B1" s="278"/>
      <c r="C1" s="2"/>
      <c r="D1" s="223"/>
      <c r="E1" s="223"/>
      <c r="F1" s="223"/>
      <c r="G1" s="223"/>
      <c r="H1" s="223"/>
      <c r="I1" s="223"/>
    </row>
    <row r="2" spans="1:11" ht="15.75" x14ac:dyDescent="0.25">
      <c r="A2" s="278" t="s">
        <v>323</v>
      </c>
      <c r="B2" s="278"/>
      <c r="C2" s="2"/>
      <c r="D2" s="223"/>
      <c r="E2" s="223"/>
      <c r="F2" s="223"/>
      <c r="G2" s="223"/>
      <c r="H2" s="223"/>
      <c r="I2" s="223"/>
    </row>
    <row r="3" spans="1:11" ht="15.75" x14ac:dyDescent="0.25">
      <c r="A3" s="279" t="s">
        <v>324</v>
      </c>
      <c r="B3" s="279"/>
      <c r="C3" s="2"/>
      <c r="D3" s="223"/>
      <c r="E3" s="223"/>
      <c r="F3" s="223"/>
      <c r="G3" s="223"/>
      <c r="H3" s="223"/>
      <c r="I3" s="223"/>
    </row>
    <row r="4" spans="1:11" ht="15.75" x14ac:dyDescent="0.25">
      <c r="A4" s="279" t="s">
        <v>325</v>
      </c>
      <c r="B4" s="279"/>
      <c r="C4" s="2"/>
      <c r="D4" s="223"/>
      <c r="E4" s="223"/>
      <c r="F4" s="223"/>
      <c r="G4" s="223"/>
      <c r="H4" s="223"/>
      <c r="I4" s="223"/>
    </row>
    <row r="5" spans="1:11" ht="15.75" x14ac:dyDescent="0.25">
      <c r="A5" s="2"/>
      <c r="B5" s="2"/>
      <c r="C5" s="279"/>
      <c r="D5" s="223"/>
      <c r="E5" s="223"/>
      <c r="F5" s="223"/>
      <c r="G5" s="223"/>
      <c r="H5" s="223"/>
      <c r="I5" s="223"/>
    </row>
    <row r="6" spans="1:11" x14ac:dyDescent="0.25">
      <c r="A6" s="280" t="s">
        <v>133</v>
      </c>
      <c r="B6" s="280"/>
      <c r="C6" s="280"/>
      <c r="D6" s="223"/>
      <c r="E6" s="223"/>
      <c r="F6" s="223"/>
      <c r="G6" s="223"/>
      <c r="H6" s="223"/>
      <c r="I6" s="223"/>
      <c r="J6" s="71"/>
      <c r="K6" s="72" t="s">
        <v>326</v>
      </c>
    </row>
    <row r="7" spans="1:11" ht="24.75" thickBot="1" x14ac:dyDescent="0.3">
      <c r="A7" s="281" t="s">
        <v>327</v>
      </c>
      <c r="B7" s="282"/>
      <c r="C7" s="283" t="s">
        <v>52</v>
      </c>
      <c r="D7" s="284">
        <v>2017</v>
      </c>
      <c r="E7" s="285"/>
      <c r="F7" s="286">
        <v>2018</v>
      </c>
      <c r="G7" s="285"/>
      <c r="H7" s="286">
        <v>2019</v>
      </c>
      <c r="I7" s="285"/>
      <c r="J7" s="286"/>
      <c r="K7" s="287" t="s">
        <v>53</v>
      </c>
    </row>
    <row r="8" spans="1:11" ht="15.75" thickTop="1" x14ac:dyDescent="0.25">
      <c r="A8" s="288"/>
      <c r="B8" s="289"/>
      <c r="C8" s="290"/>
      <c r="D8" s="291"/>
      <c r="E8" s="292"/>
      <c r="F8" s="293"/>
      <c r="G8" s="292"/>
      <c r="H8" s="293"/>
      <c r="I8" s="292"/>
      <c r="J8" s="293"/>
      <c r="K8" s="294"/>
    </row>
    <row r="9" spans="1:11" ht="28.5" x14ac:dyDescent="0.25">
      <c r="A9" s="295">
        <v>41</v>
      </c>
      <c r="B9" s="296"/>
      <c r="C9" s="297" t="s">
        <v>328</v>
      </c>
      <c r="D9" s="298">
        <v>873.33420899999999</v>
      </c>
      <c r="E9" s="289"/>
      <c r="F9" s="298">
        <v>776.75757699999997</v>
      </c>
      <c r="G9" s="289"/>
      <c r="H9" s="298">
        <v>605.74853599999994</v>
      </c>
      <c r="I9" s="299"/>
      <c r="J9" s="300"/>
      <c r="K9" s="301" t="s">
        <v>329</v>
      </c>
    </row>
    <row r="10" spans="1:11" ht="30" x14ac:dyDescent="0.25">
      <c r="A10" s="302" t="s">
        <v>330</v>
      </c>
      <c r="B10" s="303"/>
      <c r="C10" s="304" t="s">
        <v>331</v>
      </c>
      <c r="D10" s="305">
        <v>0</v>
      </c>
      <c r="E10" s="289"/>
      <c r="F10" s="305">
        <v>0</v>
      </c>
      <c r="G10" s="289"/>
      <c r="H10" s="306" t="s">
        <v>332</v>
      </c>
      <c r="I10" s="307"/>
      <c r="J10" s="308"/>
      <c r="K10" s="309" t="s">
        <v>333</v>
      </c>
    </row>
    <row r="11" spans="1:11" ht="49.5" x14ac:dyDescent="0.25">
      <c r="A11" s="310" t="s">
        <v>334</v>
      </c>
      <c r="B11" s="311"/>
      <c r="C11" s="312" t="s">
        <v>335</v>
      </c>
      <c r="D11" s="305">
        <v>873.33420899999999</v>
      </c>
      <c r="E11" s="289"/>
      <c r="F11" s="305">
        <v>776.75757699999997</v>
      </c>
      <c r="G11" s="289"/>
      <c r="H11" s="305">
        <v>605.198711</v>
      </c>
      <c r="I11" s="313"/>
      <c r="J11" s="314"/>
      <c r="K11" s="309" t="s">
        <v>336</v>
      </c>
    </row>
    <row r="12" spans="1:11" ht="30" x14ac:dyDescent="0.25">
      <c r="A12" s="315" t="s">
        <v>337</v>
      </c>
      <c r="B12" s="316"/>
      <c r="C12" s="312" t="s">
        <v>338</v>
      </c>
      <c r="D12" s="305">
        <v>133.14681999999999</v>
      </c>
      <c r="E12" s="289"/>
      <c r="F12" s="305">
        <v>147.12653399999999</v>
      </c>
      <c r="G12" s="289"/>
      <c r="H12" s="305">
        <v>123.233317</v>
      </c>
      <c r="I12" s="307"/>
      <c r="J12" s="308"/>
      <c r="K12" s="309" t="s">
        <v>339</v>
      </c>
    </row>
    <row r="13" spans="1:11" ht="39.75" x14ac:dyDescent="0.25">
      <c r="A13" s="315" t="s">
        <v>340</v>
      </c>
      <c r="B13" s="316"/>
      <c r="C13" s="312" t="s">
        <v>341</v>
      </c>
      <c r="D13" s="305">
        <v>599.10565099999997</v>
      </c>
      <c r="E13" s="289"/>
      <c r="F13" s="305">
        <v>530.10474999999997</v>
      </c>
      <c r="G13" s="289"/>
      <c r="H13" s="305">
        <v>361.40404000000001</v>
      </c>
      <c r="I13" s="307"/>
      <c r="J13" s="308"/>
      <c r="K13" s="309" t="s">
        <v>342</v>
      </c>
    </row>
    <row r="14" spans="1:11" ht="59.25" x14ac:dyDescent="0.25">
      <c r="A14" s="310" t="s">
        <v>343</v>
      </c>
      <c r="B14" s="311"/>
      <c r="C14" s="312" t="s">
        <v>344</v>
      </c>
      <c r="D14" s="305">
        <v>141.081738</v>
      </c>
      <c r="E14" s="289"/>
      <c r="F14" s="305">
        <v>99.526292999999995</v>
      </c>
      <c r="G14" s="289"/>
      <c r="H14" s="305">
        <v>120.56135399999999</v>
      </c>
      <c r="I14" s="307"/>
      <c r="J14" s="308"/>
      <c r="K14" s="309" t="s">
        <v>345</v>
      </c>
    </row>
    <row r="15" spans="1:11" ht="19.5" x14ac:dyDescent="0.25">
      <c r="A15" s="317">
        <v>42</v>
      </c>
      <c r="B15" s="318"/>
      <c r="C15" s="319" t="s">
        <v>346</v>
      </c>
      <c r="D15" s="298">
        <v>1167.488161</v>
      </c>
      <c r="E15" s="289"/>
      <c r="F15" s="298">
        <v>1310.500462</v>
      </c>
      <c r="G15" s="289"/>
      <c r="H15" s="298">
        <v>1156.16596</v>
      </c>
      <c r="I15" s="320"/>
      <c r="J15" s="321"/>
      <c r="K15" s="301" t="s">
        <v>347</v>
      </c>
    </row>
    <row r="16" spans="1:11" ht="30" x14ac:dyDescent="0.25">
      <c r="A16" s="310" t="s">
        <v>348</v>
      </c>
      <c r="B16" s="311"/>
      <c r="C16" s="312" t="s">
        <v>349</v>
      </c>
      <c r="D16" s="305">
        <v>960.97906399999999</v>
      </c>
      <c r="E16" s="289"/>
      <c r="F16" s="305">
        <v>1105.345188</v>
      </c>
      <c r="G16" s="289"/>
      <c r="H16" s="305">
        <v>937.49898399999995</v>
      </c>
      <c r="I16" s="307"/>
      <c r="J16" s="308"/>
      <c r="K16" s="309" t="s">
        <v>350</v>
      </c>
    </row>
    <row r="17" spans="1:11" ht="30" x14ac:dyDescent="0.25">
      <c r="A17" s="315" t="s">
        <v>351</v>
      </c>
      <c r="B17" s="316"/>
      <c r="C17" s="312" t="s">
        <v>352</v>
      </c>
      <c r="D17" s="305">
        <v>776.15653899999995</v>
      </c>
      <c r="E17" s="289"/>
      <c r="F17" s="305">
        <v>943.47219199999995</v>
      </c>
      <c r="G17" s="289"/>
      <c r="H17" s="305">
        <v>745.36283900000001</v>
      </c>
      <c r="I17" s="307"/>
      <c r="J17" s="308"/>
      <c r="K17" s="309" t="s">
        <v>353</v>
      </c>
    </row>
    <row r="18" spans="1:11" ht="49.5" x14ac:dyDescent="0.25">
      <c r="A18" s="315" t="s">
        <v>354</v>
      </c>
      <c r="B18" s="316"/>
      <c r="C18" s="312" t="s">
        <v>355</v>
      </c>
      <c r="D18" s="305">
        <v>53.172528999999997</v>
      </c>
      <c r="E18" s="289"/>
      <c r="F18" s="305">
        <v>73.425066999999999</v>
      </c>
      <c r="G18" s="289"/>
      <c r="H18" s="305">
        <v>72.245637000000002</v>
      </c>
      <c r="I18" s="307"/>
      <c r="J18" s="308"/>
      <c r="K18" s="309" t="s">
        <v>356</v>
      </c>
    </row>
    <row r="19" spans="1:11" ht="30" x14ac:dyDescent="0.25">
      <c r="A19" s="315" t="s">
        <v>357</v>
      </c>
      <c r="B19" s="316"/>
      <c r="C19" s="312" t="s">
        <v>358</v>
      </c>
      <c r="D19" s="305">
        <v>131.64999599999999</v>
      </c>
      <c r="E19" s="289"/>
      <c r="F19" s="305">
        <v>88.447929000000002</v>
      </c>
      <c r="G19" s="289"/>
      <c r="H19" s="305">
        <v>119.890508</v>
      </c>
      <c r="I19" s="307"/>
      <c r="J19" s="308"/>
      <c r="K19" s="309" t="s">
        <v>359</v>
      </c>
    </row>
    <row r="20" spans="1:11" ht="30" x14ac:dyDescent="0.25">
      <c r="A20" s="315" t="s">
        <v>360</v>
      </c>
      <c r="B20" s="316"/>
      <c r="C20" s="312" t="s">
        <v>361</v>
      </c>
      <c r="D20" s="305">
        <v>132.044005</v>
      </c>
      <c r="E20" s="289"/>
      <c r="F20" s="305">
        <v>115.18393500000001</v>
      </c>
      <c r="G20" s="289"/>
      <c r="H20" s="305">
        <v>114.139893</v>
      </c>
      <c r="I20" s="307"/>
      <c r="J20" s="308"/>
      <c r="K20" s="309" t="s">
        <v>362</v>
      </c>
    </row>
    <row r="21" spans="1:11" ht="39.75" x14ac:dyDescent="0.25">
      <c r="A21" s="315" t="s">
        <v>363</v>
      </c>
      <c r="B21" s="316"/>
      <c r="C21" s="312" t="s">
        <v>364</v>
      </c>
      <c r="D21" s="305">
        <v>90.129198000000002</v>
      </c>
      <c r="E21" s="289"/>
      <c r="F21" s="305">
        <v>70.829740999999999</v>
      </c>
      <c r="G21" s="289"/>
      <c r="H21" s="305">
        <v>75.401844999999994</v>
      </c>
      <c r="I21" s="307"/>
      <c r="J21" s="308"/>
      <c r="K21" s="309" t="s">
        <v>365</v>
      </c>
    </row>
    <row r="22" spans="1:11" ht="69" x14ac:dyDescent="0.25">
      <c r="A22" s="315" t="s">
        <v>366</v>
      </c>
      <c r="B22" s="316"/>
      <c r="C22" s="312" t="s">
        <v>367</v>
      </c>
      <c r="D22" s="305">
        <v>41.914807000000003</v>
      </c>
      <c r="E22" s="289"/>
      <c r="F22" s="305">
        <v>44.354194</v>
      </c>
      <c r="G22" s="289"/>
      <c r="H22" s="305">
        <v>38.738047999999999</v>
      </c>
      <c r="I22" s="307"/>
      <c r="J22" s="308"/>
      <c r="K22" s="309" t="s">
        <v>368</v>
      </c>
    </row>
    <row r="23" spans="1:11" ht="39.75" x14ac:dyDescent="0.25">
      <c r="A23" s="315" t="s">
        <v>369</v>
      </c>
      <c r="B23" s="316"/>
      <c r="C23" s="312" t="s">
        <v>370</v>
      </c>
      <c r="D23" s="305">
        <v>74.465091999999999</v>
      </c>
      <c r="E23" s="289"/>
      <c r="F23" s="305">
        <v>89.971339</v>
      </c>
      <c r="G23" s="289"/>
      <c r="H23" s="305">
        <v>104.527083</v>
      </c>
      <c r="I23" s="307"/>
      <c r="J23" s="308"/>
      <c r="K23" s="309" t="s">
        <v>371</v>
      </c>
    </row>
    <row r="24" spans="1:11" ht="30" x14ac:dyDescent="0.25">
      <c r="A24" s="310" t="s">
        <v>372</v>
      </c>
      <c r="B24" s="311"/>
      <c r="C24" s="312" t="s">
        <v>373</v>
      </c>
      <c r="D24" s="322" t="s">
        <v>332</v>
      </c>
      <c r="E24" s="289"/>
      <c r="F24" s="306" t="s">
        <v>332</v>
      </c>
      <c r="G24" s="289"/>
      <c r="H24" s="306" t="s">
        <v>332</v>
      </c>
      <c r="I24" s="307"/>
      <c r="J24" s="308"/>
      <c r="K24" s="309" t="s">
        <v>374</v>
      </c>
    </row>
    <row r="25" spans="1:11" ht="49.5" x14ac:dyDescent="0.25">
      <c r="A25" s="310" t="s">
        <v>375</v>
      </c>
      <c r="B25" s="311"/>
      <c r="C25" s="312" t="s">
        <v>376</v>
      </c>
      <c r="D25" s="305">
        <v>71.313597999999999</v>
      </c>
      <c r="E25" s="289"/>
      <c r="F25" s="305">
        <v>87.667664000000002</v>
      </c>
      <c r="G25" s="289"/>
      <c r="H25" s="305">
        <v>101.324338</v>
      </c>
      <c r="I25" s="307"/>
      <c r="J25" s="308"/>
      <c r="K25" s="309" t="s">
        <v>377</v>
      </c>
    </row>
    <row r="26" spans="1:11" ht="28.5" x14ac:dyDescent="0.25">
      <c r="A26" s="317">
        <v>43</v>
      </c>
      <c r="B26" s="318"/>
      <c r="C26" s="319" t="s">
        <v>378</v>
      </c>
      <c r="D26" s="298">
        <v>625.19489399999998</v>
      </c>
      <c r="E26" s="289"/>
      <c r="F26" s="298">
        <v>739.92296899999997</v>
      </c>
      <c r="G26" s="289"/>
      <c r="H26" s="298">
        <v>777.74237200000005</v>
      </c>
      <c r="I26" s="320"/>
      <c r="J26" s="321"/>
      <c r="K26" s="301" t="s">
        <v>379</v>
      </c>
    </row>
    <row r="27" spans="1:11" ht="30" x14ac:dyDescent="0.25">
      <c r="A27" s="315" t="s">
        <v>380</v>
      </c>
      <c r="B27" s="316"/>
      <c r="C27" s="312" t="s">
        <v>381</v>
      </c>
      <c r="D27" s="305">
        <v>40.467871000000002</v>
      </c>
      <c r="E27" s="289"/>
      <c r="F27" s="305">
        <v>58.606440999999997</v>
      </c>
      <c r="G27" s="289"/>
      <c r="H27" s="305">
        <v>62.603306000000003</v>
      </c>
      <c r="I27" s="307"/>
      <c r="J27" s="308"/>
      <c r="K27" s="309" t="s">
        <v>382</v>
      </c>
    </row>
    <row r="28" spans="1:11" x14ac:dyDescent="0.25">
      <c r="A28" s="310" t="s">
        <v>383</v>
      </c>
      <c r="B28" s="311"/>
      <c r="C28" s="312" t="s">
        <v>384</v>
      </c>
      <c r="D28" s="305">
        <v>7.6553709999999997</v>
      </c>
      <c r="E28" s="289"/>
      <c r="F28" s="305">
        <v>7.2313890000000001</v>
      </c>
      <c r="G28" s="289"/>
      <c r="H28" s="305">
        <v>7.9131850000000004</v>
      </c>
      <c r="I28" s="307"/>
      <c r="J28" s="308"/>
      <c r="K28" s="309" t="s">
        <v>385</v>
      </c>
    </row>
    <row r="29" spans="1:11" ht="20.25" x14ac:dyDescent="0.25">
      <c r="A29" s="310" t="s">
        <v>386</v>
      </c>
      <c r="B29" s="311"/>
      <c r="C29" s="312" t="s">
        <v>387</v>
      </c>
      <c r="D29" s="305">
        <v>23.181138000000001</v>
      </c>
      <c r="E29" s="289"/>
      <c r="F29" s="305">
        <v>47.854762999999998</v>
      </c>
      <c r="G29" s="289"/>
      <c r="H29" s="305">
        <v>54.231188000000003</v>
      </c>
      <c r="I29" s="307"/>
      <c r="J29" s="308"/>
      <c r="K29" s="309" t="s">
        <v>388</v>
      </c>
    </row>
    <row r="30" spans="1:11" ht="30" x14ac:dyDescent="0.25">
      <c r="A30" s="310" t="s">
        <v>389</v>
      </c>
      <c r="B30" s="311"/>
      <c r="C30" s="312" t="s">
        <v>390</v>
      </c>
      <c r="D30" s="322" t="s">
        <v>332</v>
      </c>
      <c r="E30" s="289"/>
      <c r="F30" s="306" t="s">
        <v>332</v>
      </c>
      <c r="G30" s="289"/>
      <c r="H30" s="306" t="s">
        <v>332</v>
      </c>
      <c r="I30" s="307"/>
      <c r="J30" s="308"/>
      <c r="K30" s="309" t="s">
        <v>391</v>
      </c>
    </row>
    <row r="31" spans="1:11" ht="59.25" x14ac:dyDescent="0.25">
      <c r="A31" s="310" t="s">
        <v>392</v>
      </c>
      <c r="B31" s="311"/>
      <c r="C31" s="312" t="s">
        <v>393</v>
      </c>
      <c r="D31" s="305">
        <v>279.49652600000002</v>
      </c>
      <c r="E31" s="289"/>
      <c r="F31" s="305">
        <v>313.64834000000002</v>
      </c>
      <c r="G31" s="289"/>
      <c r="H31" s="305">
        <v>348.46611100000001</v>
      </c>
      <c r="I31" s="307"/>
      <c r="J31" s="308"/>
      <c r="K31" s="309" t="s">
        <v>394</v>
      </c>
    </row>
    <row r="32" spans="1:11" ht="20.25" x14ac:dyDescent="0.25">
      <c r="A32" s="315" t="s">
        <v>395</v>
      </c>
      <c r="B32" s="316"/>
      <c r="C32" s="312" t="s">
        <v>396</v>
      </c>
      <c r="D32" s="305">
        <v>103.284976</v>
      </c>
      <c r="E32" s="289"/>
      <c r="F32" s="305">
        <v>125.06543600000001</v>
      </c>
      <c r="G32" s="289"/>
      <c r="H32" s="305">
        <v>148.801918</v>
      </c>
      <c r="I32" s="313"/>
      <c r="J32" s="314"/>
      <c r="K32" s="309" t="s">
        <v>397</v>
      </c>
    </row>
    <row r="33" spans="1:11" ht="69" x14ac:dyDescent="0.25">
      <c r="A33" s="315" t="s">
        <v>398</v>
      </c>
      <c r="B33" s="316"/>
      <c r="C33" s="312" t="s">
        <v>399</v>
      </c>
      <c r="D33" s="305">
        <v>78.559211000000005</v>
      </c>
      <c r="E33" s="289"/>
      <c r="F33" s="305">
        <v>84.454205999999999</v>
      </c>
      <c r="G33" s="289"/>
      <c r="H33" s="305">
        <v>93.283833999999999</v>
      </c>
      <c r="I33" s="307"/>
      <c r="J33" s="308"/>
      <c r="K33" s="309" t="s">
        <v>400</v>
      </c>
    </row>
    <row r="34" spans="1:11" ht="30" x14ac:dyDescent="0.25">
      <c r="A34" s="315" t="s">
        <v>401</v>
      </c>
      <c r="B34" s="316"/>
      <c r="C34" s="312" t="s">
        <v>402</v>
      </c>
      <c r="D34" s="305">
        <v>97.652338999999998</v>
      </c>
      <c r="E34" s="289"/>
      <c r="F34" s="305">
        <v>104.128698</v>
      </c>
      <c r="G34" s="289"/>
      <c r="H34" s="305">
        <v>106.380359</v>
      </c>
      <c r="I34" s="307"/>
      <c r="J34" s="308"/>
      <c r="K34" s="309" t="s">
        <v>403</v>
      </c>
    </row>
    <row r="35" spans="1:11" ht="39.75" x14ac:dyDescent="0.25">
      <c r="A35" s="315" t="s">
        <v>404</v>
      </c>
      <c r="B35" s="316"/>
      <c r="C35" s="312" t="s">
        <v>405</v>
      </c>
      <c r="D35" s="305">
        <v>117.286018</v>
      </c>
      <c r="E35" s="289"/>
      <c r="F35" s="305">
        <v>144.397448</v>
      </c>
      <c r="G35" s="289"/>
      <c r="H35" s="305">
        <v>173.186826</v>
      </c>
      <c r="I35" s="307"/>
      <c r="J35" s="308"/>
      <c r="K35" s="309" t="s">
        <v>406</v>
      </c>
    </row>
    <row r="36" spans="1:11" ht="20.25" x14ac:dyDescent="0.25">
      <c r="A36" s="310" t="s">
        <v>407</v>
      </c>
      <c r="B36" s="311"/>
      <c r="C36" s="312" t="s">
        <v>408</v>
      </c>
      <c r="D36" s="322" t="s">
        <v>332</v>
      </c>
      <c r="E36" s="289"/>
      <c r="F36" s="306" t="s">
        <v>332</v>
      </c>
      <c r="G36" s="289"/>
      <c r="H36" s="306" t="s">
        <v>332</v>
      </c>
      <c r="I36" s="307"/>
      <c r="J36" s="308"/>
      <c r="K36" s="309" t="s">
        <v>409</v>
      </c>
    </row>
    <row r="37" spans="1:11" ht="20.25" x14ac:dyDescent="0.25">
      <c r="A37" s="310" t="s">
        <v>410</v>
      </c>
      <c r="B37" s="311"/>
      <c r="C37" s="312" t="s">
        <v>411</v>
      </c>
      <c r="D37" s="305">
        <v>4.4119910000000004</v>
      </c>
      <c r="E37" s="289"/>
      <c r="F37" s="305">
        <v>5.317482</v>
      </c>
      <c r="G37" s="289"/>
      <c r="H37" s="305">
        <v>10.80865</v>
      </c>
      <c r="I37" s="323"/>
      <c r="J37" s="314"/>
      <c r="K37" s="309" t="s">
        <v>412</v>
      </c>
    </row>
    <row r="38" spans="1:11" ht="49.5" x14ac:dyDescent="0.25">
      <c r="A38" s="310" t="s">
        <v>413</v>
      </c>
      <c r="B38" s="311"/>
      <c r="C38" s="312" t="s">
        <v>414</v>
      </c>
      <c r="D38" s="305">
        <v>19.293889</v>
      </c>
      <c r="E38" s="289"/>
      <c r="F38" s="305">
        <v>22.316386000000001</v>
      </c>
      <c r="G38" s="289"/>
      <c r="H38" s="305">
        <v>26.041989000000001</v>
      </c>
      <c r="I38" s="307"/>
      <c r="J38" s="308"/>
      <c r="K38" s="309" t="s">
        <v>415</v>
      </c>
    </row>
    <row r="39" spans="1:11" ht="20.25" x14ac:dyDescent="0.25">
      <c r="A39" s="310" t="s">
        <v>416</v>
      </c>
      <c r="B39" s="311"/>
      <c r="C39" s="312" t="s">
        <v>417</v>
      </c>
      <c r="D39" s="305">
        <v>4.3036709999999996</v>
      </c>
      <c r="E39" s="289"/>
      <c r="F39" s="305">
        <v>5.457109</v>
      </c>
      <c r="G39" s="289"/>
      <c r="H39" s="305">
        <v>4.3253110000000001</v>
      </c>
      <c r="I39" s="323"/>
      <c r="J39" s="308"/>
      <c r="K39" s="309" t="s">
        <v>418</v>
      </c>
    </row>
    <row r="40" spans="1:11" ht="49.5" x14ac:dyDescent="0.25">
      <c r="A40" s="310" t="s">
        <v>419</v>
      </c>
      <c r="B40" s="311"/>
      <c r="C40" s="312" t="s">
        <v>420</v>
      </c>
      <c r="D40" s="305">
        <v>82.796526</v>
      </c>
      <c r="E40" s="289"/>
      <c r="F40" s="305">
        <v>106.109754</v>
      </c>
      <c r="G40" s="289"/>
      <c r="H40" s="305">
        <v>130.70460600000001</v>
      </c>
      <c r="I40" s="313"/>
      <c r="J40" s="314"/>
      <c r="K40" s="309" t="s">
        <v>421</v>
      </c>
    </row>
    <row r="41" spans="1:11" ht="39.75" x14ac:dyDescent="0.25">
      <c r="A41" s="310" t="s">
        <v>422</v>
      </c>
      <c r="B41" s="311"/>
      <c r="C41" s="312" t="s">
        <v>423</v>
      </c>
      <c r="D41" s="305">
        <v>187.944479</v>
      </c>
      <c r="E41" s="289"/>
      <c r="F41" s="305">
        <v>223.27073999999999</v>
      </c>
      <c r="G41" s="289"/>
      <c r="H41" s="305">
        <v>193.48612900000001</v>
      </c>
      <c r="I41" s="313"/>
      <c r="J41" s="314"/>
      <c r="K41" s="309" t="s">
        <v>424</v>
      </c>
    </row>
    <row r="42" spans="1:11" ht="20.25" x14ac:dyDescent="0.25">
      <c r="A42" s="315" t="s">
        <v>425</v>
      </c>
      <c r="B42" s="316"/>
      <c r="C42" s="312" t="s">
        <v>426</v>
      </c>
      <c r="D42" s="305">
        <v>6.5479250000000002</v>
      </c>
      <c r="E42" s="289"/>
      <c r="F42" s="305">
        <v>6.9537399999999998</v>
      </c>
      <c r="G42" s="289"/>
      <c r="H42" s="305">
        <v>4.6681270000000001</v>
      </c>
      <c r="I42" s="307"/>
      <c r="J42" s="308"/>
      <c r="K42" s="309" t="s">
        <v>427</v>
      </c>
    </row>
    <row r="43" spans="1:11" ht="49.5" x14ac:dyDescent="0.25">
      <c r="A43" s="315" t="s">
        <v>428</v>
      </c>
      <c r="B43" s="316"/>
      <c r="C43" s="312" t="s">
        <v>429</v>
      </c>
      <c r="D43" s="305">
        <v>181.39655400000001</v>
      </c>
      <c r="E43" s="289"/>
      <c r="F43" s="305">
        <v>216.31700000000001</v>
      </c>
      <c r="G43" s="289"/>
      <c r="H43" s="305">
        <v>188.81800200000001</v>
      </c>
      <c r="I43" s="307"/>
      <c r="J43" s="308"/>
      <c r="K43" s="324" t="s">
        <v>430</v>
      </c>
    </row>
    <row r="44" spans="1:11" x14ac:dyDescent="0.25">
      <c r="A44" s="325"/>
      <c r="B44" s="325"/>
      <c r="C44" s="326" t="s">
        <v>431</v>
      </c>
      <c r="D44" s="298">
        <v>2666.0172640000001</v>
      </c>
      <c r="E44" s="289"/>
      <c r="F44" s="298">
        <v>2827.181008</v>
      </c>
      <c r="G44" s="289"/>
      <c r="H44" s="298">
        <v>2539.656868</v>
      </c>
      <c r="I44" s="327"/>
      <c r="J44" s="328"/>
      <c r="K44" s="329" t="s">
        <v>432</v>
      </c>
    </row>
    <row r="45" spans="1:11" x14ac:dyDescent="0.25">
      <c r="A45" s="2"/>
      <c r="B45" s="2"/>
      <c r="D45" s="293"/>
      <c r="E45" s="293"/>
      <c r="F45" s="293"/>
      <c r="G45" s="293"/>
      <c r="H45" s="293"/>
      <c r="I45" s="293"/>
      <c r="J45" s="22"/>
    </row>
    <row r="46" spans="1:11" x14ac:dyDescent="0.25">
      <c r="A46" s="330" t="s">
        <v>433</v>
      </c>
      <c r="B46" s="330"/>
      <c r="C46" s="2"/>
      <c r="D46" s="331"/>
      <c r="E46" s="331"/>
      <c r="F46" s="331"/>
      <c r="G46" s="331"/>
      <c r="H46" s="332"/>
      <c r="I46" s="331"/>
      <c r="J46" s="10"/>
      <c r="K46" s="333" t="s">
        <v>434</v>
      </c>
    </row>
    <row r="47" spans="1:11" x14ac:dyDescent="0.25">
      <c r="A47" s="57" t="s">
        <v>435</v>
      </c>
      <c r="B47" s="57"/>
      <c r="C47" s="2"/>
      <c r="D47" s="293"/>
      <c r="E47" s="293"/>
      <c r="F47" s="293"/>
      <c r="G47" s="293"/>
      <c r="H47" s="293"/>
      <c r="I47" s="293"/>
      <c r="J47" s="22"/>
      <c r="K47" s="334" t="s">
        <v>436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selection activeCell="I9" sqref="I9"/>
    </sheetView>
  </sheetViews>
  <sheetFormatPr defaultRowHeight="15" x14ac:dyDescent="0.25"/>
  <cols>
    <col min="2" max="2" width="1" customWidth="1"/>
    <col min="3" max="3" width="20" customWidth="1"/>
    <col min="7" max="7" width="1" customWidth="1"/>
    <col min="8" max="8" width="21.5703125" customWidth="1"/>
  </cols>
  <sheetData>
    <row r="1" spans="1:8" ht="15.75" x14ac:dyDescent="0.25">
      <c r="A1" s="278" t="s">
        <v>437</v>
      </c>
      <c r="B1" s="278"/>
      <c r="C1" s="2"/>
      <c r="D1" s="2"/>
      <c r="E1" s="223"/>
      <c r="F1" s="223"/>
    </row>
    <row r="2" spans="1:8" ht="15.75" x14ac:dyDescent="0.25">
      <c r="A2" s="278" t="s">
        <v>323</v>
      </c>
      <c r="B2" s="278"/>
      <c r="C2" s="2"/>
      <c r="D2" s="2"/>
      <c r="E2" s="223"/>
      <c r="F2" s="223"/>
    </row>
    <row r="3" spans="1:8" ht="15.75" x14ac:dyDescent="0.25">
      <c r="A3" s="279" t="s">
        <v>438</v>
      </c>
      <c r="B3" s="279"/>
      <c r="C3" s="2"/>
      <c r="D3" s="2"/>
      <c r="E3" s="223"/>
      <c r="F3" s="223"/>
    </row>
    <row r="4" spans="1:8" ht="15.75" x14ac:dyDescent="0.25">
      <c r="A4" s="279" t="s">
        <v>325</v>
      </c>
      <c r="B4" s="279"/>
      <c r="C4" s="2"/>
      <c r="D4" s="2"/>
      <c r="E4" s="223"/>
      <c r="F4" s="223"/>
    </row>
    <row r="5" spans="1:8" ht="15.75" x14ac:dyDescent="0.25">
      <c r="A5" s="2"/>
      <c r="B5" s="2"/>
      <c r="C5" s="279"/>
      <c r="D5" s="279"/>
      <c r="E5" s="223"/>
      <c r="F5" s="223"/>
    </row>
    <row r="6" spans="1:8" x14ac:dyDescent="0.25">
      <c r="A6" s="280" t="s">
        <v>133</v>
      </c>
      <c r="B6" s="280"/>
      <c r="C6" s="280"/>
      <c r="D6" s="280"/>
      <c r="E6" s="223"/>
      <c r="F6" s="223"/>
      <c r="G6" s="71"/>
      <c r="H6" s="72" t="s">
        <v>326</v>
      </c>
    </row>
    <row r="7" spans="1:8" ht="24.75" thickBot="1" x14ac:dyDescent="0.3">
      <c r="A7" s="281" t="s">
        <v>327</v>
      </c>
      <c r="B7" s="282"/>
      <c r="C7" s="283" t="s">
        <v>52</v>
      </c>
      <c r="D7" s="335">
        <v>2017</v>
      </c>
      <c r="E7" s="336">
        <v>2018</v>
      </c>
      <c r="F7" s="336">
        <v>2019</v>
      </c>
      <c r="G7" s="286"/>
      <c r="H7" s="287" t="s">
        <v>53</v>
      </c>
    </row>
    <row r="8" spans="1:8" ht="15.75" thickTop="1" x14ac:dyDescent="0.25">
      <c r="A8" s="288"/>
      <c r="B8" s="289"/>
      <c r="C8" s="337"/>
      <c r="D8" s="338"/>
      <c r="E8" s="239"/>
      <c r="F8" s="239"/>
      <c r="G8" s="293"/>
      <c r="H8" s="294"/>
    </row>
    <row r="9" spans="1:8" ht="28.5" x14ac:dyDescent="0.25">
      <c r="A9" s="295">
        <v>41</v>
      </c>
      <c r="B9" s="296"/>
      <c r="C9" s="339" t="s">
        <v>328</v>
      </c>
      <c r="D9" s="340">
        <v>1883.3723990000001</v>
      </c>
      <c r="E9" s="340">
        <v>1694.061402</v>
      </c>
      <c r="F9" s="340">
        <v>1841.086644</v>
      </c>
      <c r="G9" s="300"/>
      <c r="H9" s="301" t="s">
        <v>329</v>
      </c>
    </row>
    <row r="10" spans="1:8" ht="30" x14ac:dyDescent="0.25">
      <c r="A10" s="302" t="s">
        <v>330</v>
      </c>
      <c r="B10" s="303"/>
      <c r="C10" s="341" t="s">
        <v>331</v>
      </c>
      <c r="D10" s="221">
        <v>2.785914</v>
      </c>
      <c r="E10" s="221">
        <v>0</v>
      </c>
      <c r="F10" s="342" t="s">
        <v>332</v>
      </c>
      <c r="G10" s="308"/>
      <c r="H10" s="309" t="s">
        <v>333</v>
      </c>
    </row>
    <row r="11" spans="1:8" ht="49.5" x14ac:dyDescent="0.25">
      <c r="A11" s="310" t="s">
        <v>334</v>
      </c>
      <c r="B11" s="311"/>
      <c r="C11" s="343" t="s">
        <v>335</v>
      </c>
      <c r="D11" s="221">
        <v>1880.586485</v>
      </c>
      <c r="E11" s="221">
        <v>1694.061402</v>
      </c>
      <c r="F11" s="221">
        <v>1835.0189089999999</v>
      </c>
      <c r="G11" s="314"/>
      <c r="H11" s="309" t="s">
        <v>336</v>
      </c>
    </row>
    <row r="12" spans="1:8" ht="30" x14ac:dyDescent="0.25">
      <c r="A12" s="315" t="s">
        <v>337</v>
      </c>
      <c r="B12" s="316"/>
      <c r="C12" s="343" t="s">
        <v>338</v>
      </c>
      <c r="D12" s="221">
        <v>372.47803299999998</v>
      </c>
      <c r="E12" s="221">
        <v>368.97394500000001</v>
      </c>
      <c r="F12" s="221">
        <v>461.12202600000001</v>
      </c>
      <c r="G12" s="308"/>
      <c r="H12" s="309" t="s">
        <v>339</v>
      </c>
    </row>
    <row r="13" spans="1:8" ht="39.75" x14ac:dyDescent="0.25">
      <c r="A13" s="315" t="s">
        <v>340</v>
      </c>
      <c r="B13" s="316"/>
      <c r="C13" s="343" t="s">
        <v>341</v>
      </c>
      <c r="D13" s="221">
        <v>1179.0004060000001</v>
      </c>
      <c r="E13" s="221">
        <v>1133.998914</v>
      </c>
      <c r="F13" s="221">
        <v>1126.2729830000001</v>
      </c>
      <c r="G13" s="308"/>
      <c r="H13" s="309" t="s">
        <v>342</v>
      </c>
    </row>
    <row r="14" spans="1:8" ht="59.25" x14ac:dyDescent="0.25">
      <c r="A14" s="310" t="s">
        <v>343</v>
      </c>
      <c r="B14" s="311"/>
      <c r="C14" s="343" t="s">
        <v>344</v>
      </c>
      <c r="D14" s="221">
        <v>329.108046</v>
      </c>
      <c r="E14" s="221">
        <v>191.08854299999999</v>
      </c>
      <c r="F14" s="221">
        <v>247.62389999999999</v>
      </c>
      <c r="G14" s="308"/>
      <c r="H14" s="309" t="s">
        <v>345</v>
      </c>
    </row>
    <row r="15" spans="1:8" ht="19.5" x14ac:dyDescent="0.25">
      <c r="A15" s="317">
        <v>42</v>
      </c>
      <c r="B15" s="318"/>
      <c r="C15" s="344" t="s">
        <v>346</v>
      </c>
      <c r="D15" s="340">
        <v>1922.4647849999999</v>
      </c>
      <c r="E15" s="340">
        <v>2260.8259560000001</v>
      </c>
      <c r="F15" s="340">
        <v>1871.995103</v>
      </c>
      <c r="G15" s="321"/>
      <c r="H15" s="301" t="s">
        <v>347</v>
      </c>
    </row>
    <row r="16" spans="1:8" ht="30" x14ac:dyDescent="0.25">
      <c r="A16" s="310" t="s">
        <v>348</v>
      </c>
      <c r="B16" s="311"/>
      <c r="C16" s="343" t="s">
        <v>349</v>
      </c>
      <c r="D16" s="221">
        <v>1486.547323</v>
      </c>
      <c r="E16" s="221">
        <v>1841.561248</v>
      </c>
      <c r="F16" s="221">
        <v>1453.583347</v>
      </c>
      <c r="G16" s="308"/>
      <c r="H16" s="309" t="s">
        <v>350</v>
      </c>
    </row>
    <row r="17" spans="1:8" ht="30" x14ac:dyDescent="0.25">
      <c r="A17" s="315" t="s">
        <v>351</v>
      </c>
      <c r="B17" s="316"/>
      <c r="C17" s="343" t="s">
        <v>352</v>
      </c>
      <c r="D17" s="221">
        <v>1174.5893940000001</v>
      </c>
      <c r="E17" s="221">
        <v>1536.0184079999999</v>
      </c>
      <c r="F17" s="221">
        <v>1135.761919</v>
      </c>
      <c r="G17" s="308"/>
      <c r="H17" s="309" t="s">
        <v>353</v>
      </c>
    </row>
    <row r="18" spans="1:8" ht="49.5" x14ac:dyDescent="0.25">
      <c r="A18" s="315" t="s">
        <v>354</v>
      </c>
      <c r="B18" s="316"/>
      <c r="C18" s="343" t="s">
        <v>355</v>
      </c>
      <c r="D18" s="221">
        <v>119.175406</v>
      </c>
      <c r="E18" s="221">
        <v>130.671683</v>
      </c>
      <c r="F18" s="221">
        <v>134.05993000000001</v>
      </c>
      <c r="G18" s="308"/>
      <c r="H18" s="309" t="s">
        <v>356</v>
      </c>
    </row>
    <row r="19" spans="1:8" ht="30" x14ac:dyDescent="0.25">
      <c r="A19" s="315" t="s">
        <v>357</v>
      </c>
      <c r="B19" s="316"/>
      <c r="C19" s="343" t="s">
        <v>358</v>
      </c>
      <c r="D19" s="221">
        <v>192.782523</v>
      </c>
      <c r="E19" s="221">
        <v>174.87115700000001</v>
      </c>
      <c r="F19" s="221">
        <v>183.76149799999999</v>
      </c>
      <c r="G19" s="308"/>
      <c r="H19" s="309" t="s">
        <v>359</v>
      </c>
    </row>
    <row r="20" spans="1:8" ht="30" x14ac:dyDescent="0.25">
      <c r="A20" s="315" t="s">
        <v>360</v>
      </c>
      <c r="B20" s="316"/>
      <c r="C20" s="343" t="s">
        <v>361</v>
      </c>
      <c r="D20" s="221">
        <v>312.67868600000003</v>
      </c>
      <c r="E20" s="221">
        <v>279.519612</v>
      </c>
      <c r="F20" s="221">
        <v>246.42012299999999</v>
      </c>
      <c r="G20" s="308"/>
      <c r="H20" s="309" t="s">
        <v>362</v>
      </c>
    </row>
    <row r="21" spans="1:8" ht="39.75" x14ac:dyDescent="0.25">
      <c r="A21" s="315" t="s">
        <v>363</v>
      </c>
      <c r="B21" s="316"/>
      <c r="C21" s="343" t="s">
        <v>364</v>
      </c>
      <c r="D21" s="221">
        <v>136.731707</v>
      </c>
      <c r="E21" s="221">
        <v>131.73424800000001</v>
      </c>
      <c r="F21" s="221">
        <v>132.82509999999999</v>
      </c>
      <c r="G21" s="308"/>
      <c r="H21" s="309" t="s">
        <v>365</v>
      </c>
    </row>
    <row r="22" spans="1:8" ht="69" x14ac:dyDescent="0.25">
      <c r="A22" s="315" t="s">
        <v>366</v>
      </c>
      <c r="B22" s="316"/>
      <c r="C22" s="343" t="s">
        <v>367</v>
      </c>
      <c r="D22" s="221">
        <v>175.946979</v>
      </c>
      <c r="E22" s="221">
        <v>147.78536399999999</v>
      </c>
      <c r="F22" s="221">
        <v>113.595023</v>
      </c>
      <c r="G22" s="308"/>
      <c r="H22" s="309" t="s">
        <v>368</v>
      </c>
    </row>
    <row r="23" spans="1:8" ht="39.75" x14ac:dyDescent="0.25">
      <c r="A23" s="315" t="s">
        <v>369</v>
      </c>
      <c r="B23" s="316"/>
      <c r="C23" s="343" t="s">
        <v>370</v>
      </c>
      <c r="D23" s="221">
        <v>123.238776</v>
      </c>
      <c r="E23" s="221">
        <v>139.74509599999999</v>
      </c>
      <c r="F23" s="221">
        <v>171.99163300000001</v>
      </c>
      <c r="G23" s="308"/>
      <c r="H23" s="309" t="s">
        <v>371</v>
      </c>
    </row>
    <row r="24" spans="1:8" ht="30" x14ac:dyDescent="0.25">
      <c r="A24" s="310" t="s">
        <v>372</v>
      </c>
      <c r="B24" s="311"/>
      <c r="C24" s="343" t="s">
        <v>373</v>
      </c>
      <c r="D24" s="345" t="s">
        <v>332</v>
      </c>
      <c r="E24" s="342" t="s">
        <v>332</v>
      </c>
      <c r="F24" s="342" t="s">
        <v>332</v>
      </c>
      <c r="G24" s="308"/>
      <c r="H24" s="309" t="s">
        <v>374</v>
      </c>
    </row>
    <row r="25" spans="1:8" ht="49.5" x14ac:dyDescent="0.25">
      <c r="A25" s="310" t="s">
        <v>375</v>
      </c>
      <c r="B25" s="311"/>
      <c r="C25" s="343" t="s">
        <v>376</v>
      </c>
      <c r="D25" s="221">
        <v>118.88793099999999</v>
      </c>
      <c r="E25" s="221">
        <v>138.145915</v>
      </c>
      <c r="F25" s="221">
        <v>170.11995400000001</v>
      </c>
      <c r="G25" s="308"/>
      <c r="H25" s="309" t="s">
        <v>377</v>
      </c>
    </row>
    <row r="26" spans="1:8" ht="28.5" x14ac:dyDescent="0.25">
      <c r="A26" s="317">
        <v>43</v>
      </c>
      <c r="B26" s="318"/>
      <c r="C26" s="344" t="s">
        <v>378</v>
      </c>
      <c r="D26" s="340">
        <v>1050.8929149999999</v>
      </c>
      <c r="E26" s="340">
        <v>1161.496003</v>
      </c>
      <c r="F26" s="340">
        <v>1209.280982</v>
      </c>
      <c r="G26" s="321"/>
      <c r="H26" s="301" t="s">
        <v>379</v>
      </c>
    </row>
    <row r="27" spans="1:8" ht="30" x14ac:dyDescent="0.25">
      <c r="A27" s="315" t="s">
        <v>380</v>
      </c>
      <c r="B27" s="316"/>
      <c r="C27" s="343" t="s">
        <v>381</v>
      </c>
      <c r="D27" s="221">
        <v>71.840176999999997</v>
      </c>
      <c r="E27" s="221">
        <v>74.985086999999993</v>
      </c>
      <c r="F27" s="221">
        <v>87.146043000000006</v>
      </c>
      <c r="G27" s="308"/>
      <c r="H27" s="309" t="s">
        <v>382</v>
      </c>
    </row>
    <row r="28" spans="1:8" x14ac:dyDescent="0.25">
      <c r="A28" s="310" t="s">
        <v>383</v>
      </c>
      <c r="B28" s="311"/>
      <c r="C28" s="343" t="s">
        <v>384</v>
      </c>
      <c r="D28" s="221">
        <v>7.1138450000000004</v>
      </c>
      <c r="E28" s="221">
        <v>6.2527160000000004</v>
      </c>
      <c r="F28" s="221">
        <v>8.9230049999999999</v>
      </c>
      <c r="G28" s="308"/>
      <c r="H28" s="309" t="s">
        <v>385</v>
      </c>
    </row>
    <row r="29" spans="1:8" ht="20.25" x14ac:dyDescent="0.25">
      <c r="A29" s="310" t="s">
        <v>386</v>
      </c>
      <c r="B29" s="311"/>
      <c r="C29" s="343" t="s">
        <v>387</v>
      </c>
      <c r="D29" s="221">
        <v>34.622687999999997</v>
      </c>
      <c r="E29" s="221">
        <v>60.003515999999998</v>
      </c>
      <c r="F29" s="221">
        <v>75.448284999999998</v>
      </c>
      <c r="G29" s="308"/>
      <c r="H29" s="309" t="s">
        <v>388</v>
      </c>
    </row>
    <row r="30" spans="1:8" ht="30" x14ac:dyDescent="0.25">
      <c r="A30" s="310" t="s">
        <v>389</v>
      </c>
      <c r="B30" s="311"/>
      <c r="C30" s="343" t="s">
        <v>390</v>
      </c>
      <c r="D30" s="345" t="s">
        <v>332</v>
      </c>
      <c r="E30" s="342" t="s">
        <v>332</v>
      </c>
      <c r="F30" s="342" t="s">
        <v>332</v>
      </c>
      <c r="G30" s="308"/>
      <c r="H30" s="309" t="s">
        <v>391</v>
      </c>
    </row>
    <row r="31" spans="1:8" ht="59.25" x14ac:dyDescent="0.25">
      <c r="A31" s="310" t="s">
        <v>392</v>
      </c>
      <c r="B31" s="311"/>
      <c r="C31" s="343" t="s">
        <v>393</v>
      </c>
      <c r="D31" s="221">
        <v>400.30899099999999</v>
      </c>
      <c r="E31" s="221">
        <v>437.51264400000002</v>
      </c>
      <c r="F31" s="221">
        <v>483.36388799999997</v>
      </c>
      <c r="G31" s="308"/>
      <c r="H31" s="309" t="s">
        <v>394</v>
      </c>
    </row>
    <row r="32" spans="1:8" ht="20.25" x14ac:dyDescent="0.25">
      <c r="A32" s="315" t="s">
        <v>395</v>
      </c>
      <c r="B32" s="316"/>
      <c r="C32" s="343" t="s">
        <v>396</v>
      </c>
      <c r="D32" s="221">
        <v>192.627017</v>
      </c>
      <c r="E32" s="221">
        <v>226.86762899999999</v>
      </c>
      <c r="F32" s="221">
        <v>246.84061399999999</v>
      </c>
      <c r="G32" s="314"/>
      <c r="H32" s="309" t="s">
        <v>397</v>
      </c>
    </row>
    <row r="33" spans="1:8" ht="69" x14ac:dyDescent="0.25">
      <c r="A33" s="315" t="s">
        <v>398</v>
      </c>
      <c r="B33" s="316"/>
      <c r="C33" s="343" t="s">
        <v>439</v>
      </c>
      <c r="D33" s="221">
        <v>109.21791399999999</v>
      </c>
      <c r="E33" s="221">
        <v>106.43513299999999</v>
      </c>
      <c r="F33" s="221">
        <v>117.130319</v>
      </c>
      <c r="G33" s="308"/>
      <c r="H33" s="309" t="s">
        <v>400</v>
      </c>
    </row>
    <row r="34" spans="1:8" ht="30" x14ac:dyDescent="0.25">
      <c r="A34" s="315" t="s">
        <v>401</v>
      </c>
      <c r="B34" s="316"/>
      <c r="C34" s="343" t="s">
        <v>402</v>
      </c>
      <c r="D34" s="221">
        <v>98.464060000000003</v>
      </c>
      <c r="E34" s="221">
        <v>104.20988199999999</v>
      </c>
      <c r="F34" s="221">
        <v>119.392955</v>
      </c>
      <c r="G34" s="308"/>
      <c r="H34" s="309" t="s">
        <v>403</v>
      </c>
    </row>
    <row r="35" spans="1:8" ht="39.75" x14ac:dyDescent="0.25">
      <c r="A35" s="315" t="s">
        <v>404</v>
      </c>
      <c r="B35" s="316"/>
      <c r="C35" s="343" t="s">
        <v>405</v>
      </c>
      <c r="D35" s="221">
        <v>207.34493900000001</v>
      </c>
      <c r="E35" s="221">
        <v>226.96865700000001</v>
      </c>
      <c r="F35" s="221">
        <v>241.34217000000001</v>
      </c>
      <c r="G35" s="308"/>
      <c r="H35" s="309" t="s">
        <v>406</v>
      </c>
    </row>
    <row r="36" spans="1:8" ht="20.25" x14ac:dyDescent="0.25">
      <c r="A36" s="310" t="s">
        <v>407</v>
      </c>
      <c r="B36" s="311"/>
      <c r="C36" s="343" t="s">
        <v>408</v>
      </c>
      <c r="D36" s="345" t="s">
        <v>332</v>
      </c>
      <c r="E36" s="342" t="s">
        <v>332</v>
      </c>
      <c r="F36" s="342" t="s">
        <v>332</v>
      </c>
      <c r="G36" s="308"/>
      <c r="H36" s="309" t="s">
        <v>409</v>
      </c>
    </row>
    <row r="37" spans="1:8" ht="20.25" x14ac:dyDescent="0.25">
      <c r="A37" s="310" t="s">
        <v>410</v>
      </c>
      <c r="B37" s="311"/>
      <c r="C37" s="343" t="s">
        <v>411</v>
      </c>
      <c r="D37" s="221">
        <v>9.5695239999999995</v>
      </c>
      <c r="E37" s="221">
        <v>9.9652170000000009</v>
      </c>
      <c r="F37" s="221">
        <v>16.047656</v>
      </c>
      <c r="G37" s="314"/>
      <c r="H37" s="309" t="s">
        <v>412</v>
      </c>
    </row>
    <row r="38" spans="1:8" ht="49.5" x14ac:dyDescent="0.25">
      <c r="A38" s="310" t="s">
        <v>413</v>
      </c>
      <c r="B38" s="311"/>
      <c r="C38" s="343" t="s">
        <v>414</v>
      </c>
      <c r="D38" s="221">
        <v>26.210946</v>
      </c>
      <c r="E38" s="221">
        <v>28.587147999999999</v>
      </c>
      <c r="F38" s="221">
        <v>33.529421999999997</v>
      </c>
      <c r="G38" s="308"/>
      <c r="H38" s="309" t="s">
        <v>415</v>
      </c>
    </row>
    <row r="39" spans="1:8" ht="20.25" x14ac:dyDescent="0.25">
      <c r="A39" s="310" t="s">
        <v>416</v>
      </c>
      <c r="B39" s="311"/>
      <c r="C39" s="343" t="s">
        <v>417</v>
      </c>
      <c r="D39" s="221">
        <v>5.1725070000000004</v>
      </c>
      <c r="E39" s="221">
        <v>5.7716909999999997</v>
      </c>
      <c r="F39" s="221">
        <v>6.5870889999999997</v>
      </c>
      <c r="G39" s="308"/>
      <c r="H39" s="309" t="s">
        <v>418</v>
      </c>
    </row>
    <row r="40" spans="1:8" ht="49.5" x14ac:dyDescent="0.25">
      <c r="A40" s="310" t="s">
        <v>419</v>
      </c>
      <c r="B40" s="311"/>
      <c r="C40" s="343" t="s">
        <v>420</v>
      </c>
      <c r="D40" s="221">
        <v>155.317262</v>
      </c>
      <c r="E40" s="221">
        <v>170.931995</v>
      </c>
      <c r="F40" s="221">
        <v>182.99602100000001</v>
      </c>
      <c r="G40" s="314"/>
      <c r="H40" s="309" t="s">
        <v>421</v>
      </c>
    </row>
    <row r="41" spans="1:8" ht="39.75" x14ac:dyDescent="0.25">
      <c r="A41" s="310" t="s">
        <v>422</v>
      </c>
      <c r="B41" s="311"/>
      <c r="C41" s="343" t="s">
        <v>423</v>
      </c>
      <c r="D41" s="221">
        <v>371.39880799999997</v>
      </c>
      <c r="E41" s="221">
        <v>422.02961499999998</v>
      </c>
      <c r="F41" s="221">
        <v>397.42888099999999</v>
      </c>
      <c r="G41" s="314"/>
      <c r="H41" s="309" t="s">
        <v>424</v>
      </c>
    </row>
    <row r="42" spans="1:8" ht="20.25" x14ac:dyDescent="0.25">
      <c r="A42" s="315" t="s">
        <v>425</v>
      </c>
      <c r="B42" s="316"/>
      <c r="C42" s="343" t="s">
        <v>426</v>
      </c>
      <c r="D42" s="221">
        <v>8.3604489999999991</v>
      </c>
      <c r="E42" s="221">
        <v>10.293331</v>
      </c>
      <c r="F42" s="221">
        <v>4.8991020000000001</v>
      </c>
      <c r="G42" s="308"/>
      <c r="H42" s="309" t="s">
        <v>427</v>
      </c>
    </row>
    <row r="43" spans="1:8" ht="49.5" x14ac:dyDescent="0.25">
      <c r="A43" s="315" t="s">
        <v>428</v>
      </c>
      <c r="B43" s="316"/>
      <c r="C43" s="343" t="s">
        <v>429</v>
      </c>
      <c r="D43" s="221">
        <v>363.03835900000001</v>
      </c>
      <c r="E43" s="221">
        <v>411.73628400000001</v>
      </c>
      <c r="F43" s="221">
        <v>392.52977900000002</v>
      </c>
      <c r="G43" s="308"/>
      <c r="H43" s="324" t="s">
        <v>430</v>
      </c>
    </row>
    <row r="44" spans="1:8" x14ac:dyDescent="0.25">
      <c r="A44" s="325"/>
      <c r="B44" s="325"/>
      <c r="C44" s="346" t="s">
        <v>431</v>
      </c>
      <c r="D44" s="340">
        <v>4856.7300990000003</v>
      </c>
      <c r="E44" s="340">
        <v>5116.3833610000001</v>
      </c>
      <c r="F44" s="340">
        <v>4922.3627290000004</v>
      </c>
      <c r="G44" s="328"/>
      <c r="H44" s="329" t="s">
        <v>432</v>
      </c>
    </row>
    <row r="45" spans="1:8" x14ac:dyDescent="0.25">
      <c r="A45" s="330" t="s">
        <v>433</v>
      </c>
      <c r="B45" s="330"/>
      <c r="C45" s="2"/>
      <c r="D45" s="2"/>
      <c r="E45" s="331"/>
      <c r="F45" s="331"/>
      <c r="G45" s="10"/>
      <c r="H45" s="333" t="s">
        <v>434</v>
      </c>
    </row>
    <row r="46" spans="1:8" x14ac:dyDescent="0.25">
      <c r="A46" s="57" t="s">
        <v>435</v>
      </c>
      <c r="B46" s="57"/>
      <c r="C46" s="2"/>
      <c r="D46" s="2"/>
      <c r="E46" s="293"/>
      <c r="F46" s="293"/>
      <c r="G46" s="22"/>
      <c r="H46" s="334" t="s">
        <v>436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selection activeCell="H16" sqref="H16"/>
    </sheetView>
  </sheetViews>
  <sheetFormatPr defaultRowHeight="15" x14ac:dyDescent="0.25"/>
  <cols>
    <col min="1" max="1" width="23.140625" customWidth="1"/>
    <col min="7" max="7" width="1.140625" customWidth="1"/>
    <col min="8" max="8" width="23.85546875" customWidth="1"/>
  </cols>
  <sheetData>
    <row r="1" spans="1:8" ht="16.5" x14ac:dyDescent="0.3">
      <c r="A1" s="347" t="s">
        <v>440</v>
      </c>
      <c r="B1" s="347"/>
      <c r="C1" s="347"/>
      <c r="D1" s="348"/>
      <c r="E1" s="348"/>
      <c r="F1" s="348"/>
      <c r="G1" s="348"/>
      <c r="H1" s="349"/>
    </row>
    <row r="2" spans="1:8" ht="16.5" x14ac:dyDescent="0.3">
      <c r="A2" s="347" t="s">
        <v>441</v>
      </c>
      <c r="B2" s="347"/>
      <c r="C2" s="347"/>
      <c r="D2" s="348"/>
      <c r="E2" s="348"/>
      <c r="F2" s="348"/>
      <c r="G2" s="348"/>
      <c r="H2" s="349"/>
    </row>
    <row r="3" spans="1:8" ht="15.75" x14ac:dyDescent="0.25">
      <c r="A3" s="350" t="s">
        <v>442</v>
      </c>
      <c r="B3" s="350"/>
      <c r="C3" s="350"/>
      <c r="D3" s="348"/>
      <c r="E3" s="348"/>
      <c r="F3" s="348"/>
      <c r="G3" s="348"/>
      <c r="H3" s="351"/>
    </row>
    <row r="4" spans="1:8" ht="15.75" x14ac:dyDescent="0.25">
      <c r="A4" s="350"/>
      <c r="B4" s="350"/>
      <c r="C4" s="350"/>
      <c r="D4" s="348"/>
      <c r="E4" s="348"/>
      <c r="F4" s="348"/>
      <c r="G4" s="348"/>
      <c r="H4" s="351"/>
    </row>
    <row r="5" spans="1:8" ht="15.75" x14ac:dyDescent="0.25">
      <c r="A5" s="352"/>
      <c r="B5" s="352"/>
      <c r="C5" s="352"/>
      <c r="D5" s="348"/>
      <c r="E5" s="348"/>
      <c r="F5" s="348"/>
      <c r="G5" s="348"/>
      <c r="H5" s="351"/>
    </row>
    <row r="6" spans="1:8" x14ac:dyDescent="0.25">
      <c r="A6" s="353" t="s">
        <v>133</v>
      </c>
      <c r="B6" s="353"/>
      <c r="C6" s="353"/>
      <c r="D6" s="354"/>
      <c r="E6" s="354"/>
      <c r="F6" s="354"/>
      <c r="G6" s="354"/>
      <c r="H6" s="5" t="s">
        <v>326</v>
      </c>
    </row>
    <row r="7" spans="1:8" ht="15.75" thickBot="1" x14ac:dyDescent="0.3">
      <c r="A7" s="355" t="s">
        <v>443</v>
      </c>
      <c r="B7" s="356">
        <v>2015</v>
      </c>
      <c r="C7" s="356">
        <v>2016</v>
      </c>
      <c r="D7" s="357">
        <v>2017</v>
      </c>
      <c r="E7" s="357">
        <v>2018</v>
      </c>
      <c r="F7" s="357">
        <v>2019</v>
      </c>
      <c r="G7" s="358"/>
      <c r="H7" s="359" t="s">
        <v>444</v>
      </c>
    </row>
    <row r="8" spans="1:8" ht="15.75" thickTop="1" x14ac:dyDescent="0.25">
      <c r="A8" s="78"/>
      <c r="B8" s="78"/>
      <c r="C8" s="78"/>
      <c r="D8" s="91"/>
      <c r="E8" s="91"/>
      <c r="F8" s="91"/>
      <c r="G8" s="58"/>
      <c r="H8" s="360" t="s">
        <v>445</v>
      </c>
    </row>
    <row r="9" spans="1:8" ht="39" x14ac:dyDescent="0.25">
      <c r="A9" s="78" t="s">
        <v>446</v>
      </c>
      <c r="B9" s="361" t="s">
        <v>447</v>
      </c>
      <c r="C9" s="361" t="s">
        <v>447</v>
      </c>
      <c r="D9" s="361" t="s">
        <v>447</v>
      </c>
      <c r="E9" s="361" t="s">
        <v>447</v>
      </c>
      <c r="F9" s="361" t="s">
        <v>447</v>
      </c>
      <c r="G9" s="58"/>
      <c r="H9" s="362" t="s">
        <v>448</v>
      </c>
    </row>
    <row r="10" spans="1:8" x14ac:dyDescent="0.25">
      <c r="A10" s="363" t="s">
        <v>449</v>
      </c>
      <c r="B10" s="364">
        <v>1939.702565</v>
      </c>
      <c r="C10" s="364">
        <v>1659.1</v>
      </c>
      <c r="D10" s="364">
        <v>1321.6806839999999</v>
      </c>
      <c r="E10" s="364">
        <v>1468.5843239999999</v>
      </c>
      <c r="F10" s="364">
        <v>1498.452162</v>
      </c>
      <c r="G10" s="365"/>
      <c r="H10" s="360" t="s">
        <v>450</v>
      </c>
    </row>
    <row r="11" spans="1:8" x14ac:dyDescent="0.25">
      <c r="A11" s="363" t="s">
        <v>451</v>
      </c>
      <c r="B11" s="364">
        <v>0.50714800000000004</v>
      </c>
      <c r="C11" s="366" t="s">
        <v>332</v>
      </c>
      <c r="D11" s="366" t="s">
        <v>332</v>
      </c>
      <c r="E11" s="366" t="s">
        <v>332</v>
      </c>
      <c r="F11" s="366" t="s">
        <v>332</v>
      </c>
      <c r="G11" s="365"/>
      <c r="H11" s="360" t="s">
        <v>452</v>
      </c>
    </row>
    <row r="12" spans="1:8" x14ac:dyDescent="0.25">
      <c r="A12" s="363" t="s">
        <v>453</v>
      </c>
      <c r="B12" s="366" t="s">
        <v>447</v>
      </c>
      <c r="C12" s="366" t="s">
        <v>447</v>
      </c>
      <c r="D12" s="366" t="s">
        <v>332</v>
      </c>
      <c r="E12" s="366" t="s">
        <v>332</v>
      </c>
      <c r="F12" s="366" t="s">
        <v>332</v>
      </c>
      <c r="G12" s="367"/>
      <c r="H12" s="360" t="s">
        <v>454</v>
      </c>
    </row>
    <row r="13" spans="1:8" x14ac:dyDescent="0.25">
      <c r="A13" s="363" t="s">
        <v>455</v>
      </c>
      <c r="B13" s="364">
        <v>13.718817</v>
      </c>
      <c r="C13" s="366" t="s">
        <v>332</v>
      </c>
      <c r="D13" s="364">
        <v>18.028656000000002</v>
      </c>
      <c r="E13" s="364">
        <v>16.215298000000001</v>
      </c>
      <c r="F13" s="364">
        <v>13.393227</v>
      </c>
      <c r="G13" s="367"/>
      <c r="H13" s="360" t="s">
        <v>456</v>
      </c>
    </row>
    <row r="14" spans="1:8" ht="26.25" x14ac:dyDescent="0.25">
      <c r="A14" s="368" t="s">
        <v>457</v>
      </c>
      <c r="B14" s="364">
        <v>729.37744999999995</v>
      </c>
      <c r="C14" s="364">
        <v>629.88</v>
      </c>
      <c r="D14" s="364">
        <v>1060.6415280000001</v>
      </c>
      <c r="E14" s="364">
        <v>980.27274499999999</v>
      </c>
      <c r="F14" s="364">
        <v>642.09829500000001</v>
      </c>
      <c r="G14" s="365"/>
      <c r="H14" s="362" t="s">
        <v>458</v>
      </c>
    </row>
    <row r="15" spans="1:8" x14ac:dyDescent="0.25">
      <c r="A15" s="368"/>
      <c r="B15" s="364"/>
      <c r="C15" s="364"/>
      <c r="D15" s="364"/>
      <c r="E15" s="364"/>
      <c r="F15" s="364"/>
      <c r="G15" s="369"/>
      <c r="H15" s="362"/>
    </row>
    <row r="16" spans="1:8" ht="77.25" x14ac:dyDescent="0.25">
      <c r="A16" s="368" t="s">
        <v>459</v>
      </c>
      <c r="B16" s="364">
        <v>222.622094</v>
      </c>
      <c r="C16" s="364">
        <v>142.44999999999999</v>
      </c>
      <c r="D16" s="364">
        <v>253.38141300000001</v>
      </c>
      <c r="E16" s="364">
        <v>348.43534399999999</v>
      </c>
      <c r="F16" s="364">
        <v>374.73833400000001</v>
      </c>
      <c r="G16" s="365"/>
      <c r="H16" s="362" t="s">
        <v>460</v>
      </c>
    </row>
    <row r="17" spans="1:8" x14ac:dyDescent="0.25">
      <c r="A17" s="370" t="s">
        <v>431</v>
      </c>
      <c r="B17" s="371">
        <v>2905.9280739999999</v>
      </c>
      <c r="C17" s="371">
        <v>2449.2800000000002</v>
      </c>
      <c r="D17" s="371">
        <v>2666.0172640000001</v>
      </c>
      <c r="E17" s="371">
        <v>2827.181008</v>
      </c>
      <c r="F17" s="371">
        <v>2539.656868</v>
      </c>
      <c r="G17" s="372"/>
      <c r="H17" s="373" t="s">
        <v>432</v>
      </c>
    </row>
    <row r="18" spans="1:8" x14ac:dyDescent="0.25">
      <c r="D18" s="374"/>
      <c r="E18" s="374"/>
      <c r="F18" s="374"/>
      <c r="G18" s="374"/>
    </row>
    <row r="19" spans="1:8" x14ac:dyDescent="0.25">
      <c r="A19" s="330" t="s">
        <v>433</v>
      </c>
      <c r="B19" s="330"/>
      <c r="C19" s="330"/>
      <c r="D19" s="10"/>
      <c r="E19" s="10"/>
      <c r="F19" s="10"/>
      <c r="G19" s="10"/>
      <c r="H19" s="375" t="s">
        <v>461</v>
      </c>
    </row>
    <row r="20" spans="1:8" x14ac:dyDescent="0.25">
      <c r="A20" s="57" t="s">
        <v>462</v>
      </c>
      <c r="B20" s="57"/>
      <c r="C20" s="57"/>
      <c r="D20" s="2"/>
      <c r="E20" s="2"/>
      <c r="F20" s="2"/>
      <c r="G20" s="2"/>
      <c r="H20" s="376" t="s">
        <v>463</v>
      </c>
    </row>
    <row r="21" spans="1:8" x14ac:dyDescent="0.25">
      <c r="D21" s="377"/>
      <c r="E21" s="377"/>
      <c r="F21" s="377"/>
      <c r="G21" s="377"/>
    </row>
    <row r="22" spans="1:8" x14ac:dyDescent="0.25">
      <c r="D22" s="378"/>
      <c r="E22" s="378"/>
      <c r="F22" s="378"/>
      <c r="G22" s="378"/>
    </row>
    <row r="23" spans="1:8" ht="16.5" x14ac:dyDescent="0.3">
      <c r="A23" s="347" t="s">
        <v>464</v>
      </c>
      <c r="B23" s="347"/>
      <c r="C23" s="347"/>
      <c r="D23" s="348"/>
      <c r="E23" s="348"/>
      <c r="F23" s="348"/>
      <c r="G23" s="348"/>
      <c r="H23" s="349"/>
    </row>
    <row r="24" spans="1:8" ht="16.5" x14ac:dyDescent="0.3">
      <c r="A24" s="347" t="s">
        <v>441</v>
      </c>
      <c r="B24" s="347"/>
      <c r="C24" s="347"/>
      <c r="D24" s="348"/>
      <c r="E24" s="348"/>
      <c r="F24" s="348"/>
      <c r="G24" s="348"/>
      <c r="H24" s="349"/>
    </row>
    <row r="25" spans="1:8" ht="15.75" x14ac:dyDescent="0.25">
      <c r="A25" s="350" t="s">
        <v>465</v>
      </c>
      <c r="B25" s="350"/>
      <c r="C25" s="350"/>
      <c r="D25" s="348"/>
      <c r="E25" s="348"/>
      <c r="F25" s="348"/>
      <c r="G25" s="348"/>
      <c r="H25" s="351"/>
    </row>
    <row r="26" spans="1:8" ht="15.75" x14ac:dyDescent="0.25">
      <c r="A26" s="350"/>
      <c r="B26" s="350"/>
      <c r="C26" s="350"/>
      <c r="D26" s="348"/>
      <c r="E26" s="348"/>
      <c r="F26" s="348"/>
      <c r="G26" s="348"/>
      <c r="H26" s="351"/>
    </row>
    <row r="27" spans="1:8" ht="15.75" x14ac:dyDescent="0.25">
      <c r="A27" s="350"/>
      <c r="B27" s="350"/>
      <c r="C27" s="350"/>
      <c r="D27" s="348"/>
      <c r="E27" s="348"/>
      <c r="F27" s="348"/>
      <c r="G27" s="348"/>
      <c r="H27" s="351"/>
    </row>
    <row r="28" spans="1:8" x14ac:dyDescent="0.25">
      <c r="A28" s="353" t="s">
        <v>133</v>
      </c>
      <c r="B28" s="353"/>
      <c r="C28" s="353"/>
      <c r="D28" s="354"/>
      <c r="E28" s="354"/>
      <c r="F28" s="354"/>
      <c r="G28" s="379"/>
      <c r="H28" s="72" t="s">
        <v>326</v>
      </c>
    </row>
    <row r="29" spans="1:8" ht="15.75" thickBot="1" x14ac:dyDescent="0.3">
      <c r="A29" s="380" t="s">
        <v>443</v>
      </c>
      <c r="B29" s="356">
        <v>2015</v>
      </c>
      <c r="C29" s="356">
        <v>2016</v>
      </c>
      <c r="D29" s="357">
        <v>2017</v>
      </c>
      <c r="E29" s="357">
        <v>2018</v>
      </c>
      <c r="F29" s="357">
        <v>2019</v>
      </c>
      <c r="G29" s="381"/>
      <c r="H29" s="382" t="s">
        <v>444</v>
      </c>
    </row>
    <row r="30" spans="1:8" ht="15.75" thickTop="1" x14ac:dyDescent="0.25">
      <c r="A30" s="78"/>
      <c r="B30" s="78"/>
      <c r="C30" s="78"/>
      <c r="D30" s="91"/>
      <c r="E30" s="91"/>
      <c r="F30" s="91"/>
      <c r="G30" s="58"/>
      <c r="H30" s="360" t="s">
        <v>445</v>
      </c>
    </row>
    <row r="31" spans="1:8" ht="39" x14ac:dyDescent="0.25">
      <c r="A31" s="78" t="s">
        <v>446</v>
      </c>
      <c r="B31" s="361" t="s">
        <v>447</v>
      </c>
      <c r="C31" s="361" t="s">
        <v>447</v>
      </c>
      <c r="D31" s="361" t="s">
        <v>447</v>
      </c>
      <c r="E31" s="361" t="s">
        <v>447</v>
      </c>
      <c r="F31" s="361" t="s">
        <v>447</v>
      </c>
      <c r="G31" s="58"/>
      <c r="H31" s="362" t="s">
        <v>448</v>
      </c>
    </row>
    <row r="32" spans="1:8" x14ac:dyDescent="0.25">
      <c r="A32" s="363" t="s">
        <v>449</v>
      </c>
      <c r="B32" s="364">
        <v>3269.1810479999999</v>
      </c>
      <c r="C32" s="364">
        <v>2688.79</v>
      </c>
      <c r="D32" s="364">
        <v>2516.1949960000002</v>
      </c>
      <c r="E32" s="364">
        <v>2665.100371</v>
      </c>
      <c r="F32" s="364">
        <v>2726.0238589999999</v>
      </c>
      <c r="G32" s="193"/>
      <c r="H32" s="360" t="s">
        <v>450</v>
      </c>
    </row>
    <row r="33" spans="1:8" x14ac:dyDescent="0.25">
      <c r="A33" s="363" t="s">
        <v>451</v>
      </c>
      <c r="B33" s="364">
        <v>1.4553579999999999</v>
      </c>
      <c r="C33" s="366" t="s">
        <v>332</v>
      </c>
      <c r="D33" s="366" t="s">
        <v>332</v>
      </c>
      <c r="E33" s="366" t="s">
        <v>332</v>
      </c>
      <c r="F33" s="366" t="s">
        <v>332</v>
      </c>
      <c r="G33" s="193"/>
      <c r="H33" s="360" t="s">
        <v>452</v>
      </c>
    </row>
    <row r="34" spans="1:8" x14ac:dyDescent="0.25">
      <c r="A34" s="363" t="s">
        <v>453</v>
      </c>
      <c r="B34" s="366" t="s">
        <v>447</v>
      </c>
      <c r="C34" s="366" t="s">
        <v>447</v>
      </c>
      <c r="D34" s="366" t="s">
        <v>332</v>
      </c>
      <c r="E34" s="366" t="s">
        <v>332</v>
      </c>
      <c r="F34" s="366" t="s">
        <v>332</v>
      </c>
      <c r="G34" s="193"/>
      <c r="H34" s="360" t="s">
        <v>454</v>
      </c>
    </row>
    <row r="35" spans="1:8" x14ac:dyDescent="0.25">
      <c r="A35" s="363" t="s">
        <v>455</v>
      </c>
      <c r="B35" s="364">
        <v>26.426418999999999</v>
      </c>
      <c r="C35" s="366" t="s">
        <v>332</v>
      </c>
      <c r="D35" s="150">
        <v>39.612685999999997</v>
      </c>
      <c r="E35" s="364">
        <v>40.213178999999997</v>
      </c>
      <c r="F35" s="364">
        <v>32.894347000000003</v>
      </c>
      <c r="G35" s="383"/>
      <c r="H35" s="360" t="s">
        <v>456</v>
      </c>
    </row>
    <row r="36" spans="1:8" ht="26.25" x14ac:dyDescent="0.25">
      <c r="A36" s="368" t="s">
        <v>457</v>
      </c>
      <c r="B36" s="364">
        <v>1406.7256480000001</v>
      </c>
      <c r="C36" s="364">
        <v>1246.8800000000001</v>
      </c>
      <c r="D36" s="150">
        <v>1900.94802</v>
      </c>
      <c r="E36" s="364">
        <v>1877.5218930000001</v>
      </c>
      <c r="F36" s="364">
        <v>1789.6211479999999</v>
      </c>
      <c r="G36" s="193"/>
      <c r="H36" s="362" t="s">
        <v>458</v>
      </c>
    </row>
    <row r="37" spans="1:8" x14ac:dyDescent="0.25">
      <c r="A37" s="368"/>
      <c r="B37" s="364"/>
      <c r="C37" s="364"/>
      <c r="D37" s="364"/>
      <c r="E37" s="364"/>
      <c r="F37" s="364"/>
      <c r="G37" s="369"/>
      <c r="H37" s="362"/>
    </row>
    <row r="38" spans="1:8" ht="77.25" x14ac:dyDescent="0.25">
      <c r="A38" s="368" t="s">
        <v>459</v>
      </c>
      <c r="B38" s="364">
        <v>346.58921299999997</v>
      </c>
      <c r="C38" s="364">
        <v>276.89</v>
      </c>
      <c r="D38" s="364">
        <v>385.20908500000002</v>
      </c>
      <c r="E38" s="364">
        <v>516.73053300000004</v>
      </c>
      <c r="F38" s="364">
        <v>361.27380199999999</v>
      </c>
      <c r="G38" s="193"/>
      <c r="H38" s="362" t="s">
        <v>460</v>
      </c>
    </row>
    <row r="39" spans="1:8" x14ac:dyDescent="0.25">
      <c r="A39" s="370" t="s">
        <v>431</v>
      </c>
      <c r="B39" s="371">
        <v>5050.3776859999998</v>
      </c>
      <c r="C39" s="371">
        <v>4253.76</v>
      </c>
      <c r="D39" s="371">
        <v>4856.7300990000003</v>
      </c>
      <c r="E39" s="371">
        <v>5116.3833610000001</v>
      </c>
      <c r="F39" s="371">
        <v>4922.3627290000004</v>
      </c>
      <c r="G39" s="384"/>
      <c r="H39" s="373" t="s">
        <v>432</v>
      </c>
    </row>
    <row r="40" spans="1:8" x14ac:dyDescent="0.25">
      <c r="D40" s="10"/>
      <c r="E40" s="378"/>
      <c r="F40" s="2"/>
      <c r="G40" s="378"/>
    </row>
    <row r="41" spans="1:8" x14ac:dyDescent="0.25">
      <c r="A41" s="330" t="s">
        <v>433</v>
      </c>
      <c r="B41" s="330"/>
      <c r="C41" s="330"/>
      <c r="D41" s="2"/>
      <c r="E41" s="10"/>
      <c r="F41" s="378"/>
      <c r="G41" s="10"/>
      <c r="H41" s="375" t="s">
        <v>461</v>
      </c>
    </row>
    <row r="42" spans="1:8" x14ac:dyDescent="0.25">
      <c r="A42" s="57" t="s">
        <v>462</v>
      </c>
      <c r="B42" s="57"/>
      <c r="C42" s="57"/>
      <c r="D42" s="378"/>
      <c r="E42" s="2"/>
      <c r="F42" s="378"/>
      <c r="G42" s="2"/>
      <c r="H42" s="376" t="s">
        <v>463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activeCell="J12" sqref="J12"/>
    </sheetView>
  </sheetViews>
  <sheetFormatPr defaultRowHeight="15" x14ac:dyDescent="0.25"/>
  <cols>
    <col min="1" max="1" width="18.140625" customWidth="1"/>
    <col min="7" max="7" width="0.85546875" customWidth="1"/>
    <col min="8" max="8" width="18.7109375" customWidth="1"/>
  </cols>
  <sheetData>
    <row r="1" spans="1:8" ht="15.75" x14ac:dyDescent="0.25">
      <c r="A1" s="385" t="s">
        <v>466</v>
      </c>
      <c r="B1" s="385"/>
      <c r="C1" s="385"/>
      <c r="D1" s="386"/>
      <c r="E1" s="386"/>
      <c r="F1" s="386"/>
      <c r="G1" s="386"/>
      <c r="H1" s="387"/>
    </row>
    <row r="2" spans="1:8" ht="15.75" x14ac:dyDescent="0.25">
      <c r="A2" s="385" t="s">
        <v>467</v>
      </c>
      <c r="B2" s="385"/>
      <c r="C2" s="385"/>
      <c r="D2" s="386"/>
      <c r="E2" s="386"/>
      <c r="F2" s="386"/>
      <c r="G2" s="386"/>
      <c r="H2" s="387"/>
    </row>
    <row r="3" spans="1:8" x14ac:dyDescent="0.25">
      <c r="A3" s="388" t="s">
        <v>468</v>
      </c>
      <c r="B3" s="388"/>
      <c r="C3" s="388"/>
      <c r="D3" s="386"/>
      <c r="E3" s="386"/>
      <c r="F3" s="386"/>
      <c r="G3" s="386"/>
      <c r="H3" s="387"/>
    </row>
    <row r="4" spans="1:8" x14ac:dyDescent="0.25">
      <c r="A4" s="389"/>
      <c r="B4" s="389"/>
      <c r="C4" s="389"/>
      <c r="D4" s="386"/>
      <c r="E4" s="386"/>
      <c r="F4" s="386"/>
      <c r="G4" s="386"/>
      <c r="H4" s="387"/>
    </row>
    <row r="5" spans="1:8" x14ac:dyDescent="0.25">
      <c r="A5" s="389"/>
      <c r="B5" s="389"/>
      <c r="C5" s="389"/>
      <c r="D5" s="386"/>
      <c r="E5" s="386"/>
      <c r="F5" s="386"/>
      <c r="G5" s="386"/>
      <c r="H5" s="387"/>
    </row>
    <row r="6" spans="1:8" x14ac:dyDescent="0.25">
      <c r="A6" s="390" t="s">
        <v>133</v>
      </c>
      <c r="B6" s="390"/>
      <c r="C6" s="390"/>
      <c r="D6" s="386"/>
      <c r="E6" s="386"/>
      <c r="F6" s="386"/>
      <c r="G6" s="386"/>
      <c r="H6" s="391" t="s">
        <v>134</v>
      </c>
    </row>
    <row r="7" spans="1:8" ht="77.25" thickBot="1" x14ac:dyDescent="0.3">
      <c r="A7" s="392" t="s">
        <v>135</v>
      </c>
      <c r="B7" s="392">
        <v>2015</v>
      </c>
      <c r="C7" s="392">
        <v>2016</v>
      </c>
      <c r="D7" s="393">
        <v>2017</v>
      </c>
      <c r="E7" s="393">
        <v>2018</v>
      </c>
      <c r="F7" s="393">
        <v>2019</v>
      </c>
      <c r="G7" s="394"/>
      <c r="H7" s="395" t="s">
        <v>469</v>
      </c>
    </row>
    <row r="8" spans="1:8" ht="15.75" thickTop="1" x14ac:dyDescent="0.25">
      <c r="A8" s="396"/>
      <c r="B8" s="396"/>
      <c r="C8" s="396"/>
      <c r="D8" s="397"/>
      <c r="E8" s="397"/>
      <c r="F8" s="397"/>
      <c r="G8" s="398"/>
      <c r="H8" s="399"/>
    </row>
    <row r="9" spans="1:8" x14ac:dyDescent="0.25">
      <c r="A9" s="363" t="s">
        <v>470</v>
      </c>
      <c r="B9" s="150">
        <v>599.925882</v>
      </c>
      <c r="C9" s="150">
        <v>625.91999999999996</v>
      </c>
      <c r="D9" s="150">
        <v>699.04349500000001</v>
      </c>
      <c r="E9" s="150">
        <v>790.94395199999997</v>
      </c>
      <c r="F9" s="150">
        <v>823.50327600000003</v>
      </c>
      <c r="G9" s="400"/>
      <c r="H9" s="401" t="s">
        <v>470</v>
      </c>
    </row>
    <row r="10" spans="1:8" x14ac:dyDescent="0.25">
      <c r="A10" s="363" t="s">
        <v>471</v>
      </c>
      <c r="B10" s="150">
        <v>531.90043600000001</v>
      </c>
      <c r="C10" s="150">
        <v>419.63</v>
      </c>
      <c r="D10" s="150">
        <v>515.48457900000005</v>
      </c>
      <c r="E10" s="150">
        <v>494.24078500000002</v>
      </c>
      <c r="F10" s="150">
        <v>564.28704300000004</v>
      </c>
      <c r="G10" s="400"/>
      <c r="H10" s="401" t="s">
        <v>471</v>
      </c>
    </row>
    <row r="11" spans="1:8" x14ac:dyDescent="0.25">
      <c r="A11" s="363" t="s">
        <v>472</v>
      </c>
      <c r="B11" s="150">
        <v>391.25385299999999</v>
      </c>
      <c r="C11" s="150">
        <v>376.06</v>
      </c>
      <c r="D11" s="150">
        <v>312.47654799999998</v>
      </c>
      <c r="E11" s="150">
        <v>516.59072200000003</v>
      </c>
      <c r="F11" s="150">
        <v>525.79403300000001</v>
      </c>
      <c r="G11" s="400"/>
      <c r="H11" s="401" t="s">
        <v>472</v>
      </c>
    </row>
    <row r="12" spans="1:8" x14ac:dyDescent="0.25">
      <c r="A12" s="363" t="s">
        <v>473</v>
      </c>
      <c r="B12" s="150">
        <v>232.71229600000001</v>
      </c>
      <c r="C12" s="150">
        <v>152.63</v>
      </c>
      <c r="D12" s="150">
        <v>249.96138400000001</v>
      </c>
      <c r="E12" s="150">
        <v>188.635839</v>
      </c>
      <c r="F12" s="150">
        <v>159.91892200000001</v>
      </c>
      <c r="G12" s="400"/>
      <c r="H12" s="401" t="s">
        <v>473</v>
      </c>
    </row>
    <row r="13" spans="1:8" x14ac:dyDescent="0.25">
      <c r="A13" s="363" t="s">
        <v>474</v>
      </c>
      <c r="B13" s="150">
        <v>1150.1356069999999</v>
      </c>
      <c r="C13" s="150">
        <v>875.04</v>
      </c>
      <c r="D13" s="150">
        <v>889.05125799999996</v>
      </c>
      <c r="E13" s="150">
        <v>836.76971000000003</v>
      </c>
      <c r="F13" s="150">
        <v>466.153594</v>
      </c>
      <c r="G13" s="400"/>
      <c r="H13" s="401" t="s">
        <v>475</v>
      </c>
    </row>
    <row r="14" spans="1:8" x14ac:dyDescent="0.25">
      <c r="A14" s="402" t="s">
        <v>476</v>
      </c>
      <c r="B14" s="154">
        <v>2905.9280739999999</v>
      </c>
      <c r="C14" s="154">
        <v>2449.2800000000002</v>
      </c>
      <c r="D14" s="154">
        <v>2666.0172640000001</v>
      </c>
      <c r="E14" s="154">
        <v>2827.181008</v>
      </c>
      <c r="F14" s="154">
        <v>2539.656868</v>
      </c>
      <c r="G14" s="403"/>
      <c r="H14" s="404" t="s">
        <v>477</v>
      </c>
    </row>
    <row r="15" spans="1:8" x14ac:dyDescent="0.25">
      <c r="A15" s="405"/>
      <c r="B15" s="405"/>
      <c r="C15" s="405"/>
      <c r="D15" s="406"/>
      <c r="E15" s="406"/>
      <c r="F15" s="407"/>
      <c r="G15" s="406"/>
      <c r="H15" s="408"/>
    </row>
    <row r="16" spans="1:8" x14ac:dyDescent="0.25">
      <c r="A16" s="409"/>
      <c r="B16" s="409"/>
      <c r="C16" s="409"/>
      <c r="D16" s="410"/>
      <c r="E16" s="410"/>
      <c r="F16" s="410"/>
      <c r="G16" s="410"/>
      <c r="H16" s="408"/>
    </row>
    <row r="17" spans="1:8" x14ac:dyDescent="0.25">
      <c r="A17" s="405"/>
      <c r="B17" s="405"/>
      <c r="C17" s="405"/>
      <c r="D17" s="386"/>
      <c r="E17" s="386"/>
      <c r="F17" s="386"/>
      <c r="G17" s="386"/>
      <c r="H17" s="408"/>
    </row>
    <row r="18" spans="1:8" x14ac:dyDescent="0.25">
      <c r="A18" s="405"/>
      <c r="B18" s="405"/>
      <c r="C18" s="405"/>
      <c r="D18" s="386"/>
      <c r="E18" s="386"/>
      <c r="F18" s="386"/>
      <c r="G18" s="386"/>
      <c r="H18" s="408"/>
    </row>
    <row r="19" spans="1:8" ht="15.75" x14ac:dyDescent="0.25">
      <c r="A19" s="385" t="s">
        <v>478</v>
      </c>
      <c r="B19" s="385"/>
      <c r="C19" s="385"/>
    </row>
    <row r="20" spans="1:8" ht="15.75" x14ac:dyDescent="0.25">
      <c r="A20" s="385" t="s">
        <v>467</v>
      </c>
      <c r="B20" s="385"/>
      <c r="C20" s="385"/>
      <c r="D20" s="386"/>
      <c r="E20" s="386"/>
      <c r="F20" s="386"/>
      <c r="G20" s="386"/>
      <c r="H20" s="387"/>
    </row>
    <row r="21" spans="1:8" x14ac:dyDescent="0.25">
      <c r="A21" s="388" t="s">
        <v>479</v>
      </c>
      <c r="B21" s="388"/>
      <c r="C21" s="388"/>
      <c r="D21" s="386"/>
      <c r="E21" s="386"/>
      <c r="F21" s="386"/>
      <c r="G21" s="386"/>
      <c r="H21" s="387"/>
    </row>
    <row r="22" spans="1:8" x14ac:dyDescent="0.25">
      <c r="A22" s="388"/>
      <c r="B22" s="388"/>
      <c r="C22" s="388"/>
      <c r="D22" s="386"/>
      <c r="E22" s="386"/>
      <c r="F22" s="386"/>
      <c r="G22" s="386"/>
      <c r="H22" s="387"/>
    </row>
    <row r="23" spans="1:8" x14ac:dyDescent="0.25">
      <c r="A23" s="388"/>
      <c r="B23" s="388"/>
      <c r="C23" s="388"/>
      <c r="D23" s="386"/>
      <c r="E23" s="386"/>
      <c r="F23" s="386"/>
      <c r="G23" s="386"/>
      <c r="H23" s="387"/>
    </row>
    <row r="24" spans="1:8" x14ac:dyDescent="0.25">
      <c r="A24" s="390" t="s">
        <v>133</v>
      </c>
      <c r="B24" s="390"/>
      <c r="C24" s="390"/>
      <c r="D24" s="386"/>
      <c r="E24" s="386"/>
      <c r="F24" s="386"/>
      <c r="G24" s="386"/>
      <c r="H24" s="391" t="s">
        <v>134</v>
      </c>
    </row>
    <row r="25" spans="1:8" ht="77.25" thickBot="1" x14ac:dyDescent="0.3">
      <c r="A25" s="392" t="s">
        <v>135</v>
      </c>
      <c r="B25" s="392">
        <v>2015</v>
      </c>
      <c r="C25" s="392">
        <v>2016</v>
      </c>
      <c r="D25" s="393">
        <v>2017</v>
      </c>
      <c r="E25" s="393">
        <v>2018</v>
      </c>
      <c r="F25" s="393">
        <v>2019</v>
      </c>
      <c r="G25" s="394"/>
      <c r="H25" s="395" t="s">
        <v>469</v>
      </c>
    </row>
    <row r="26" spans="1:8" ht="15.75" thickTop="1" x14ac:dyDescent="0.25">
      <c r="A26" s="396"/>
      <c r="B26" s="396"/>
      <c r="C26" s="396"/>
      <c r="D26" s="397"/>
      <c r="E26" s="397"/>
      <c r="F26" s="397"/>
      <c r="G26" s="398"/>
      <c r="H26" s="399"/>
    </row>
    <row r="27" spans="1:8" x14ac:dyDescent="0.25">
      <c r="A27" s="363" t="s">
        <v>470</v>
      </c>
      <c r="B27" s="150">
        <v>1417.77918</v>
      </c>
      <c r="C27" s="150">
        <v>1524.85</v>
      </c>
      <c r="D27" s="150">
        <v>1650.096888</v>
      </c>
      <c r="E27" s="150">
        <v>1729.244537</v>
      </c>
      <c r="F27" s="150">
        <v>1988.7345909999999</v>
      </c>
      <c r="G27" s="400"/>
      <c r="H27" s="401" t="s">
        <v>470</v>
      </c>
    </row>
    <row r="28" spans="1:8" x14ac:dyDescent="0.25">
      <c r="A28" s="363" t="s">
        <v>471</v>
      </c>
      <c r="B28" s="150">
        <v>940.02568799999995</v>
      </c>
      <c r="C28" s="150">
        <v>771.43</v>
      </c>
      <c r="D28" s="150">
        <v>999.16085499999997</v>
      </c>
      <c r="E28" s="150">
        <v>1007.109303</v>
      </c>
      <c r="F28" s="150">
        <v>961.38941799999998</v>
      </c>
      <c r="G28" s="400"/>
      <c r="H28" s="401" t="s">
        <v>471</v>
      </c>
    </row>
    <row r="29" spans="1:8" x14ac:dyDescent="0.25">
      <c r="A29" s="363" t="s">
        <v>472</v>
      </c>
      <c r="B29" s="150">
        <v>812.00343699999996</v>
      </c>
      <c r="C29" s="150">
        <v>595.85</v>
      </c>
      <c r="D29" s="150">
        <v>624.76777700000002</v>
      </c>
      <c r="E29" s="150">
        <v>914.90792599999997</v>
      </c>
      <c r="F29" s="150">
        <v>922.45813599999997</v>
      </c>
      <c r="G29" s="400"/>
      <c r="H29" s="401" t="s">
        <v>472</v>
      </c>
    </row>
    <row r="30" spans="1:8" x14ac:dyDescent="0.25">
      <c r="A30" s="363" t="s">
        <v>473</v>
      </c>
      <c r="B30" s="150">
        <v>414.28714000000002</v>
      </c>
      <c r="C30" s="150">
        <v>300.81</v>
      </c>
      <c r="D30" s="150">
        <v>428.854805</v>
      </c>
      <c r="E30" s="150">
        <v>333.18760099999997</v>
      </c>
      <c r="F30" s="150">
        <v>304.68407400000001</v>
      </c>
      <c r="G30" s="400"/>
      <c r="H30" s="401" t="s">
        <v>473</v>
      </c>
    </row>
    <row r="31" spans="1:8" x14ac:dyDescent="0.25">
      <c r="A31" s="363" t="s">
        <v>474</v>
      </c>
      <c r="B31" s="150">
        <v>1466.2822410000001</v>
      </c>
      <c r="C31" s="150">
        <v>1060.82</v>
      </c>
      <c r="D31" s="150">
        <v>1153.849774</v>
      </c>
      <c r="E31" s="150">
        <v>1131.933994</v>
      </c>
      <c r="F31" s="150">
        <v>745.09650999999997</v>
      </c>
      <c r="G31" s="400"/>
      <c r="H31" s="401" t="s">
        <v>475</v>
      </c>
    </row>
    <row r="32" spans="1:8" x14ac:dyDescent="0.25">
      <c r="A32" s="402" t="s">
        <v>476</v>
      </c>
      <c r="B32" s="154">
        <v>5050.3776859999998</v>
      </c>
      <c r="C32" s="154">
        <v>4253.76</v>
      </c>
      <c r="D32" s="154">
        <v>4856.7300990000003</v>
      </c>
      <c r="E32" s="154">
        <v>5116.3833610000001</v>
      </c>
      <c r="F32" s="154">
        <v>4922.3627290000004</v>
      </c>
      <c r="G32" s="403"/>
      <c r="H32" s="404" t="s">
        <v>480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workbookViewId="0">
      <selection activeCell="J11" sqref="J11"/>
    </sheetView>
  </sheetViews>
  <sheetFormatPr defaultRowHeight="15" x14ac:dyDescent="0.25"/>
  <cols>
    <col min="2" max="2" width="1.140625" customWidth="1"/>
    <col min="3" max="3" width="16.140625" customWidth="1"/>
    <col min="7" max="7" width="1.28515625" customWidth="1"/>
    <col min="8" max="8" width="20.42578125" customWidth="1"/>
  </cols>
  <sheetData>
    <row r="1" spans="1:8" ht="15.75" x14ac:dyDescent="0.25">
      <c r="C1" s="411" t="s">
        <v>481</v>
      </c>
      <c r="D1" s="48"/>
      <c r="E1" s="48"/>
      <c r="F1" s="48"/>
      <c r="G1" s="48"/>
      <c r="H1" s="48"/>
    </row>
    <row r="2" spans="1:8" ht="15.75" x14ac:dyDescent="0.25">
      <c r="C2" s="412" t="s">
        <v>482</v>
      </c>
      <c r="D2" s="48"/>
      <c r="E2" s="48"/>
      <c r="F2" s="48"/>
      <c r="G2" s="48"/>
      <c r="H2" s="48"/>
    </row>
    <row r="3" spans="1:8" ht="15.75" x14ac:dyDescent="0.25">
      <c r="C3" s="413" t="s">
        <v>483</v>
      </c>
      <c r="D3" s="48"/>
      <c r="E3" s="48"/>
      <c r="F3" s="48"/>
      <c r="G3" s="48"/>
      <c r="H3" s="48"/>
    </row>
    <row r="4" spans="1:8" ht="15.75" x14ac:dyDescent="0.25">
      <c r="C4" s="241" t="s">
        <v>484</v>
      </c>
      <c r="D4" s="414"/>
      <c r="E4" s="414"/>
      <c r="F4" s="414"/>
      <c r="G4" s="414"/>
      <c r="H4" s="414"/>
    </row>
    <row r="5" spans="1:8" ht="15.75" x14ac:dyDescent="0.25">
      <c r="C5" s="241"/>
      <c r="D5" s="58"/>
      <c r="E5" s="58"/>
      <c r="F5" s="415"/>
      <c r="G5" s="415"/>
      <c r="H5" s="415"/>
    </row>
    <row r="6" spans="1:8" x14ac:dyDescent="0.25">
      <c r="A6" s="4" t="s">
        <v>133</v>
      </c>
      <c r="B6" s="88"/>
      <c r="D6" s="5"/>
      <c r="E6" s="5"/>
      <c r="F6" s="5"/>
      <c r="G6" s="119"/>
      <c r="H6" s="72" t="s">
        <v>485</v>
      </c>
    </row>
    <row r="7" spans="1:8" ht="26.25" thickBot="1" x14ac:dyDescent="0.3">
      <c r="A7" s="416" t="s">
        <v>486</v>
      </c>
      <c r="B7" s="417"/>
      <c r="C7" s="418" t="s">
        <v>52</v>
      </c>
      <c r="D7" s="419">
        <v>2017</v>
      </c>
      <c r="E7" s="419">
        <v>2018</v>
      </c>
      <c r="F7" s="419">
        <v>2019</v>
      </c>
      <c r="G7" s="420"/>
      <c r="H7" s="421" t="s">
        <v>53</v>
      </c>
    </row>
    <row r="8" spans="1:8" ht="15.75" thickTop="1" x14ac:dyDescent="0.25">
      <c r="A8" s="422"/>
      <c r="B8" s="423"/>
      <c r="C8" s="424"/>
      <c r="D8" s="425"/>
      <c r="E8" s="425"/>
      <c r="F8" s="425"/>
      <c r="G8" s="426"/>
      <c r="H8" s="427"/>
    </row>
    <row r="9" spans="1:8" ht="56.25" x14ac:dyDescent="0.25">
      <c r="A9" s="428">
        <v>41</v>
      </c>
      <c r="B9" s="429"/>
      <c r="C9" s="430" t="s">
        <v>487</v>
      </c>
      <c r="D9" s="431">
        <v>660.529989</v>
      </c>
      <c r="E9" s="431">
        <v>613.18602599999997</v>
      </c>
      <c r="F9" s="431">
        <v>505.88549499999999</v>
      </c>
      <c r="G9" s="432"/>
      <c r="H9" s="433" t="s">
        <v>488</v>
      </c>
    </row>
    <row r="10" spans="1:8" x14ac:dyDescent="0.25">
      <c r="A10" s="428"/>
      <c r="B10" s="429"/>
      <c r="C10" s="430"/>
      <c r="D10" s="434"/>
      <c r="E10" s="434"/>
      <c r="F10" s="434"/>
      <c r="G10" s="432"/>
      <c r="H10" s="433"/>
    </row>
    <row r="11" spans="1:8" ht="78.75" x14ac:dyDescent="0.25">
      <c r="A11" s="428">
        <v>42</v>
      </c>
      <c r="B11" s="429"/>
      <c r="C11" s="430" t="s">
        <v>489</v>
      </c>
      <c r="D11" s="431">
        <v>1300.1167009999999</v>
      </c>
      <c r="E11" s="431">
        <v>1433.788949</v>
      </c>
      <c r="F11" s="431">
        <v>1262.1059690000002</v>
      </c>
      <c r="G11" s="432"/>
      <c r="H11" s="433" t="s">
        <v>490</v>
      </c>
    </row>
    <row r="12" spans="1:8" x14ac:dyDescent="0.25">
      <c r="A12" s="428"/>
      <c r="B12" s="429"/>
      <c r="C12" s="430"/>
      <c r="D12" s="434"/>
      <c r="E12" s="434"/>
      <c r="F12" s="434"/>
      <c r="G12" s="432"/>
      <c r="H12" s="433"/>
    </row>
    <row r="13" spans="1:8" ht="67.5" x14ac:dyDescent="0.25">
      <c r="A13" s="435" t="s">
        <v>348</v>
      </c>
      <c r="B13" s="436"/>
      <c r="C13" s="437" t="s">
        <v>491</v>
      </c>
      <c r="D13" s="434">
        <v>997.88533700000005</v>
      </c>
      <c r="E13" s="434">
        <v>1118.594695</v>
      </c>
      <c r="F13" s="434">
        <v>952.90352600000006</v>
      </c>
      <c r="G13" s="438"/>
      <c r="H13" s="439" t="s">
        <v>492</v>
      </c>
    </row>
    <row r="14" spans="1:8" x14ac:dyDescent="0.25">
      <c r="A14" s="435"/>
      <c r="B14" s="436"/>
      <c r="C14" s="437"/>
      <c r="D14" s="434"/>
      <c r="E14" s="434"/>
      <c r="F14" s="434"/>
      <c r="G14" s="438"/>
      <c r="H14" s="439"/>
    </row>
    <row r="15" spans="1:8" ht="78.75" x14ac:dyDescent="0.25">
      <c r="A15" s="440" t="s">
        <v>351</v>
      </c>
      <c r="B15" s="441"/>
      <c r="C15" s="437" t="s">
        <v>493</v>
      </c>
      <c r="D15" s="434">
        <v>719.17897800000003</v>
      </c>
      <c r="E15" s="434">
        <v>840.41680299999996</v>
      </c>
      <c r="F15" s="434">
        <v>686.79862200000002</v>
      </c>
      <c r="G15" s="442"/>
      <c r="H15" s="439" t="s">
        <v>494</v>
      </c>
    </row>
    <row r="16" spans="1:8" x14ac:dyDescent="0.25">
      <c r="A16" s="440"/>
      <c r="B16" s="441"/>
      <c r="C16" s="437"/>
      <c r="D16" s="434"/>
      <c r="E16" s="434"/>
      <c r="F16" s="434"/>
      <c r="G16" s="442"/>
      <c r="H16" s="439"/>
    </row>
    <row r="17" spans="1:8" ht="112.5" x14ac:dyDescent="0.25">
      <c r="A17" s="443" t="s">
        <v>354</v>
      </c>
      <c r="B17" s="444"/>
      <c r="C17" s="445" t="s">
        <v>495</v>
      </c>
      <c r="D17" s="434">
        <v>95.309117999999998</v>
      </c>
      <c r="E17" s="434">
        <v>147.94529600000001</v>
      </c>
      <c r="F17" s="434">
        <v>119.857871</v>
      </c>
      <c r="G17" s="442"/>
      <c r="H17" s="446" t="s">
        <v>496</v>
      </c>
    </row>
    <row r="18" spans="1:8" x14ac:dyDescent="0.25">
      <c r="A18" s="443"/>
      <c r="B18" s="444"/>
      <c r="C18" s="445"/>
      <c r="D18" s="434"/>
      <c r="E18" s="434"/>
      <c r="F18" s="434"/>
      <c r="G18" s="442"/>
      <c r="H18" s="446"/>
    </row>
    <row r="19" spans="1:8" ht="78.75" x14ac:dyDescent="0.25">
      <c r="A19" s="443" t="s">
        <v>357</v>
      </c>
      <c r="B19" s="444"/>
      <c r="C19" s="445" t="s">
        <v>497</v>
      </c>
      <c r="D19" s="434">
        <v>183.39724100000001</v>
      </c>
      <c r="E19" s="434">
        <v>130.232596</v>
      </c>
      <c r="F19" s="434">
        <v>146.24703299999999</v>
      </c>
      <c r="G19" s="438"/>
      <c r="H19" s="446" t="s">
        <v>498</v>
      </c>
    </row>
    <row r="20" spans="1:8" x14ac:dyDescent="0.25">
      <c r="A20" s="443"/>
      <c r="B20" s="444"/>
      <c r="C20" s="445"/>
      <c r="D20" s="434"/>
      <c r="E20" s="434"/>
      <c r="F20" s="434"/>
      <c r="G20" s="438"/>
      <c r="H20" s="446"/>
    </row>
    <row r="21" spans="1:8" ht="67.5" x14ac:dyDescent="0.25">
      <c r="A21" s="443" t="s">
        <v>360</v>
      </c>
      <c r="B21" s="444"/>
      <c r="C21" s="445" t="s">
        <v>499</v>
      </c>
      <c r="D21" s="434">
        <v>168.35177999999999</v>
      </c>
      <c r="E21" s="434">
        <v>177.371465</v>
      </c>
      <c r="F21" s="434">
        <v>194.405799</v>
      </c>
      <c r="G21" s="438"/>
      <c r="H21" s="446" t="s">
        <v>500</v>
      </c>
    </row>
    <row r="22" spans="1:8" x14ac:dyDescent="0.25">
      <c r="A22" s="443"/>
      <c r="B22" s="444"/>
      <c r="C22" s="445"/>
      <c r="D22" s="434"/>
      <c r="E22" s="434"/>
      <c r="F22" s="434"/>
      <c r="G22" s="438"/>
      <c r="H22" s="446"/>
    </row>
    <row r="23" spans="1:8" ht="78.75" x14ac:dyDescent="0.25">
      <c r="A23" s="443" t="s">
        <v>363</v>
      </c>
      <c r="B23" s="444"/>
      <c r="C23" s="445" t="s">
        <v>501</v>
      </c>
      <c r="D23" s="434">
        <v>97.698600999999996</v>
      </c>
      <c r="E23" s="434">
        <v>95.359767000000005</v>
      </c>
      <c r="F23" s="434">
        <v>103.125632</v>
      </c>
      <c r="G23" s="438"/>
      <c r="H23" s="446" t="s">
        <v>502</v>
      </c>
    </row>
    <row r="24" spans="1:8" x14ac:dyDescent="0.25">
      <c r="A24" s="443"/>
      <c r="B24" s="444"/>
      <c r="C24" s="445"/>
      <c r="D24" s="434"/>
      <c r="E24" s="434"/>
      <c r="F24" s="434"/>
      <c r="G24" s="438"/>
      <c r="H24" s="446"/>
    </row>
    <row r="25" spans="1:8" ht="112.5" x14ac:dyDescent="0.25">
      <c r="A25" s="443" t="s">
        <v>366</v>
      </c>
      <c r="B25" s="444"/>
      <c r="C25" s="445" t="s">
        <v>503</v>
      </c>
      <c r="D25" s="434">
        <v>70.653178999999994</v>
      </c>
      <c r="E25" s="434">
        <v>82.011697999999996</v>
      </c>
      <c r="F25" s="434">
        <v>91.280167000000006</v>
      </c>
      <c r="G25" s="438"/>
      <c r="H25" s="446" t="s">
        <v>504</v>
      </c>
    </row>
    <row r="26" spans="1:8" x14ac:dyDescent="0.25">
      <c r="A26" s="443"/>
      <c r="B26" s="444"/>
      <c r="C26" s="445"/>
      <c r="D26" s="434"/>
      <c r="E26" s="434"/>
      <c r="F26" s="434"/>
      <c r="G26" s="438"/>
      <c r="H26" s="446"/>
    </row>
    <row r="27" spans="1:8" ht="112.5" x14ac:dyDescent="0.25">
      <c r="A27" s="443" t="s">
        <v>369</v>
      </c>
      <c r="B27" s="444"/>
      <c r="C27" s="445" t="s">
        <v>505</v>
      </c>
      <c r="D27" s="434">
        <v>133.87958399999999</v>
      </c>
      <c r="E27" s="434">
        <v>137.822789</v>
      </c>
      <c r="F27" s="434">
        <v>114.796644</v>
      </c>
      <c r="G27" s="438"/>
      <c r="H27" s="446" t="s">
        <v>506</v>
      </c>
    </row>
    <row r="28" spans="1:8" x14ac:dyDescent="0.25">
      <c r="A28" s="443"/>
      <c r="B28" s="444"/>
      <c r="C28" s="445"/>
      <c r="D28" s="434"/>
      <c r="E28" s="434"/>
      <c r="F28" s="434"/>
      <c r="G28" s="438"/>
      <c r="H28" s="446"/>
    </row>
    <row r="29" spans="1:8" ht="67.5" x14ac:dyDescent="0.25">
      <c r="A29" s="443" t="s">
        <v>372</v>
      </c>
      <c r="B29" s="444"/>
      <c r="C29" s="445" t="s">
        <v>507</v>
      </c>
      <c r="D29" s="434">
        <v>9.3795599999999997</v>
      </c>
      <c r="E29" s="434">
        <v>10.245333</v>
      </c>
      <c r="F29" s="434">
        <v>5.3843719999999999</v>
      </c>
      <c r="G29" s="438"/>
      <c r="H29" s="446" t="s">
        <v>508</v>
      </c>
    </row>
    <row r="30" spans="1:8" x14ac:dyDescent="0.25">
      <c r="A30" s="443"/>
      <c r="B30" s="444"/>
      <c r="C30" s="445"/>
      <c r="D30" s="434"/>
      <c r="E30" s="434"/>
      <c r="F30" s="434"/>
      <c r="G30" s="438"/>
      <c r="H30" s="446"/>
    </row>
    <row r="31" spans="1:8" ht="101.25" x14ac:dyDescent="0.25">
      <c r="A31" s="443" t="s">
        <v>375</v>
      </c>
      <c r="B31" s="444"/>
      <c r="C31" s="445" t="s">
        <v>509</v>
      </c>
      <c r="D31" s="434">
        <v>124.500024</v>
      </c>
      <c r="E31" s="434">
        <v>127.577456</v>
      </c>
      <c r="F31" s="434">
        <v>109.412272</v>
      </c>
      <c r="G31" s="438"/>
      <c r="H31" s="446" t="s">
        <v>510</v>
      </c>
    </row>
    <row r="32" spans="1:8" x14ac:dyDescent="0.25">
      <c r="A32" s="443"/>
      <c r="B32" s="444"/>
      <c r="C32" s="445"/>
      <c r="D32" s="434"/>
      <c r="E32" s="434"/>
      <c r="F32" s="434"/>
      <c r="G32" s="438"/>
      <c r="H32" s="446"/>
    </row>
    <row r="33" spans="1:8" ht="45" x14ac:dyDescent="0.25">
      <c r="A33" s="447">
        <v>43</v>
      </c>
      <c r="B33" s="448"/>
      <c r="C33" s="449" t="s">
        <v>378</v>
      </c>
      <c r="D33" s="431">
        <v>705.37057399999992</v>
      </c>
      <c r="E33" s="431">
        <v>780.20603299999993</v>
      </c>
      <c r="F33" s="431">
        <v>756.28949399999999</v>
      </c>
      <c r="G33" s="432"/>
      <c r="H33" s="450" t="s">
        <v>511</v>
      </c>
    </row>
    <row r="34" spans="1:8" x14ac:dyDescent="0.25">
      <c r="A34" s="447"/>
      <c r="B34" s="448"/>
      <c r="C34" s="449"/>
      <c r="D34" s="434"/>
      <c r="E34" s="434"/>
      <c r="F34" s="434"/>
      <c r="G34" s="432"/>
      <c r="H34" s="450"/>
    </row>
    <row r="35" spans="1:8" ht="45" x14ac:dyDescent="0.25">
      <c r="A35" s="443" t="s">
        <v>380</v>
      </c>
      <c r="B35" s="444"/>
      <c r="C35" s="445" t="s">
        <v>512</v>
      </c>
      <c r="D35" s="434">
        <v>73.146510000000006</v>
      </c>
      <c r="E35" s="434">
        <v>64.542747000000006</v>
      </c>
      <c r="F35" s="434">
        <v>42.813397999999999</v>
      </c>
      <c r="G35" s="438"/>
      <c r="H35" s="446" t="s">
        <v>513</v>
      </c>
    </row>
    <row r="36" spans="1:8" x14ac:dyDescent="0.25">
      <c r="A36" s="443"/>
      <c r="B36" s="444"/>
      <c r="C36" s="445"/>
      <c r="D36" s="434"/>
      <c r="E36" s="434"/>
      <c r="F36" s="434"/>
      <c r="G36" s="438"/>
      <c r="H36" s="446"/>
    </row>
    <row r="37" spans="1:8" ht="22.5" x14ac:dyDescent="0.25">
      <c r="A37" s="443" t="s">
        <v>383</v>
      </c>
      <c r="B37" s="444"/>
      <c r="C37" s="445" t="s">
        <v>514</v>
      </c>
      <c r="D37" s="434">
        <v>9.258972</v>
      </c>
      <c r="E37" s="434">
        <v>13.422136</v>
      </c>
      <c r="F37" s="434">
        <v>12.282691</v>
      </c>
      <c r="G37" s="438"/>
      <c r="H37" s="446" t="s">
        <v>515</v>
      </c>
    </row>
    <row r="38" spans="1:8" x14ac:dyDescent="0.25">
      <c r="A38" s="443"/>
      <c r="B38" s="444"/>
      <c r="C38" s="445"/>
      <c r="D38" s="434"/>
      <c r="E38" s="434"/>
      <c r="F38" s="434"/>
      <c r="G38" s="438"/>
      <c r="H38" s="446"/>
    </row>
    <row r="39" spans="1:8" ht="33.75" x14ac:dyDescent="0.25">
      <c r="A39" s="443" t="s">
        <v>386</v>
      </c>
      <c r="B39" s="444"/>
      <c r="C39" s="445" t="s">
        <v>516</v>
      </c>
      <c r="D39" s="434">
        <v>60.064737999999998</v>
      </c>
      <c r="E39" s="434">
        <v>50.064177000000001</v>
      </c>
      <c r="F39" s="434">
        <v>29.831067999999998</v>
      </c>
      <c r="G39" s="438"/>
      <c r="H39" s="446" t="s">
        <v>517</v>
      </c>
    </row>
    <row r="40" spans="1:8" x14ac:dyDescent="0.25">
      <c r="A40" s="443"/>
      <c r="B40" s="444"/>
      <c r="C40" s="445"/>
      <c r="D40" s="434"/>
      <c r="E40" s="434"/>
      <c r="F40" s="434"/>
      <c r="G40" s="438"/>
      <c r="H40" s="446"/>
    </row>
    <row r="41" spans="1:8" ht="33.75" x14ac:dyDescent="0.25">
      <c r="A41" s="443" t="s">
        <v>389</v>
      </c>
      <c r="B41" s="444"/>
      <c r="C41" s="445" t="s">
        <v>390</v>
      </c>
      <c r="D41" s="434">
        <v>3.8228</v>
      </c>
      <c r="E41" s="434">
        <v>1.0564340000000001</v>
      </c>
      <c r="F41" s="434">
        <v>0.69963900000000001</v>
      </c>
      <c r="G41" s="438"/>
      <c r="H41" s="446" t="s">
        <v>518</v>
      </c>
    </row>
    <row r="42" spans="1:8" x14ac:dyDescent="0.25">
      <c r="A42" s="443"/>
      <c r="B42" s="444"/>
      <c r="C42" s="445"/>
      <c r="D42" s="434"/>
      <c r="E42" s="434"/>
      <c r="F42" s="434"/>
      <c r="G42" s="438"/>
      <c r="H42" s="446"/>
    </row>
    <row r="43" spans="1:8" ht="78.75" x14ac:dyDescent="0.25">
      <c r="A43" s="443" t="s">
        <v>392</v>
      </c>
      <c r="B43" s="444"/>
      <c r="C43" s="445" t="s">
        <v>393</v>
      </c>
      <c r="D43" s="434">
        <v>250.77313199999998</v>
      </c>
      <c r="E43" s="434">
        <v>289.11047500000001</v>
      </c>
      <c r="F43" s="434">
        <v>327.319973</v>
      </c>
      <c r="G43" s="438"/>
      <c r="H43" s="446" t="s">
        <v>519</v>
      </c>
    </row>
    <row r="44" spans="1:8" x14ac:dyDescent="0.25">
      <c r="A44" s="443"/>
      <c r="B44" s="444"/>
      <c r="C44" s="445"/>
      <c r="D44" s="434"/>
      <c r="E44" s="434"/>
      <c r="F44" s="434"/>
      <c r="G44" s="438"/>
      <c r="H44" s="446"/>
    </row>
    <row r="45" spans="1:8" ht="33.75" x14ac:dyDescent="0.25">
      <c r="A45" s="443" t="s">
        <v>395</v>
      </c>
      <c r="B45" s="444"/>
      <c r="C45" s="445" t="s">
        <v>520</v>
      </c>
      <c r="D45" s="434">
        <v>78.478334000000004</v>
      </c>
      <c r="E45" s="434">
        <v>91.552158000000006</v>
      </c>
      <c r="F45" s="434">
        <v>130.620339</v>
      </c>
      <c r="G45" s="438"/>
      <c r="H45" s="446" t="s">
        <v>521</v>
      </c>
    </row>
    <row r="46" spans="1:8" x14ac:dyDescent="0.25">
      <c r="A46" s="443"/>
      <c r="B46" s="444"/>
      <c r="C46" s="445"/>
      <c r="D46" s="434"/>
      <c r="E46" s="434"/>
      <c r="F46" s="434"/>
      <c r="G46" s="438"/>
      <c r="H46" s="446"/>
    </row>
    <row r="47" spans="1:8" ht="90" x14ac:dyDescent="0.25">
      <c r="A47" s="443" t="s">
        <v>398</v>
      </c>
      <c r="B47" s="444"/>
      <c r="C47" s="445" t="s">
        <v>522</v>
      </c>
      <c r="D47" s="434">
        <v>95.624631999999991</v>
      </c>
      <c r="E47" s="434">
        <v>94.497782000000001</v>
      </c>
      <c r="F47" s="434">
        <v>100.400963</v>
      </c>
      <c r="G47" s="438"/>
      <c r="H47" s="446" t="s">
        <v>523</v>
      </c>
    </row>
    <row r="48" spans="1:8" x14ac:dyDescent="0.25">
      <c r="A48" s="451">
        <v>35</v>
      </c>
      <c r="B48" s="451"/>
      <c r="C48" s="451"/>
      <c r="D48" s="451"/>
      <c r="E48" s="451"/>
      <c r="F48" s="451"/>
      <c r="G48" s="451"/>
      <c r="H48" s="451"/>
    </row>
    <row r="49" spans="1:8" ht="15.75" x14ac:dyDescent="0.25">
      <c r="B49" s="452" t="s">
        <v>524</v>
      </c>
      <c r="D49" s="453"/>
      <c r="E49" s="453"/>
      <c r="F49" s="453"/>
      <c r="G49" s="453"/>
    </row>
    <row r="50" spans="1:8" ht="15.75" x14ac:dyDescent="0.25">
      <c r="B50" s="2"/>
      <c r="C50" s="412" t="s">
        <v>482</v>
      </c>
      <c r="D50" s="453"/>
      <c r="E50" s="453"/>
      <c r="F50" s="453"/>
      <c r="G50" s="453"/>
    </row>
    <row r="51" spans="1:8" ht="15.75" x14ac:dyDescent="0.25">
      <c r="B51" s="2"/>
      <c r="C51" s="413" t="s">
        <v>483</v>
      </c>
      <c r="D51" s="453"/>
      <c r="E51" s="453"/>
      <c r="F51" s="453"/>
      <c r="G51" s="453"/>
    </row>
    <row r="52" spans="1:8" ht="15.75" x14ac:dyDescent="0.25">
      <c r="B52" s="2"/>
      <c r="C52" s="241" t="s">
        <v>525</v>
      </c>
      <c r="D52" s="453"/>
      <c r="E52" s="453"/>
      <c r="F52" s="453"/>
      <c r="G52" s="453"/>
    </row>
    <row r="53" spans="1:8" x14ac:dyDescent="0.25">
      <c r="B53" s="2"/>
      <c r="C53" s="454"/>
      <c r="D53" s="453"/>
      <c r="E53" s="453"/>
      <c r="F53" s="453"/>
      <c r="G53" s="453"/>
    </row>
    <row r="54" spans="1:8" x14ac:dyDescent="0.25">
      <c r="A54" s="455" t="s">
        <v>65</v>
      </c>
      <c r="B54" s="456"/>
      <c r="D54" s="453"/>
      <c r="E54" s="453"/>
      <c r="F54" s="453"/>
      <c r="G54" s="453"/>
      <c r="H54" s="457" t="s">
        <v>526</v>
      </c>
    </row>
    <row r="55" spans="1:8" x14ac:dyDescent="0.25">
      <c r="A55" s="4" t="s">
        <v>133</v>
      </c>
      <c r="B55" s="458"/>
      <c r="D55" s="459"/>
      <c r="E55" s="459"/>
      <c r="F55" s="459"/>
      <c r="G55" s="460"/>
      <c r="H55" s="72" t="s">
        <v>485</v>
      </c>
    </row>
    <row r="56" spans="1:8" ht="26.25" thickBot="1" x14ac:dyDescent="0.3">
      <c r="A56" s="416" t="s">
        <v>527</v>
      </c>
      <c r="B56" s="417"/>
      <c r="C56" s="418" t="s">
        <v>52</v>
      </c>
      <c r="D56" s="419">
        <v>2017</v>
      </c>
      <c r="E56" s="419">
        <v>2018</v>
      </c>
      <c r="F56" s="419">
        <v>2019</v>
      </c>
      <c r="G56" s="461"/>
      <c r="H56" s="421" t="s">
        <v>53</v>
      </c>
    </row>
    <row r="57" spans="1:8" ht="15.75" thickTop="1" x14ac:dyDescent="0.25">
      <c r="A57" s="462"/>
      <c r="B57" s="2"/>
      <c r="C57" s="463"/>
      <c r="D57" s="464"/>
      <c r="E57" s="464"/>
      <c r="F57" s="464"/>
      <c r="G57" s="465"/>
      <c r="H57" s="58"/>
    </row>
    <row r="58" spans="1:8" ht="123.75" x14ac:dyDescent="0.25">
      <c r="A58" s="443" t="s">
        <v>528</v>
      </c>
      <c r="B58" s="444"/>
      <c r="C58" s="445" t="s">
        <v>529</v>
      </c>
      <c r="D58" s="434">
        <v>75.776219999999995</v>
      </c>
      <c r="E58" s="434">
        <v>84.602394000000004</v>
      </c>
      <c r="F58" s="434">
        <v>87.653952000000004</v>
      </c>
      <c r="G58" s="438"/>
      <c r="H58" s="446" t="s">
        <v>530</v>
      </c>
    </row>
    <row r="59" spans="1:8" x14ac:dyDescent="0.25">
      <c r="A59" s="443"/>
      <c r="B59" s="444"/>
      <c r="C59" s="445"/>
      <c r="D59" s="434"/>
      <c r="E59" s="434"/>
      <c r="F59" s="434"/>
      <c r="G59" s="438"/>
      <c r="H59" s="446"/>
    </row>
    <row r="60" spans="1:8" ht="33.75" x14ac:dyDescent="0.25">
      <c r="A60" s="443" t="s">
        <v>531</v>
      </c>
      <c r="B60" s="444"/>
      <c r="C60" s="445" t="s">
        <v>532</v>
      </c>
      <c r="D60" s="434">
        <v>19.848412</v>
      </c>
      <c r="E60" s="434">
        <v>9.8953880000000005</v>
      </c>
      <c r="F60" s="434">
        <v>12.747011000000001</v>
      </c>
      <c r="G60" s="438"/>
      <c r="H60" s="446" t="s">
        <v>533</v>
      </c>
    </row>
    <row r="61" spans="1:8" x14ac:dyDescent="0.25">
      <c r="A61" s="443"/>
      <c r="B61" s="444"/>
      <c r="C61" s="445"/>
      <c r="D61" s="434"/>
      <c r="E61" s="434"/>
      <c r="F61" s="434"/>
      <c r="G61" s="438"/>
      <c r="H61" s="446"/>
    </row>
    <row r="62" spans="1:8" ht="45" x14ac:dyDescent="0.25">
      <c r="A62" s="443" t="s">
        <v>401</v>
      </c>
      <c r="B62" s="444"/>
      <c r="C62" s="445" t="s">
        <v>534</v>
      </c>
      <c r="D62" s="434">
        <v>76.670165999999995</v>
      </c>
      <c r="E62" s="434">
        <v>103.060535</v>
      </c>
      <c r="F62" s="434">
        <v>96.298670999999999</v>
      </c>
      <c r="G62" s="438"/>
      <c r="H62" s="446" t="s">
        <v>535</v>
      </c>
    </row>
    <row r="63" spans="1:8" x14ac:dyDescent="0.25">
      <c r="A63" s="443"/>
      <c r="B63" s="444"/>
      <c r="C63" s="445"/>
      <c r="D63" s="434"/>
      <c r="E63" s="434"/>
      <c r="F63" s="434"/>
      <c r="G63" s="438"/>
      <c r="H63" s="446"/>
    </row>
    <row r="64" spans="1:8" ht="56.25" x14ac:dyDescent="0.25">
      <c r="A64" s="435" t="s">
        <v>404</v>
      </c>
      <c r="B64" s="436"/>
      <c r="C64" s="437" t="s">
        <v>405</v>
      </c>
      <c r="D64" s="434">
        <v>139.42576600000001</v>
      </c>
      <c r="E64" s="434">
        <v>145.20518200000001</v>
      </c>
      <c r="F64" s="434">
        <v>139.43328700000001</v>
      </c>
      <c r="G64" s="438"/>
      <c r="H64" s="439" t="s">
        <v>536</v>
      </c>
    </row>
    <row r="65" spans="1:8" x14ac:dyDescent="0.25">
      <c r="A65" s="435"/>
      <c r="B65" s="436"/>
      <c r="C65" s="437"/>
      <c r="D65" s="434"/>
      <c r="E65" s="434"/>
      <c r="F65" s="434"/>
      <c r="G65" s="438"/>
      <c r="H65" s="439"/>
    </row>
    <row r="66" spans="1:8" ht="22.5" x14ac:dyDescent="0.25">
      <c r="A66" s="435" t="s">
        <v>407</v>
      </c>
      <c r="B66" s="436"/>
      <c r="C66" s="437" t="s">
        <v>537</v>
      </c>
      <c r="D66" s="434">
        <v>16.223839000000002</v>
      </c>
      <c r="E66" s="434">
        <v>19.462681</v>
      </c>
      <c r="F66" s="434">
        <v>16.496113999999999</v>
      </c>
      <c r="G66" s="438"/>
      <c r="H66" s="439" t="s">
        <v>538</v>
      </c>
    </row>
    <row r="67" spans="1:8" x14ac:dyDescent="0.25">
      <c r="A67" s="435"/>
      <c r="B67" s="436"/>
      <c r="C67" s="437"/>
      <c r="D67" s="434"/>
      <c r="E67" s="434"/>
      <c r="F67" s="434"/>
      <c r="G67" s="438"/>
      <c r="H67" s="439"/>
    </row>
    <row r="68" spans="1:8" ht="33.75" x14ac:dyDescent="0.25">
      <c r="A68" s="435" t="s">
        <v>410</v>
      </c>
      <c r="B68" s="436"/>
      <c r="C68" s="437" t="s">
        <v>539</v>
      </c>
      <c r="D68" s="434">
        <v>5.0496119999999998</v>
      </c>
      <c r="E68" s="434">
        <v>7.4477190000000002</v>
      </c>
      <c r="F68" s="434">
        <v>11.385937999999999</v>
      </c>
      <c r="G68" s="438"/>
      <c r="H68" s="439" t="s">
        <v>540</v>
      </c>
    </row>
    <row r="69" spans="1:8" x14ac:dyDescent="0.25">
      <c r="A69" s="435"/>
      <c r="B69" s="436"/>
      <c r="C69" s="437"/>
      <c r="D69" s="434"/>
      <c r="E69" s="434"/>
      <c r="F69" s="434"/>
      <c r="G69" s="438"/>
      <c r="H69" s="439"/>
    </row>
    <row r="70" spans="1:8" ht="56.25" x14ac:dyDescent="0.25">
      <c r="A70" s="435" t="s">
        <v>413</v>
      </c>
      <c r="B70" s="436"/>
      <c r="C70" s="437" t="s">
        <v>414</v>
      </c>
      <c r="D70" s="434">
        <v>30.349226999999999</v>
      </c>
      <c r="E70" s="434">
        <v>31.899858999999999</v>
      </c>
      <c r="F70" s="434">
        <v>33.501649999999998</v>
      </c>
      <c r="G70" s="438"/>
      <c r="H70" s="439" t="s">
        <v>541</v>
      </c>
    </row>
    <row r="71" spans="1:8" x14ac:dyDescent="0.25">
      <c r="A71" s="435"/>
      <c r="B71" s="436"/>
      <c r="C71" s="437"/>
      <c r="D71" s="434"/>
      <c r="E71" s="434"/>
      <c r="F71" s="434"/>
      <c r="G71" s="438"/>
      <c r="H71" s="439"/>
    </row>
    <row r="72" spans="1:8" ht="45" x14ac:dyDescent="0.25">
      <c r="A72" s="435" t="s">
        <v>542</v>
      </c>
      <c r="B72" s="436"/>
      <c r="C72" s="437" t="s">
        <v>543</v>
      </c>
      <c r="D72" s="434">
        <v>27.158888000000001</v>
      </c>
      <c r="E72" s="434">
        <v>26.545739000000001</v>
      </c>
      <c r="F72" s="434">
        <v>29.204629000000001</v>
      </c>
      <c r="G72" s="438"/>
      <c r="H72" s="439" t="s">
        <v>544</v>
      </c>
    </row>
    <row r="73" spans="1:8" x14ac:dyDescent="0.25">
      <c r="A73" s="435"/>
      <c r="B73" s="436"/>
      <c r="C73" s="437"/>
      <c r="D73" s="434"/>
      <c r="E73" s="434"/>
      <c r="F73" s="434"/>
      <c r="G73" s="438"/>
      <c r="H73" s="439"/>
    </row>
    <row r="74" spans="1:8" ht="90" x14ac:dyDescent="0.25">
      <c r="A74" s="435" t="s">
        <v>545</v>
      </c>
      <c r="B74" s="436"/>
      <c r="C74" s="437" t="s">
        <v>546</v>
      </c>
      <c r="D74" s="434">
        <v>3.1903389999999998</v>
      </c>
      <c r="E74" s="434">
        <v>5.35412</v>
      </c>
      <c r="F74" s="434">
        <v>4.297021</v>
      </c>
      <c r="G74" s="438"/>
      <c r="H74" s="439" t="s">
        <v>547</v>
      </c>
    </row>
    <row r="75" spans="1:8" x14ac:dyDescent="0.25">
      <c r="A75" s="435"/>
      <c r="B75" s="436"/>
      <c r="C75" s="437"/>
      <c r="D75" s="434"/>
      <c r="E75" s="434"/>
      <c r="F75" s="434"/>
      <c r="G75" s="438"/>
      <c r="H75" s="439"/>
    </row>
    <row r="76" spans="1:8" ht="56.25" x14ac:dyDescent="0.25">
      <c r="A76" s="435" t="s">
        <v>416</v>
      </c>
      <c r="B76" s="436"/>
      <c r="C76" s="437" t="s">
        <v>548</v>
      </c>
      <c r="D76" s="434">
        <v>16.405878999999999</v>
      </c>
      <c r="E76" s="434">
        <v>20.687602999999999</v>
      </c>
      <c r="F76" s="434">
        <v>20.949382</v>
      </c>
      <c r="G76" s="438"/>
      <c r="H76" s="439" t="s">
        <v>549</v>
      </c>
    </row>
    <row r="77" spans="1:8" x14ac:dyDescent="0.25">
      <c r="A77" s="435"/>
      <c r="B77" s="436"/>
      <c r="C77" s="437"/>
      <c r="D77" s="434"/>
      <c r="E77" s="434"/>
      <c r="F77" s="434"/>
      <c r="G77" s="438"/>
      <c r="H77" s="439"/>
    </row>
    <row r="78" spans="1:8" ht="33.75" x14ac:dyDescent="0.25">
      <c r="A78" s="435" t="s">
        <v>550</v>
      </c>
      <c r="B78" s="436"/>
      <c r="C78" s="437" t="s">
        <v>551</v>
      </c>
      <c r="D78" s="434">
        <v>11.295218999999999</v>
      </c>
      <c r="E78" s="434">
        <v>14.701198</v>
      </c>
      <c r="F78" s="434">
        <v>10.103113</v>
      </c>
      <c r="G78" s="438"/>
      <c r="H78" s="439" t="s">
        <v>552</v>
      </c>
    </row>
    <row r="79" spans="1:8" x14ac:dyDescent="0.25">
      <c r="A79" s="435"/>
      <c r="B79" s="436"/>
      <c r="C79" s="437"/>
      <c r="D79" s="434"/>
      <c r="E79" s="434"/>
      <c r="F79" s="434"/>
      <c r="G79" s="438"/>
      <c r="H79" s="439"/>
    </row>
    <row r="80" spans="1:8" ht="22.5" x14ac:dyDescent="0.25">
      <c r="A80" s="435" t="s">
        <v>553</v>
      </c>
      <c r="B80" s="436"/>
      <c r="C80" s="437" t="s">
        <v>554</v>
      </c>
      <c r="D80" s="434">
        <v>5.1106600000000002</v>
      </c>
      <c r="E80" s="434">
        <v>5.9864050000000004</v>
      </c>
      <c r="F80" s="434">
        <v>10.846268999999999</v>
      </c>
      <c r="G80" s="438"/>
      <c r="H80" s="439" t="s">
        <v>555</v>
      </c>
    </row>
    <row r="81" spans="1:8" x14ac:dyDescent="0.25">
      <c r="A81" s="435"/>
      <c r="B81" s="436"/>
      <c r="C81" s="437"/>
      <c r="D81" s="434"/>
      <c r="E81" s="434"/>
      <c r="F81" s="434"/>
      <c r="G81" s="438"/>
      <c r="H81" s="439"/>
    </row>
    <row r="82" spans="1:8" ht="67.5" x14ac:dyDescent="0.25">
      <c r="A82" s="435" t="s">
        <v>419</v>
      </c>
      <c r="B82" s="436"/>
      <c r="C82" s="437" t="s">
        <v>556</v>
      </c>
      <c r="D82" s="434">
        <v>71.397209000000004</v>
      </c>
      <c r="E82" s="434">
        <v>65.707319999999996</v>
      </c>
      <c r="F82" s="434">
        <v>57.100203</v>
      </c>
      <c r="G82" s="438"/>
      <c r="H82" s="439" t="s">
        <v>557</v>
      </c>
    </row>
    <row r="83" spans="1:8" x14ac:dyDescent="0.25">
      <c r="A83" s="435"/>
      <c r="B83" s="436"/>
      <c r="C83" s="437"/>
      <c r="D83" s="434"/>
      <c r="E83" s="434"/>
      <c r="F83" s="434"/>
      <c r="G83" s="438"/>
      <c r="H83" s="439"/>
    </row>
    <row r="84" spans="1:8" ht="56.25" x14ac:dyDescent="0.25">
      <c r="A84" s="435" t="s">
        <v>422</v>
      </c>
      <c r="B84" s="436"/>
      <c r="C84" s="437" t="s">
        <v>423</v>
      </c>
      <c r="D84" s="434">
        <v>242.02516600000001</v>
      </c>
      <c r="E84" s="434">
        <v>281.34762899999998</v>
      </c>
      <c r="F84" s="434">
        <v>246.72283599999997</v>
      </c>
      <c r="G84" s="438"/>
      <c r="H84" s="439" t="s">
        <v>558</v>
      </c>
    </row>
    <row r="85" spans="1:8" x14ac:dyDescent="0.25">
      <c r="A85" s="435"/>
      <c r="B85" s="436"/>
      <c r="C85" s="437"/>
      <c r="D85" s="434"/>
      <c r="E85" s="434"/>
      <c r="F85" s="434"/>
      <c r="G85" s="438"/>
      <c r="H85" s="439"/>
    </row>
    <row r="86" spans="1:8" ht="22.5" x14ac:dyDescent="0.25">
      <c r="A86" s="435" t="s">
        <v>425</v>
      </c>
      <c r="B86" s="436"/>
      <c r="C86" s="437" t="s">
        <v>426</v>
      </c>
      <c r="D86" s="434">
        <v>8.5140360000000008</v>
      </c>
      <c r="E86" s="434">
        <v>8.3673040000000007</v>
      </c>
      <c r="F86" s="434">
        <v>7.6756799999999998</v>
      </c>
      <c r="G86" s="438"/>
      <c r="H86" s="439" t="s">
        <v>559</v>
      </c>
    </row>
    <row r="87" spans="1:8" x14ac:dyDescent="0.25">
      <c r="A87" s="435"/>
      <c r="B87" s="436"/>
      <c r="C87" s="437"/>
      <c r="D87" s="434"/>
      <c r="E87" s="434"/>
      <c r="F87" s="434"/>
      <c r="G87" s="438"/>
      <c r="H87" s="439"/>
    </row>
    <row r="88" spans="1:8" ht="56.25" x14ac:dyDescent="0.25">
      <c r="A88" s="435" t="s">
        <v>428</v>
      </c>
      <c r="B88" s="436"/>
      <c r="C88" s="437" t="s">
        <v>560</v>
      </c>
      <c r="D88" s="434">
        <v>233.51113000000001</v>
      </c>
      <c r="E88" s="434">
        <v>272.98032499999999</v>
      </c>
      <c r="F88" s="434">
        <v>239.04715599999997</v>
      </c>
      <c r="G88" s="438"/>
      <c r="H88" s="439" t="s">
        <v>561</v>
      </c>
    </row>
    <row r="89" spans="1:8" x14ac:dyDescent="0.25">
      <c r="A89" s="435"/>
      <c r="B89" s="436"/>
      <c r="C89" s="437"/>
      <c r="D89" s="434"/>
      <c r="E89" s="434"/>
      <c r="F89" s="434"/>
      <c r="G89" s="438"/>
      <c r="H89" s="439"/>
    </row>
    <row r="90" spans="1:8" ht="33.75" x14ac:dyDescent="0.25">
      <c r="A90" s="435" t="s">
        <v>562</v>
      </c>
      <c r="B90" s="436"/>
      <c r="C90" s="437" t="s">
        <v>563</v>
      </c>
      <c r="D90" s="434">
        <v>24.807969</v>
      </c>
      <c r="E90" s="434">
        <v>22.727384000000001</v>
      </c>
      <c r="F90" s="434">
        <v>14.831054</v>
      </c>
      <c r="G90" s="438"/>
      <c r="H90" s="439" t="s">
        <v>564</v>
      </c>
    </row>
    <row r="91" spans="1:8" x14ac:dyDescent="0.25">
      <c r="A91" s="435"/>
      <c r="B91" s="436"/>
      <c r="C91" s="437"/>
      <c r="D91" s="434"/>
      <c r="E91" s="434"/>
      <c r="F91" s="434"/>
      <c r="G91" s="438"/>
      <c r="H91" s="439"/>
    </row>
    <row r="92" spans="1:8" ht="22.5" x14ac:dyDescent="0.25">
      <c r="A92" s="435" t="s">
        <v>565</v>
      </c>
      <c r="B92" s="436"/>
      <c r="C92" s="437" t="s">
        <v>566</v>
      </c>
      <c r="D92" s="434">
        <v>7.1122310000000004</v>
      </c>
      <c r="E92" s="434">
        <v>12.632135999999999</v>
      </c>
      <c r="F92" s="434">
        <v>5.9062910000000004</v>
      </c>
      <c r="G92" s="438"/>
      <c r="H92" s="439" t="s">
        <v>567</v>
      </c>
    </row>
    <row r="93" spans="1:8" x14ac:dyDescent="0.25">
      <c r="A93" s="435"/>
      <c r="B93" s="436"/>
      <c r="C93" s="437"/>
      <c r="D93" s="434"/>
      <c r="E93" s="434"/>
      <c r="F93" s="434"/>
      <c r="G93" s="438"/>
      <c r="H93" s="439"/>
    </row>
    <row r="94" spans="1:8" ht="45" x14ac:dyDescent="0.25">
      <c r="A94" s="435" t="s">
        <v>568</v>
      </c>
      <c r="B94" s="436"/>
      <c r="C94" s="437" t="s">
        <v>569</v>
      </c>
      <c r="D94" s="434">
        <v>9.3836680000000001</v>
      </c>
      <c r="E94" s="434">
        <v>20.230231</v>
      </c>
      <c r="F94" s="434">
        <v>13.817304999999999</v>
      </c>
      <c r="G94" s="438"/>
      <c r="H94" s="439" t="s">
        <v>570</v>
      </c>
    </row>
    <row r="95" spans="1:8" x14ac:dyDescent="0.25">
      <c r="A95" s="435"/>
      <c r="B95" s="436"/>
      <c r="C95" s="437"/>
      <c r="D95" s="434"/>
      <c r="E95" s="434"/>
      <c r="F95" s="434"/>
      <c r="G95" s="438"/>
      <c r="H95" s="439"/>
    </row>
    <row r="96" spans="1:8" ht="22.5" x14ac:dyDescent="0.25">
      <c r="A96" s="435" t="s">
        <v>571</v>
      </c>
      <c r="B96" s="436"/>
      <c r="C96" s="437" t="s">
        <v>572</v>
      </c>
      <c r="D96" s="434">
        <v>30.211093999999999</v>
      </c>
      <c r="E96" s="434">
        <v>30.709053999999998</v>
      </c>
      <c r="F96" s="434">
        <v>25.8443</v>
      </c>
      <c r="G96" s="438"/>
      <c r="H96" s="439" t="s">
        <v>573</v>
      </c>
    </row>
    <row r="97" spans="1:8" x14ac:dyDescent="0.25">
      <c r="A97" s="435"/>
      <c r="B97" s="436"/>
      <c r="C97" s="437"/>
      <c r="D97" s="434"/>
      <c r="E97" s="434"/>
      <c r="F97" s="434"/>
      <c r="G97" s="438"/>
      <c r="H97" s="439"/>
    </row>
    <row r="98" spans="1:8" ht="56.25" x14ac:dyDescent="0.25">
      <c r="A98" s="435" t="s">
        <v>574</v>
      </c>
      <c r="B98" s="436"/>
      <c r="C98" s="437" t="s">
        <v>575</v>
      </c>
      <c r="D98" s="434">
        <v>11.606131</v>
      </c>
      <c r="E98" s="434">
        <v>23.933140999999999</v>
      </c>
      <c r="F98" s="434">
        <v>13.427049999999999</v>
      </c>
      <c r="G98" s="438"/>
      <c r="H98" s="439" t="s">
        <v>576</v>
      </c>
    </row>
    <row r="99" spans="1:8" x14ac:dyDescent="0.25">
      <c r="A99" s="435"/>
      <c r="B99" s="436"/>
      <c r="C99" s="437"/>
      <c r="D99" s="434"/>
      <c r="E99" s="434"/>
      <c r="F99" s="434"/>
      <c r="G99" s="438"/>
      <c r="H99" s="439"/>
    </row>
    <row r="100" spans="1:8" ht="45" x14ac:dyDescent="0.25">
      <c r="A100" s="435" t="s">
        <v>577</v>
      </c>
      <c r="B100" s="436"/>
      <c r="C100" s="437" t="s">
        <v>578</v>
      </c>
      <c r="D100" s="434">
        <v>24.858877</v>
      </c>
      <c r="E100" s="434">
        <v>27.581427000000001</v>
      </c>
      <c r="F100" s="434">
        <v>20.696906999999999</v>
      </c>
      <c r="G100" s="438"/>
      <c r="H100" s="439" t="s">
        <v>579</v>
      </c>
    </row>
    <row r="101" spans="1:8" x14ac:dyDescent="0.25">
      <c r="A101" s="435"/>
      <c r="B101" s="436"/>
      <c r="C101" s="437"/>
      <c r="D101" s="434"/>
      <c r="E101" s="434"/>
      <c r="F101" s="434"/>
      <c r="G101" s="438"/>
      <c r="H101" s="439"/>
    </row>
    <row r="102" spans="1:8" ht="90" x14ac:dyDescent="0.25">
      <c r="A102" s="435" t="s">
        <v>580</v>
      </c>
      <c r="B102" s="436"/>
      <c r="C102" s="437" t="s">
        <v>581</v>
      </c>
      <c r="D102" s="434">
        <v>11.362928</v>
      </c>
      <c r="E102" s="434">
        <v>35.061816</v>
      </c>
      <c r="F102" s="434">
        <v>17.379916999999999</v>
      </c>
      <c r="G102" s="438"/>
      <c r="H102" s="439" t="s">
        <v>582</v>
      </c>
    </row>
    <row r="103" spans="1:8" x14ac:dyDescent="0.25">
      <c r="A103" s="435"/>
      <c r="B103" s="436"/>
      <c r="C103" s="437"/>
      <c r="D103" s="434"/>
      <c r="E103" s="434"/>
      <c r="F103" s="434"/>
      <c r="G103" s="438"/>
      <c r="H103" s="439"/>
    </row>
    <row r="104" spans="1:8" ht="45" x14ac:dyDescent="0.25">
      <c r="A104" s="435" t="s">
        <v>583</v>
      </c>
      <c r="B104" s="436"/>
      <c r="C104" s="437" t="s">
        <v>584</v>
      </c>
      <c r="D104" s="434">
        <v>114.168232</v>
      </c>
      <c r="E104" s="434">
        <v>100.105136</v>
      </c>
      <c r="F104" s="434">
        <v>127.14433200000001</v>
      </c>
      <c r="G104" s="438"/>
      <c r="H104" s="439" t="s">
        <v>585</v>
      </c>
    </row>
    <row r="105" spans="1:8" x14ac:dyDescent="0.25">
      <c r="A105" s="466"/>
      <c r="B105" s="467"/>
      <c r="C105" s="468" t="s">
        <v>431</v>
      </c>
      <c r="D105" s="469">
        <v>2666.0172640000001</v>
      </c>
      <c r="E105" s="469">
        <v>2827.181008</v>
      </c>
      <c r="F105" s="469">
        <v>2524.2809579999998</v>
      </c>
      <c r="G105" s="470"/>
      <c r="H105" s="471" t="s">
        <v>432</v>
      </c>
    </row>
    <row r="106" spans="1:8" x14ac:dyDescent="0.25">
      <c r="A106" s="451">
        <v>36</v>
      </c>
      <c r="B106" s="451"/>
      <c r="C106" s="451"/>
      <c r="D106" s="451"/>
      <c r="E106" s="451"/>
      <c r="F106" s="451"/>
      <c r="G106" s="451"/>
      <c r="H106" s="451"/>
    </row>
  </sheetData>
  <mergeCells count="2">
    <mergeCell ref="A48:H48"/>
    <mergeCell ref="A106:H10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activeCell="F12" sqref="F12"/>
    </sheetView>
  </sheetViews>
  <sheetFormatPr defaultRowHeight="15" x14ac:dyDescent="0.25"/>
  <cols>
    <col min="1" max="1" width="32.140625" customWidth="1"/>
    <col min="5" max="5" width="1.7109375" customWidth="1"/>
    <col min="6" max="6" width="33.5703125" customWidth="1"/>
  </cols>
  <sheetData>
    <row r="1" spans="1:6" ht="15.75" x14ac:dyDescent="0.25">
      <c r="A1" s="101" t="s">
        <v>586</v>
      </c>
    </row>
    <row r="2" spans="1:6" ht="15.75" x14ac:dyDescent="0.25">
      <c r="A2" s="472" t="s">
        <v>587</v>
      </c>
    </row>
    <row r="3" spans="1:6" ht="15.75" x14ac:dyDescent="0.25">
      <c r="A3" s="69" t="s">
        <v>588</v>
      </c>
    </row>
    <row r="4" spans="1:6" ht="15.75" x14ac:dyDescent="0.25">
      <c r="A4" s="69" t="s">
        <v>589</v>
      </c>
    </row>
    <row r="6" spans="1:6" x14ac:dyDescent="0.25">
      <c r="A6" s="71" t="s">
        <v>133</v>
      </c>
      <c r="B6" s="473"/>
      <c r="C6" s="473"/>
      <c r="D6" s="473"/>
      <c r="F6" s="72" t="s">
        <v>485</v>
      </c>
    </row>
    <row r="7" spans="1:6" ht="15.75" thickBot="1" x14ac:dyDescent="0.3">
      <c r="A7" s="105" t="s">
        <v>52</v>
      </c>
      <c r="B7" s="120">
        <v>2017</v>
      </c>
      <c r="C7" s="120">
        <v>2018</v>
      </c>
      <c r="D7" s="120">
        <v>2019</v>
      </c>
      <c r="E7" s="104"/>
      <c r="F7" s="105" t="s">
        <v>53</v>
      </c>
    </row>
    <row r="8" spans="1:6" ht="15.75" thickTop="1" x14ac:dyDescent="0.25">
      <c r="A8" s="474" t="s">
        <v>590</v>
      </c>
      <c r="B8" s="475">
        <v>2144.1700539999997</v>
      </c>
      <c r="C8" s="475">
        <v>2090.5985699999997</v>
      </c>
      <c r="D8" s="475">
        <v>2146.9078939999999</v>
      </c>
      <c r="E8" s="476"/>
      <c r="F8" s="129" t="s">
        <v>591</v>
      </c>
    </row>
    <row r="9" spans="1:6" x14ac:dyDescent="0.25">
      <c r="A9" s="477" t="s">
        <v>592</v>
      </c>
      <c r="B9" s="150">
        <v>493.328823</v>
      </c>
      <c r="C9" s="150">
        <v>512.68618900000001</v>
      </c>
      <c r="D9" s="150">
        <v>523.90442200000007</v>
      </c>
      <c r="E9" s="186"/>
      <c r="F9" t="s">
        <v>593</v>
      </c>
    </row>
    <row r="10" spans="1:6" x14ac:dyDescent="0.25">
      <c r="A10" s="280" t="s">
        <v>594</v>
      </c>
      <c r="B10" s="150"/>
      <c r="C10" s="150"/>
      <c r="D10" s="150"/>
      <c r="E10" s="186"/>
      <c r="F10" s="71" t="s">
        <v>595</v>
      </c>
    </row>
    <row r="11" spans="1:6" x14ac:dyDescent="0.25">
      <c r="A11" s="280" t="s">
        <v>596</v>
      </c>
      <c r="B11" s="150">
        <v>38.055008000000001</v>
      </c>
      <c r="C11" s="150">
        <v>47.020701000000003</v>
      </c>
      <c r="D11" s="150">
        <v>39.844321000000001</v>
      </c>
      <c r="E11" s="186"/>
      <c r="F11" s="71" t="s">
        <v>597</v>
      </c>
    </row>
    <row r="12" spans="1:6" x14ac:dyDescent="0.25">
      <c r="A12" s="280" t="s">
        <v>598</v>
      </c>
      <c r="B12" s="150">
        <v>354.69605000000001</v>
      </c>
      <c r="C12" s="150">
        <v>374.54434300000003</v>
      </c>
      <c r="D12" s="150">
        <v>389.54195700000002</v>
      </c>
      <c r="E12" s="186"/>
      <c r="F12" s="71" t="s">
        <v>599</v>
      </c>
    </row>
    <row r="13" spans="1:6" x14ac:dyDescent="0.25">
      <c r="A13" s="280" t="s">
        <v>600</v>
      </c>
      <c r="B13" s="150">
        <v>100.577765</v>
      </c>
      <c r="C13" s="150">
        <v>91.121144999999999</v>
      </c>
      <c r="D13" s="150">
        <v>94.518144000000007</v>
      </c>
      <c r="E13" s="186"/>
      <c r="F13" s="71" t="s">
        <v>601</v>
      </c>
    </row>
    <row r="14" spans="1:6" x14ac:dyDescent="0.25">
      <c r="A14" s="477" t="s">
        <v>602</v>
      </c>
      <c r="B14" s="150">
        <v>1650.8412309999999</v>
      </c>
      <c r="C14" s="150">
        <v>1577.9123810000001</v>
      </c>
      <c r="D14" s="150">
        <v>1623.0034720000001</v>
      </c>
      <c r="E14" s="478"/>
      <c r="F14" t="s">
        <v>603</v>
      </c>
    </row>
    <row r="15" spans="1:6" x14ac:dyDescent="0.25">
      <c r="A15" s="280" t="s">
        <v>594</v>
      </c>
      <c r="B15" s="150"/>
      <c r="C15" s="150"/>
      <c r="D15" s="150"/>
      <c r="E15" s="186"/>
      <c r="F15" s="71" t="s">
        <v>604</v>
      </c>
    </row>
    <row r="16" spans="1:6" x14ac:dyDescent="0.25">
      <c r="A16" s="280" t="s">
        <v>605</v>
      </c>
      <c r="B16" s="150">
        <v>23.067630999999999</v>
      </c>
      <c r="C16" s="150">
        <v>41.916510000000002</v>
      </c>
      <c r="D16" s="150">
        <v>20.830328999999999</v>
      </c>
      <c r="E16" s="186"/>
      <c r="F16" s="71" t="s">
        <v>606</v>
      </c>
    </row>
    <row r="17" spans="1:6" x14ac:dyDescent="0.25">
      <c r="A17" s="280" t="s">
        <v>607</v>
      </c>
      <c r="B17" s="150">
        <v>166.38158300000001</v>
      </c>
      <c r="C17" s="150">
        <v>210.981436</v>
      </c>
      <c r="D17" s="150">
        <v>228.38861199999999</v>
      </c>
      <c r="E17" s="186"/>
      <c r="F17" s="71" t="s">
        <v>608</v>
      </c>
    </row>
    <row r="18" spans="1:6" x14ac:dyDescent="0.25">
      <c r="A18" s="280" t="s">
        <v>609</v>
      </c>
      <c r="B18" s="150">
        <v>226.099582</v>
      </c>
      <c r="C18" s="150">
        <v>274.19497999999999</v>
      </c>
      <c r="D18" s="150">
        <v>296.62473199999999</v>
      </c>
      <c r="E18" s="186"/>
      <c r="F18" s="71" t="s">
        <v>610</v>
      </c>
    </row>
    <row r="19" spans="1:6" x14ac:dyDescent="0.25">
      <c r="A19" s="280" t="s">
        <v>611</v>
      </c>
      <c r="B19" s="150"/>
      <c r="C19" s="150"/>
      <c r="D19" s="150"/>
      <c r="E19" s="186"/>
    </row>
    <row r="20" spans="1:6" x14ac:dyDescent="0.25">
      <c r="A20" s="280" t="s">
        <v>612</v>
      </c>
      <c r="B20" s="150">
        <v>12.380337000000001</v>
      </c>
      <c r="C20" s="150">
        <v>25.109549999999999</v>
      </c>
      <c r="D20" s="150">
        <v>4.2741179999999996</v>
      </c>
      <c r="E20" s="186"/>
      <c r="F20" s="71" t="s">
        <v>613</v>
      </c>
    </row>
    <row r="21" spans="1:6" x14ac:dyDescent="0.25">
      <c r="A21" s="280" t="s">
        <v>614</v>
      </c>
      <c r="B21" s="150">
        <v>867.66303500000004</v>
      </c>
      <c r="C21" s="150">
        <v>687.33474699999999</v>
      </c>
      <c r="D21" s="150">
        <v>566.81044599999996</v>
      </c>
      <c r="E21" s="186"/>
      <c r="F21" s="71" t="s">
        <v>615</v>
      </c>
    </row>
    <row r="22" spans="1:6" x14ac:dyDescent="0.25">
      <c r="A22" s="280" t="s">
        <v>616</v>
      </c>
      <c r="B22" s="150"/>
      <c r="C22" s="150"/>
      <c r="D22" s="150"/>
      <c r="E22" s="186"/>
      <c r="F22" s="71" t="s">
        <v>617</v>
      </c>
    </row>
    <row r="23" spans="1:6" x14ac:dyDescent="0.25">
      <c r="A23" s="280" t="s">
        <v>618</v>
      </c>
      <c r="B23" s="150">
        <v>56.289397999999998</v>
      </c>
      <c r="C23" s="150">
        <v>103.00293499999999</v>
      </c>
      <c r="D23" s="150">
        <v>165.54818499999999</v>
      </c>
      <c r="E23" s="186"/>
      <c r="F23" s="71" t="s">
        <v>619</v>
      </c>
    </row>
    <row r="24" spans="1:6" x14ac:dyDescent="0.25">
      <c r="A24" s="280" t="s">
        <v>620</v>
      </c>
      <c r="B24" s="150">
        <v>298.95966499999997</v>
      </c>
      <c r="C24" s="150">
        <v>235.37222299999999</v>
      </c>
      <c r="D24" s="150">
        <v>340.52704999999997</v>
      </c>
      <c r="E24" s="186"/>
      <c r="F24" s="71" t="s">
        <v>621</v>
      </c>
    </row>
    <row r="25" spans="1:6" x14ac:dyDescent="0.25">
      <c r="A25" s="474" t="s">
        <v>346</v>
      </c>
      <c r="B25" s="154">
        <v>2154.2514569999998</v>
      </c>
      <c r="C25" s="154">
        <v>2392.9306320000001</v>
      </c>
      <c r="D25" s="154">
        <v>2114.5440249999997</v>
      </c>
      <c r="E25" s="476"/>
      <c r="F25" s="129" t="s">
        <v>622</v>
      </c>
    </row>
    <row r="26" spans="1:6" x14ac:dyDescent="0.25">
      <c r="A26" s="477" t="s">
        <v>623</v>
      </c>
      <c r="B26" s="150">
        <v>1503.113869</v>
      </c>
      <c r="C26" s="150">
        <v>1727.5234980000002</v>
      </c>
      <c r="D26" s="150">
        <v>1442.7586779999999</v>
      </c>
      <c r="E26" s="186"/>
      <c r="F26" t="s">
        <v>624</v>
      </c>
    </row>
    <row r="27" spans="1:6" x14ac:dyDescent="0.25">
      <c r="A27" s="280" t="s">
        <v>594</v>
      </c>
      <c r="B27" s="150"/>
      <c r="C27" s="150"/>
      <c r="D27" s="150"/>
      <c r="E27" s="186"/>
      <c r="F27" s="71" t="s">
        <v>604</v>
      </c>
    </row>
    <row r="28" spans="1:6" x14ac:dyDescent="0.25">
      <c r="A28" s="280" t="s">
        <v>625</v>
      </c>
      <c r="B28" s="150">
        <v>980.56768499999998</v>
      </c>
      <c r="C28" s="150">
        <v>1273.6507770000001</v>
      </c>
      <c r="D28" s="150">
        <v>989.33583199999998</v>
      </c>
      <c r="E28" s="186"/>
      <c r="F28" s="71" t="s">
        <v>626</v>
      </c>
    </row>
    <row r="29" spans="1:6" x14ac:dyDescent="0.25">
      <c r="A29" s="280" t="s">
        <v>627</v>
      </c>
      <c r="B29" s="150">
        <v>167.05786499999999</v>
      </c>
      <c r="C29" s="150">
        <v>235.52618200000001</v>
      </c>
      <c r="D29" s="150">
        <v>181.81458699999999</v>
      </c>
      <c r="E29" s="186"/>
      <c r="F29" s="71" t="s">
        <v>628</v>
      </c>
    </row>
    <row r="30" spans="1:6" x14ac:dyDescent="0.25">
      <c r="A30" s="280" t="s">
        <v>629</v>
      </c>
      <c r="B30" s="150">
        <v>0</v>
      </c>
      <c r="C30" s="150">
        <v>0.62973400000000002</v>
      </c>
      <c r="D30" s="150">
        <v>8.3756229999999992</v>
      </c>
      <c r="E30" s="186"/>
      <c r="F30" s="71" t="s">
        <v>630</v>
      </c>
    </row>
    <row r="31" spans="1:6" x14ac:dyDescent="0.25">
      <c r="A31" s="280" t="s">
        <v>631</v>
      </c>
      <c r="B31" s="150"/>
      <c r="C31" s="150"/>
      <c r="D31" s="150"/>
      <c r="E31" s="186"/>
      <c r="F31" s="71" t="s">
        <v>632</v>
      </c>
    </row>
    <row r="32" spans="1:6" x14ac:dyDescent="0.25">
      <c r="A32" s="280" t="s">
        <v>633</v>
      </c>
      <c r="B32" s="150">
        <v>347.97998100000001</v>
      </c>
      <c r="C32" s="150">
        <v>216.85290900000001</v>
      </c>
      <c r="D32" s="150">
        <v>207.16876500000001</v>
      </c>
      <c r="E32" s="186"/>
      <c r="F32" s="71" t="s">
        <v>634</v>
      </c>
    </row>
    <row r="33" spans="1:6" x14ac:dyDescent="0.25">
      <c r="A33" s="280" t="s">
        <v>635</v>
      </c>
      <c r="B33" s="150"/>
      <c r="C33" s="150"/>
      <c r="D33" s="150"/>
      <c r="E33" s="186"/>
      <c r="F33" s="71"/>
    </row>
    <row r="34" spans="1:6" x14ac:dyDescent="0.25">
      <c r="A34" s="280" t="s">
        <v>636</v>
      </c>
      <c r="B34" s="150">
        <v>7.5083380000000002</v>
      </c>
      <c r="C34" s="150">
        <v>0.863896</v>
      </c>
      <c r="D34" s="150">
        <v>56.063870999999999</v>
      </c>
      <c r="E34" s="186"/>
      <c r="F34" s="71" t="s">
        <v>637</v>
      </c>
    </row>
    <row r="35" spans="1:6" x14ac:dyDescent="0.25">
      <c r="A35" s="477" t="s">
        <v>638</v>
      </c>
      <c r="B35" s="150"/>
      <c r="C35" s="150"/>
      <c r="D35" s="150"/>
      <c r="E35" s="186"/>
      <c r="F35" t="s">
        <v>639</v>
      </c>
    </row>
    <row r="36" spans="1:6" x14ac:dyDescent="0.25">
      <c r="A36" s="477" t="s">
        <v>640</v>
      </c>
      <c r="B36" s="150">
        <v>190.84062900000001</v>
      </c>
      <c r="C36" s="150">
        <v>276.22232400000001</v>
      </c>
      <c r="D36" s="150">
        <v>273.15679599999999</v>
      </c>
      <c r="E36" s="186"/>
      <c r="F36" t="s">
        <v>641</v>
      </c>
    </row>
    <row r="37" spans="1:6" x14ac:dyDescent="0.25">
      <c r="A37" s="280" t="s">
        <v>594</v>
      </c>
      <c r="B37" s="150"/>
      <c r="C37" s="150"/>
      <c r="D37" s="150"/>
      <c r="E37" s="186"/>
      <c r="F37" s="71" t="s">
        <v>604</v>
      </c>
    </row>
    <row r="38" spans="1:6" x14ac:dyDescent="0.25">
      <c r="A38" s="280" t="s">
        <v>642</v>
      </c>
      <c r="B38" s="150"/>
      <c r="C38" s="150"/>
      <c r="D38" s="150"/>
      <c r="E38" s="186"/>
      <c r="F38" s="71" t="s">
        <v>643</v>
      </c>
    </row>
    <row r="39" spans="1:6" x14ac:dyDescent="0.25">
      <c r="A39" s="280" t="s">
        <v>644</v>
      </c>
      <c r="B39" s="150">
        <v>94.328219000000004</v>
      </c>
      <c r="C39" s="150">
        <v>149.099673</v>
      </c>
      <c r="D39" s="150">
        <v>151.28624199999999</v>
      </c>
      <c r="E39" s="186"/>
      <c r="F39" s="71" t="s">
        <v>645</v>
      </c>
    </row>
    <row r="40" spans="1:6" x14ac:dyDescent="0.25">
      <c r="A40" s="280" t="s">
        <v>646</v>
      </c>
      <c r="B40" s="150">
        <v>96.512410000000003</v>
      </c>
      <c r="C40" s="150">
        <v>127.122651</v>
      </c>
      <c r="D40" s="150">
        <v>121.870554</v>
      </c>
      <c r="E40" s="186"/>
      <c r="F40" s="71" t="s">
        <v>647</v>
      </c>
    </row>
    <row r="41" spans="1:6" x14ac:dyDescent="0.25">
      <c r="A41" s="477" t="s">
        <v>648</v>
      </c>
      <c r="B41" s="150"/>
      <c r="C41" s="150"/>
      <c r="D41" s="150"/>
      <c r="E41" s="186"/>
      <c r="F41" t="s">
        <v>649</v>
      </c>
    </row>
    <row r="42" spans="1:6" x14ac:dyDescent="0.25">
      <c r="A42" s="479" t="s">
        <v>650</v>
      </c>
      <c r="B42" s="150">
        <v>67.573431999999997</v>
      </c>
      <c r="C42" s="150">
        <v>52.025652999999998</v>
      </c>
      <c r="D42" s="150">
        <v>26.545608000000001</v>
      </c>
      <c r="E42" s="186"/>
      <c r="F42" s="48" t="s">
        <v>651</v>
      </c>
    </row>
    <row r="43" spans="1:6" x14ac:dyDescent="0.25">
      <c r="A43" s="477" t="s">
        <v>652</v>
      </c>
      <c r="B43" s="150">
        <v>392.72352699999999</v>
      </c>
      <c r="C43" s="150">
        <v>337.15915699999999</v>
      </c>
      <c r="D43" s="150">
        <v>372.082943</v>
      </c>
      <c r="E43" s="186"/>
      <c r="F43" t="s">
        <v>653</v>
      </c>
    </row>
    <row r="44" spans="1:6" x14ac:dyDescent="0.25">
      <c r="A44" s="280" t="s">
        <v>594</v>
      </c>
      <c r="B44" s="150"/>
      <c r="C44" s="150"/>
      <c r="D44" s="150"/>
      <c r="E44" s="186"/>
      <c r="F44" s="71" t="s">
        <v>604</v>
      </c>
    </row>
    <row r="45" spans="1:6" x14ac:dyDescent="0.25">
      <c r="A45" s="280" t="s">
        <v>654</v>
      </c>
      <c r="B45" s="150">
        <v>8.461741</v>
      </c>
      <c r="C45" s="150">
        <v>5.0530929999999996</v>
      </c>
      <c r="D45" s="150">
        <v>2.4702099999999998</v>
      </c>
      <c r="E45" s="186"/>
      <c r="F45" s="71" t="s">
        <v>655</v>
      </c>
    </row>
    <row r="46" spans="1:6" x14ac:dyDescent="0.25">
      <c r="A46" s="280" t="s">
        <v>656</v>
      </c>
      <c r="B46" s="150"/>
      <c r="C46" s="150"/>
      <c r="D46" s="150"/>
      <c r="E46" s="186"/>
      <c r="F46" s="71" t="s">
        <v>657</v>
      </c>
    </row>
    <row r="47" spans="1:6" x14ac:dyDescent="0.25">
      <c r="A47" s="280" t="s">
        <v>658</v>
      </c>
      <c r="B47" s="150">
        <v>384.26178599999997</v>
      </c>
      <c r="C47" s="150">
        <v>332.106064</v>
      </c>
      <c r="D47" s="150">
        <v>369.61273299999999</v>
      </c>
      <c r="E47" s="186"/>
      <c r="F47" s="71" t="s">
        <v>659</v>
      </c>
    </row>
    <row r="48" spans="1:6" x14ac:dyDescent="0.25">
      <c r="A48" s="474" t="s">
        <v>660</v>
      </c>
      <c r="B48" s="154">
        <v>4298.4215109999996</v>
      </c>
      <c r="C48" s="154">
        <v>4483.5292019999997</v>
      </c>
      <c r="D48" s="154">
        <v>4261.4519190000001</v>
      </c>
      <c r="E48" s="191"/>
      <c r="F48" s="129" t="s">
        <v>432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selection activeCell="J18" sqref="J18"/>
    </sheetView>
  </sheetViews>
  <sheetFormatPr defaultRowHeight="15" x14ac:dyDescent="0.25"/>
  <sheetData>
    <row r="1" spans="1:8" ht="15.75" x14ac:dyDescent="0.25">
      <c r="A1" s="64" t="s">
        <v>47</v>
      </c>
    </row>
    <row r="2" spans="1:8" ht="18.75" x14ac:dyDescent="0.25">
      <c r="A2" s="65" t="s">
        <v>48</v>
      </c>
      <c r="B2" s="66"/>
      <c r="C2" s="67"/>
      <c r="D2" s="67"/>
      <c r="E2" s="67"/>
      <c r="F2" s="67"/>
      <c r="G2" s="67"/>
      <c r="H2" s="67"/>
    </row>
    <row r="3" spans="1:8" ht="18.75" x14ac:dyDescent="0.25">
      <c r="A3" s="68" t="s">
        <v>49</v>
      </c>
    </row>
    <row r="4" spans="1:8" ht="15.75" x14ac:dyDescent="0.25">
      <c r="A4" s="69"/>
      <c r="B4" s="70"/>
      <c r="C4" s="70"/>
      <c r="D4" s="70"/>
    </row>
    <row r="5" spans="1:8" x14ac:dyDescent="0.25">
      <c r="A5" s="71" t="s">
        <v>50</v>
      </c>
      <c r="B5" s="71"/>
      <c r="C5" s="71"/>
      <c r="D5" s="71"/>
      <c r="E5" s="71"/>
      <c r="F5" s="71"/>
      <c r="G5" s="71"/>
      <c r="H5" s="72" t="s">
        <v>51</v>
      </c>
    </row>
    <row r="6" spans="1:8" ht="15.75" thickBot="1" x14ac:dyDescent="0.3">
      <c r="A6" s="73" t="s">
        <v>52</v>
      </c>
      <c r="B6" s="74">
        <v>1960</v>
      </c>
      <c r="C6" s="74">
        <v>1970</v>
      </c>
      <c r="D6" s="74">
        <v>1980</v>
      </c>
      <c r="E6" s="74">
        <v>1990</v>
      </c>
      <c r="F6" s="74">
        <v>2000</v>
      </c>
      <c r="G6" s="75"/>
      <c r="H6" s="76" t="s">
        <v>53</v>
      </c>
    </row>
    <row r="7" spans="1:8" ht="15.75" thickTop="1" x14ac:dyDescent="0.25">
      <c r="A7" s="77"/>
      <c r="B7" s="77"/>
      <c r="C7" s="77"/>
      <c r="D7" s="77"/>
      <c r="E7" s="77"/>
      <c r="F7" s="78"/>
      <c r="G7" s="58"/>
      <c r="H7" s="71"/>
    </row>
    <row r="8" spans="1:8" x14ac:dyDescent="0.25">
      <c r="A8" s="78" t="s">
        <v>54</v>
      </c>
      <c r="B8" s="77"/>
      <c r="C8" s="77"/>
      <c r="D8" s="77"/>
      <c r="E8" s="77"/>
      <c r="F8" s="78"/>
      <c r="G8" s="58"/>
      <c r="H8" s="26" t="s">
        <v>55</v>
      </c>
    </row>
    <row r="9" spans="1:8" x14ac:dyDescent="0.25">
      <c r="A9" s="77" t="s">
        <v>56</v>
      </c>
      <c r="B9" s="79">
        <v>258.81298546106353</v>
      </c>
      <c r="C9" s="79">
        <v>636.19464914027742</v>
      </c>
      <c r="D9" s="79">
        <v>1120.4275376750979</v>
      </c>
      <c r="E9" s="79">
        <v>1471.0052114452631</v>
      </c>
      <c r="F9" s="80">
        <v>2375.4149662418627</v>
      </c>
      <c r="G9" s="81"/>
      <c r="H9" s="71" t="s">
        <v>57</v>
      </c>
    </row>
    <row r="10" spans="1:8" x14ac:dyDescent="0.25">
      <c r="A10" s="78" t="s">
        <v>54</v>
      </c>
      <c r="B10" s="82"/>
      <c r="C10" s="82"/>
      <c r="D10" s="82"/>
      <c r="E10" s="82"/>
      <c r="F10" s="80"/>
      <c r="G10" s="83"/>
      <c r="H10" s="26" t="s">
        <v>58</v>
      </c>
    </row>
    <row r="11" spans="1:8" x14ac:dyDescent="0.25">
      <c r="A11" s="84" t="s">
        <v>59</v>
      </c>
      <c r="B11" s="85" t="s">
        <v>60</v>
      </c>
      <c r="C11" s="85" t="s">
        <v>60</v>
      </c>
      <c r="D11" s="85" t="s">
        <v>60</v>
      </c>
      <c r="E11" s="85" t="s">
        <v>60</v>
      </c>
      <c r="F11" s="80">
        <v>3665.76</v>
      </c>
      <c r="G11" s="86"/>
      <c r="H11" s="87" t="s">
        <v>61</v>
      </c>
    </row>
    <row r="12" spans="1:8" x14ac:dyDescent="0.25">
      <c r="A12" s="88"/>
      <c r="B12" s="89"/>
      <c r="C12" s="89"/>
      <c r="D12" s="89"/>
      <c r="F12" s="89"/>
      <c r="G12" s="89"/>
      <c r="H12" s="71"/>
    </row>
    <row r="13" spans="1:8" x14ac:dyDescent="0.25">
      <c r="A13" s="71" t="s">
        <v>50</v>
      </c>
      <c r="B13" s="71" t="s">
        <v>62</v>
      </c>
      <c r="C13" s="71"/>
      <c r="D13" s="71"/>
      <c r="E13" s="71" t="s">
        <v>63</v>
      </c>
      <c r="H13" s="72" t="s">
        <v>51</v>
      </c>
    </row>
    <row r="14" spans="1:8" ht="15.75" thickBot="1" x14ac:dyDescent="0.3">
      <c r="A14" s="73" t="s">
        <v>52</v>
      </c>
      <c r="B14" s="74">
        <v>2010</v>
      </c>
      <c r="C14" s="74">
        <v>2011</v>
      </c>
      <c r="D14" s="74">
        <v>2012</v>
      </c>
      <c r="E14" s="74">
        <v>2013</v>
      </c>
      <c r="F14" s="74">
        <v>2014</v>
      </c>
      <c r="G14" s="75"/>
      <c r="H14" s="90" t="s">
        <v>64</v>
      </c>
    </row>
    <row r="15" spans="1:8" ht="15.75" thickTop="1" x14ac:dyDescent="0.25">
      <c r="A15" s="77"/>
      <c r="B15" s="78"/>
      <c r="C15" s="91"/>
      <c r="D15" s="91"/>
      <c r="E15" s="91"/>
      <c r="F15" s="91"/>
      <c r="G15" s="58"/>
      <c r="H15" s="71"/>
    </row>
    <row r="16" spans="1:8" x14ac:dyDescent="0.25">
      <c r="A16" s="78" t="s">
        <v>54</v>
      </c>
      <c r="B16" s="78"/>
      <c r="C16" s="92"/>
      <c r="D16" s="92"/>
      <c r="E16" s="92"/>
      <c r="F16" s="92"/>
      <c r="G16" s="58"/>
      <c r="H16" s="26" t="s">
        <v>55</v>
      </c>
    </row>
    <row r="17" spans="1:8" x14ac:dyDescent="0.25">
      <c r="A17" s="77" t="s">
        <v>56</v>
      </c>
      <c r="B17" s="93">
        <v>5649.26</v>
      </c>
      <c r="C17" s="93">
        <v>5542.69</v>
      </c>
      <c r="D17" s="93">
        <v>4986.96</v>
      </c>
      <c r="E17" s="93">
        <v>4639.1899999999996</v>
      </c>
      <c r="F17" s="93">
        <v>4582.07</v>
      </c>
      <c r="G17" s="94"/>
      <c r="H17" s="71" t="s">
        <v>57</v>
      </c>
    </row>
    <row r="18" spans="1:8" x14ac:dyDescent="0.25">
      <c r="A18" s="78" t="s">
        <v>54</v>
      </c>
      <c r="B18" s="95"/>
      <c r="C18" s="95"/>
      <c r="D18" s="95"/>
      <c r="E18" s="95"/>
      <c r="F18" s="95"/>
      <c r="G18" s="94"/>
      <c r="H18" s="26" t="s">
        <v>58</v>
      </c>
    </row>
    <row r="19" spans="1:8" x14ac:dyDescent="0.25">
      <c r="A19" s="84" t="s">
        <v>59</v>
      </c>
      <c r="B19" s="93">
        <v>5971.73</v>
      </c>
      <c r="C19" s="93">
        <v>5791.74</v>
      </c>
      <c r="D19" s="93">
        <v>5178.57</v>
      </c>
      <c r="E19" s="93">
        <v>4782.67</v>
      </c>
      <c r="F19" s="93">
        <v>4661.3100000000004</v>
      </c>
      <c r="G19" s="94"/>
      <c r="H19" s="87" t="s">
        <v>61</v>
      </c>
    </row>
    <row r="20" spans="1:8" x14ac:dyDescent="0.25">
      <c r="A20" s="71"/>
      <c r="B20" s="71"/>
      <c r="C20" s="71"/>
      <c r="D20" s="71"/>
      <c r="E20" s="71"/>
      <c r="F20" s="71"/>
      <c r="G20" s="71"/>
      <c r="H20" s="71"/>
    </row>
    <row r="21" spans="1:8" x14ac:dyDescent="0.25">
      <c r="A21" s="71" t="s">
        <v>50</v>
      </c>
      <c r="B21" s="71" t="s">
        <v>65</v>
      </c>
      <c r="C21" s="71"/>
      <c r="D21" s="71"/>
      <c r="E21" s="71" t="s">
        <v>66</v>
      </c>
      <c r="F21" s="71"/>
      <c r="G21" s="71"/>
      <c r="H21" s="72" t="s">
        <v>51</v>
      </c>
    </row>
    <row r="22" spans="1:8" ht="15.75" thickBot="1" x14ac:dyDescent="0.3">
      <c r="A22" s="73" t="s">
        <v>52</v>
      </c>
      <c r="B22" s="74">
        <v>2015</v>
      </c>
      <c r="C22" s="74">
        <v>2016</v>
      </c>
      <c r="D22" s="74">
        <v>2017</v>
      </c>
      <c r="E22" s="74">
        <v>2018</v>
      </c>
      <c r="F22" s="74">
        <v>2019</v>
      </c>
      <c r="G22" s="75"/>
      <c r="H22" s="96" t="s">
        <v>64</v>
      </c>
    </row>
    <row r="23" spans="1:8" ht="15.75" thickTop="1" x14ac:dyDescent="0.25">
      <c r="A23" s="77"/>
      <c r="B23" s="91"/>
      <c r="C23" s="91"/>
      <c r="D23" s="91"/>
      <c r="E23" s="91"/>
      <c r="F23" s="91"/>
      <c r="G23" s="58"/>
      <c r="H23" s="2"/>
    </row>
    <row r="24" spans="1:8" x14ac:dyDescent="0.25">
      <c r="A24" s="78" t="s">
        <v>54</v>
      </c>
      <c r="B24" s="92"/>
      <c r="C24" s="92"/>
      <c r="D24" s="92"/>
      <c r="E24" s="92"/>
      <c r="F24" s="92"/>
      <c r="G24" s="58"/>
      <c r="H24" s="26" t="s">
        <v>55</v>
      </c>
    </row>
    <row r="25" spans="1:8" x14ac:dyDescent="0.25">
      <c r="A25" s="77" t="s">
        <v>56</v>
      </c>
      <c r="B25" s="97">
        <v>5486.63</v>
      </c>
      <c r="C25" s="97">
        <v>4924.2</v>
      </c>
      <c r="D25" s="97">
        <v>5233.8999999999996</v>
      </c>
      <c r="E25" s="97">
        <v>5685.35</v>
      </c>
      <c r="F25" s="97">
        <v>5676.04</v>
      </c>
      <c r="G25" s="94"/>
      <c r="H25" s="71" t="s">
        <v>57</v>
      </c>
    </row>
    <row r="26" spans="1:8" x14ac:dyDescent="0.25">
      <c r="A26" s="78" t="s">
        <v>54</v>
      </c>
      <c r="B26" s="97"/>
      <c r="C26" s="25"/>
      <c r="D26" s="25"/>
      <c r="E26" s="98"/>
      <c r="F26" s="98"/>
      <c r="G26" s="83"/>
      <c r="H26" s="26" t="s">
        <v>58</v>
      </c>
    </row>
    <row r="27" spans="1:8" x14ac:dyDescent="0.25">
      <c r="A27" s="84" t="s">
        <v>59</v>
      </c>
      <c r="B27" s="97">
        <v>5486.63</v>
      </c>
      <c r="C27" s="97">
        <v>4861.01</v>
      </c>
      <c r="D27" s="97">
        <v>5018.12</v>
      </c>
      <c r="E27" s="97">
        <v>5273.98</v>
      </c>
      <c r="F27" s="97">
        <v>5072.42</v>
      </c>
      <c r="G27" s="94"/>
      <c r="H27" s="87" t="s">
        <v>61</v>
      </c>
    </row>
    <row r="28" spans="1:8" x14ac:dyDescent="0.25">
      <c r="A28" s="71"/>
      <c r="B28" s="71"/>
      <c r="C28" s="71"/>
      <c r="D28" s="71"/>
      <c r="E28" s="99"/>
      <c r="F28" s="71"/>
      <c r="G28" s="71"/>
    </row>
    <row r="29" spans="1:8" x14ac:dyDescent="0.25">
      <c r="A29" s="100" t="s">
        <v>67</v>
      </c>
      <c r="B29" s="71"/>
      <c r="C29" s="71"/>
      <c r="D29" s="71"/>
      <c r="E29" s="100" t="s">
        <v>68</v>
      </c>
      <c r="F29" s="71"/>
      <c r="G29" s="71"/>
    </row>
    <row r="30" spans="1:8" x14ac:dyDescent="0.25">
      <c r="A30" s="100" t="s">
        <v>69</v>
      </c>
      <c r="B30" s="71"/>
      <c r="C30" s="71"/>
      <c r="D30" s="71"/>
      <c r="E30" s="87" t="s">
        <v>70</v>
      </c>
      <c r="F30" s="71"/>
      <c r="G30" s="71"/>
    </row>
    <row r="31" spans="1:8" x14ac:dyDescent="0.25">
      <c r="A31" s="87" t="s">
        <v>71</v>
      </c>
      <c r="B31" s="71"/>
      <c r="C31" s="71"/>
      <c r="D31" s="71"/>
      <c r="E31" s="87" t="s">
        <v>72</v>
      </c>
      <c r="F31" s="71"/>
      <c r="G31" s="71"/>
      <c r="H31" s="71"/>
    </row>
    <row r="32" spans="1:8" x14ac:dyDescent="0.25">
      <c r="A32" s="71"/>
      <c r="B32" s="71"/>
      <c r="C32" s="71"/>
      <c r="D32" s="71"/>
      <c r="E32" s="71"/>
      <c r="F32" s="71"/>
      <c r="G32" s="71"/>
      <c r="H32" s="71"/>
    </row>
    <row r="33" spans="1:8" x14ac:dyDescent="0.25">
      <c r="A33" s="71"/>
      <c r="B33" s="71"/>
      <c r="C33" s="71"/>
      <c r="D33" s="71"/>
      <c r="E33" s="71"/>
      <c r="F33" s="71"/>
      <c r="G33" s="71"/>
      <c r="H33" s="71"/>
    </row>
    <row r="34" spans="1:8" x14ac:dyDescent="0.25">
      <c r="A34" s="71"/>
      <c r="B34" s="71"/>
      <c r="C34" s="71"/>
      <c r="D34" s="71"/>
      <c r="E34" s="71"/>
      <c r="F34" s="71"/>
      <c r="G34" s="71"/>
      <c r="H34" s="71"/>
    </row>
    <row r="35" spans="1:8" x14ac:dyDescent="0.25">
      <c r="A35" s="71"/>
      <c r="B35" s="71"/>
      <c r="C35" s="71"/>
      <c r="D35" s="71"/>
      <c r="E35" s="71"/>
      <c r="F35" s="71"/>
      <c r="G35" s="71"/>
      <c r="H35" s="71"/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workbookViewId="0">
      <selection activeCell="A12" sqref="A12"/>
    </sheetView>
  </sheetViews>
  <sheetFormatPr defaultRowHeight="15" x14ac:dyDescent="0.25"/>
  <sheetData>
    <row r="1" spans="1:11" ht="15.75" x14ac:dyDescent="0.25">
      <c r="A1" s="278" t="s">
        <v>661</v>
      </c>
    </row>
    <row r="2" spans="1:11" ht="15.75" x14ac:dyDescent="0.25">
      <c r="A2" s="278"/>
      <c r="B2" s="477"/>
      <c r="C2" s="477" t="s">
        <v>662</v>
      </c>
      <c r="D2" s="477"/>
      <c r="E2" s="477"/>
      <c r="F2" s="477"/>
      <c r="G2" s="477"/>
      <c r="H2" s="477"/>
      <c r="I2" s="477"/>
      <c r="J2" s="477"/>
      <c r="K2" s="477"/>
    </row>
    <row r="3" spans="1:11" ht="15.75" x14ac:dyDescent="0.25">
      <c r="A3" s="69" t="s">
        <v>663</v>
      </c>
    </row>
    <row r="5" spans="1:11" x14ac:dyDescent="0.25">
      <c r="C5" s="480"/>
      <c r="D5" s="480"/>
      <c r="E5" s="480"/>
    </row>
    <row r="6" spans="1:11" x14ac:dyDescent="0.25">
      <c r="A6" s="71" t="s">
        <v>133</v>
      </c>
      <c r="I6" s="71"/>
      <c r="J6" s="71"/>
      <c r="K6" s="72" t="s">
        <v>485</v>
      </c>
    </row>
    <row r="7" spans="1:11" ht="15.75" thickBot="1" x14ac:dyDescent="0.3">
      <c r="A7" s="105" t="s">
        <v>664</v>
      </c>
      <c r="B7" s="481"/>
      <c r="C7" s="482"/>
      <c r="D7" s="103">
        <v>2015</v>
      </c>
      <c r="E7" s="103">
        <v>2016</v>
      </c>
      <c r="F7" s="120">
        <v>2017</v>
      </c>
      <c r="G7" s="120">
        <v>2018</v>
      </c>
      <c r="H7" s="120">
        <v>2019</v>
      </c>
      <c r="I7" s="483" t="s">
        <v>53</v>
      </c>
      <c r="J7" s="483"/>
      <c r="K7" s="481"/>
    </row>
    <row r="8" spans="1:11" ht="15.75" thickTop="1" x14ac:dyDescent="0.25">
      <c r="C8" s="236"/>
      <c r="D8" s="236"/>
      <c r="E8" s="236"/>
      <c r="F8" s="25"/>
      <c r="G8" s="25"/>
      <c r="H8" s="25"/>
      <c r="I8" s="484"/>
      <c r="J8" s="484"/>
      <c r="K8" s="2"/>
    </row>
    <row r="9" spans="1:11" x14ac:dyDescent="0.25">
      <c r="A9" s="485" t="s">
        <v>665</v>
      </c>
      <c r="C9" s="6"/>
      <c r="D9" s="486">
        <v>2704.8672130000004</v>
      </c>
      <c r="E9" s="486">
        <v>2240.84</v>
      </c>
      <c r="F9" s="486">
        <v>2501.8724659999998</v>
      </c>
      <c r="G9" s="487">
        <v>2615.1248310000001</v>
      </c>
      <c r="H9" s="487">
        <v>2271.331846</v>
      </c>
      <c r="I9" s="116" t="s">
        <v>666</v>
      </c>
      <c r="J9" s="116"/>
    </row>
    <row r="10" spans="1:11" x14ac:dyDescent="0.25">
      <c r="A10" s="477"/>
      <c r="B10" t="s">
        <v>667</v>
      </c>
      <c r="C10" s="6"/>
      <c r="D10" s="488"/>
      <c r="E10" s="488"/>
      <c r="F10" s="488"/>
      <c r="G10" s="489"/>
      <c r="H10" s="489"/>
      <c r="I10" s="2"/>
      <c r="J10" s="2" t="s">
        <v>668</v>
      </c>
    </row>
    <row r="11" spans="1:11" x14ac:dyDescent="0.25">
      <c r="A11" s="477"/>
      <c r="B11" t="s">
        <v>669</v>
      </c>
      <c r="C11" s="6"/>
      <c r="D11" s="488"/>
      <c r="E11" s="488"/>
      <c r="F11" s="488"/>
      <c r="G11" s="489"/>
      <c r="H11" s="489"/>
      <c r="I11" s="2"/>
      <c r="J11" s="2" t="s">
        <v>670</v>
      </c>
    </row>
    <row r="12" spans="1:11" ht="45" x14ac:dyDescent="0.25">
      <c r="B12" s="2"/>
      <c r="C12" s="236" t="s">
        <v>671</v>
      </c>
      <c r="D12" s="488"/>
      <c r="E12" s="488"/>
      <c r="F12" s="488"/>
      <c r="G12" s="489"/>
      <c r="H12" s="489"/>
      <c r="I12" s="22"/>
      <c r="J12" s="22"/>
      <c r="K12" s="490" t="s">
        <v>672</v>
      </c>
    </row>
    <row r="13" spans="1:11" ht="45" x14ac:dyDescent="0.25">
      <c r="B13" s="2"/>
      <c r="C13" s="236" t="s">
        <v>673</v>
      </c>
      <c r="D13" s="488">
        <v>2489.628209</v>
      </c>
      <c r="E13" s="488">
        <v>2034.47</v>
      </c>
      <c r="F13" s="488">
        <v>2269.9815990000002</v>
      </c>
      <c r="G13" s="489">
        <v>2336.8206679999998</v>
      </c>
      <c r="H13" s="489">
        <v>2027.69022</v>
      </c>
      <c r="I13" s="22"/>
      <c r="J13" s="22"/>
      <c r="K13" s="490" t="s">
        <v>674</v>
      </c>
    </row>
    <row r="14" spans="1:11" x14ac:dyDescent="0.25">
      <c r="B14" s="2"/>
      <c r="C14" s="236" t="s">
        <v>675</v>
      </c>
      <c r="D14" s="488"/>
      <c r="E14" s="488"/>
      <c r="F14" s="488"/>
      <c r="G14" s="489"/>
      <c r="H14" s="489"/>
      <c r="I14" s="22"/>
      <c r="J14" s="22"/>
      <c r="K14" t="s">
        <v>676</v>
      </c>
    </row>
    <row r="15" spans="1:11" ht="60" x14ac:dyDescent="0.25">
      <c r="B15" s="2"/>
      <c r="C15" s="236" t="s">
        <v>677</v>
      </c>
      <c r="D15" s="488">
        <v>127.157377</v>
      </c>
      <c r="E15" s="488">
        <v>212.03</v>
      </c>
      <c r="F15" s="488">
        <v>232.544163</v>
      </c>
      <c r="G15" s="489">
        <v>275.20746600000001</v>
      </c>
      <c r="H15" s="489">
        <v>265.26612599999999</v>
      </c>
      <c r="I15" s="22"/>
      <c r="J15" s="22"/>
      <c r="K15" s="490" t="s">
        <v>678</v>
      </c>
    </row>
    <row r="16" spans="1:11" ht="60" x14ac:dyDescent="0.25">
      <c r="B16" s="2"/>
      <c r="C16" s="236" t="s">
        <v>679</v>
      </c>
      <c r="D16" s="488">
        <v>827.51261499999998</v>
      </c>
      <c r="E16" s="488">
        <v>767.08</v>
      </c>
      <c r="F16" s="488">
        <v>800.801872</v>
      </c>
      <c r="G16" s="489">
        <v>753.52768800000001</v>
      </c>
      <c r="H16" s="489">
        <v>603.87739799999997</v>
      </c>
      <c r="I16" s="22"/>
      <c r="J16" s="22"/>
      <c r="K16" s="491" t="s">
        <v>680</v>
      </c>
    </row>
    <row r="17" spans="1:11" ht="60" x14ac:dyDescent="0.25">
      <c r="B17" s="2"/>
      <c r="C17" s="236" t="s">
        <v>681</v>
      </c>
      <c r="D17" s="488">
        <v>1534.9582170000001</v>
      </c>
      <c r="E17" s="488">
        <v>1055.3499999999999</v>
      </c>
      <c r="F17" s="488">
        <v>1236.6355639999999</v>
      </c>
      <c r="G17" s="489">
        <v>1308.0855140000001</v>
      </c>
      <c r="H17" s="489">
        <v>1158.5466960000001</v>
      </c>
      <c r="I17" s="22"/>
      <c r="J17" s="22"/>
      <c r="K17" t="s">
        <v>682</v>
      </c>
    </row>
    <row r="18" spans="1:11" x14ac:dyDescent="0.25">
      <c r="B18" s="47" t="s">
        <v>683</v>
      </c>
      <c r="C18" s="6"/>
      <c r="D18" s="488">
        <v>205.45163600000001</v>
      </c>
      <c r="E18" s="488">
        <v>195.44</v>
      </c>
      <c r="F18" s="488">
        <v>224.38884200000001</v>
      </c>
      <c r="G18" s="489">
        <v>248.58802299999999</v>
      </c>
      <c r="H18" s="489">
        <v>226.52446399999999</v>
      </c>
      <c r="I18" s="22"/>
      <c r="J18" s="22" t="s">
        <v>684</v>
      </c>
    </row>
    <row r="19" spans="1:11" x14ac:dyDescent="0.25">
      <c r="B19" s="26" t="s">
        <v>685</v>
      </c>
      <c r="C19" s="39"/>
      <c r="D19" s="488">
        <v>9.7873680000000007</v>
      </c>
      <c r="E19" s="488">
        <v>10.92</v>
      </c>
      <c r="F19" s="488">
        <v>7.5020249999999997</v>
      </c>
      <c r="G19" s="489">
        <v>29.716139999999999</v>
      </c>
      <c r="H19" s="489">
        <v>17.117162</v>
      </c>
      <c r="I19" s="89"/>
      <c r="J19" s="89" t="s">
        <v>686</v>
      </c>
    </row>
    <row r="20" spans="1:11" x14ac:dyDescent="0.25">
      <c r="A20" s="2"/>
      <c r="B20" s="2"/>
      <c r="C20" s="454"/>
      <c r="D20" s="454"/>
      <c r="E20" s="454"/>
      <c r="F20" s="22"/>
      <c r="G20" s="22"/>
      <c r="H20" s="22"/>
      <c r="I20" s="22"/>
      <c r="J20" s="22"/>
      <c r="K20" s="2"/>
    </row>
    <row r="21" spans="1:11" x14ac:dyDescent="0.25">
      <c r="A21" s="2"/>
      <c r="B21" s="2"/>
      <c r="C21" s="454"/>
      <c r="D21" s="454"/>
      <c r="E21" s="454"/>
      <c r="F21" s="2"/>
      <c r="G21" s="2"/>
      <c r="H21" s="2"/>
      <c r="I21" s="2"/>
      <c r="J21" s="2"/>
      <c r="K21" s="2"/>
    </row>
    <row r="22" spans="1:11" x14ac:dyDescent="0.25">
      <c r="A22" s="2"/>
      <c r="B22" s="2"/>
      <c r="C22" s="454"/>
      <c r="D22" s="454"/>
      <c r="E22" s="454"/>
      <c r="F22" s="2"/>
      <c r="G22" s="2"/>
      <c r="H22" s="2"/>
      <c r="I22" s="2"/>
      <c r="J22" s="2"/>
      <c r="K22" s="2"/>
    </row>
    <row r="23" spans="1:11" x14ac:dyDescent="0.25">
      <c r="A23" s="2"/>
      <c r="B23" s="2"/>
      <c r="C23" s="454"/>
      <c r="D23" s="454"/>
      <c r="E23" s="454"/>
      <c r="F23" s="22"/>
      <c r="G23" s="22"/>
      <c r="H23" s="22"/>
      <c r="I23" s="22"/>
      <c r="J23" s="22"/>
      <c r="K23" s="2"/>
    </row>
    <row r="24" spans="1:11" x14ac:dyDescent="0.25">
      <c r="A24" s="2"/>
      <c r="B24" s="2"/>
      <c r="C24" s="454"/>
      <c r="D24" s="454"/>
      <c r="E24" s="454"/>
      <c r="F24" s="22"/>
      <c r="G24" s="22"/>
      <c r="H24" s="22"/>
      <c r="I24" s="2"/>
      <c r="J24" s="2"/>
      <c r="K24" s="22"/>
    </row>
    <row r="25" spans="1:11" x14ac:dyDescent="0.25">
      <c r="A25" s="2"/>
      <c r="B25" s="2"/>
      <c r="C25" s="454"/>
      <c r="D25" s="454"/>
      <c r="E25" s="454"/>
      <c r="F25" s="22"/>
      <c r="G25" s="22"/>
      <c r="H25" s="22"/>
      <c r="I25" s="22"/>
      <c r="J25" s="22"/>
      <c r="K25" s="2"/>
    </row>
    <row r="26" spans="1:11" x14ac:dyDescent="0.25">
      <c r="A26" s="2"/>
      <c r="B26" s="2"/>
      <c r="C26" s="454"/>
      <c r="D26" s="454"/>
      <c r="E26" s="454"/>
      <c r="F26" s="22"/>
      <c r="G26" s="22"/>
      <c r="H26" s="22"/>
      <c r="I26" s="117"/>
      <c r="J26" s="117"/>
      <c r="K26" s="2"/>
    </row>
    <row r="27" spans="1:11" x14ac:dyDescent="0.25">
      <c r="A27" s="2"/>
      <c r="B27" s="116"/>
      <c r="C27" s="454"/>
      <c r="D27" s="454"/>
      <c r="E27" s="454"/>
      <c r="F27" s="117"/>
      <c r="G27" s="117"/>
      <c r="H27" s="117"/>
      <c r="I27" s="2"/>
      <c r="J27" s="2"/>
      <c r="K27" s="117"/>
    </row>
    <row r="28" spans="1:11" x14ac:dyDescent="0.25">
      <c r="A28" s="2"/>
      <c r="B28" s="2"/>
      <c r="C28" s="454"/>
      <c r="D28" s="454"/>
      <c r="E28" s="454"/>
      <c r="F28" s="22"/>
      <c r="G28" s="22"/>
      <c r="H28" s="22"/>
      <c r="I28" s="492"/>
      <c r="J28" s="492"/>
      <c r="K28" s="2"/>
    </row>
    <row r="29" spans="1:11" x14ac:dyDescent="0.25">
      <c r="A29" s="2"/>
      <c r="B29" s="2"/>
      <c r="C29" s="454"/>
      <c r="D29" s="454"/>
      <c r="E29" s="454"/>
      <c r="F29" s="22"/>
      <c r="G29" s="22"/>
      <c r="H29" s="22"/>
      <c r="I29" s="2"/>
      <c r="J29" s="2"/>
      <c r="K29" s="2"/>
    </row>
    <row r="30" spans="1:11" x14ac:dyDescent="0.25">
      <c r="A30" s="2"/>
      <c r="B30" s="2"/>
      <c r="C30" s="454"/>
      <c r="D30" s="454"/>
      <c r="E30" s="454"/>
      <c r="F30" s="22"/>
      <c r="G30" s="22"/>
      <c r="H30" s="22"/>
      <c r="I30" s="2"/>
      <c r="J30" s="2"/>
      <c r="K30" s="2"/>
    </row>
    <row r="31" spans="1:11" x14ac:dyDescent="0.25">
      <c r="A31" s="2"/>
      <c r="B31" s="2"/>
      <c r="C31" s="454"/>
      <c r="D31" s="454"/>
      <c r="E31" s="454"/>
      <c r="F31" s="2"/>
      <c r="G31" s="2"/>
      <c r="H31" s="2"/>
      <c r="I31" s="22"/>
      <c r="J31" s="22"/>
      <c r="K31" s="2"/>
    </row>
    <row r="32" spans="1:11" x14ac:dyDescent="0.25">
      <c r="A32" s="2"/>
      <c r="B32" s="2"/>
      <c r="C32" s="454"/>
      <c r="D32" s="454"/>
      <c r="E32" s="454"/>
      <c r="F32" s="22"/>
      <c r="G32" s="22"/>
      <c r="H32" s="22"/>
      <c r="I32" s="22"/>
      <c r="J32" s="22"/>
      <c r="K32" s="2"/>
    </row>
    <row r="33" spans="1:11" x14ac:dyDescent="0.25">
      <c r="A33" s="2"/>
      <c r="B33" s="2"/>
      <c r="C33" s="454"/>
      <c r="D33" s="454"/>
      <c r="E33" s="454"/>
      <c r="F33" s="22"/>
      <c r="G33" s="22"/>
      <c r="H33" s="22"/>
      <c r="I33" s="22"/>
      <c r="J33" s="22"/>
      <c r="K33" s="2"/>
    </row>
    <row r="34" spans="1:11" x14ac:dyDescent="0.25">
      <c r="A34" s="2"/>
      <c r="B34" s="2"/>
      <c r="C34" s="454"/>
      <c r="D34" s="454"/>
      <c r="E34" s="454"/>
      <c r="F34" s="22"/>
      <c r="G34" s="22"/>
      <c r="H34" s="22"/>
      <c r="I34" s="22"/>
      <c r="J34" s="22"/>
      <c r="K34" s="22"/>
    </row>
    <row r="35" spans="1:11" x14ac:dyDescent="0.25">
      <c r="A35" s="2"/>
      <c r="B35" s="2"/>
      <c r="C35" s="454"/>
      <c r="D35" s="454"/>
      <c r="E35" s="454"/>
      <c r="F35" s="2"/>
      <c r="G35" s="2"/>
      <c r="H35" s="2"/>
      <c r="I35" s="2"/>
      <c r="J35" s="2"/>
      <c r="K35" s="2"/>
    </row>
    <row r="36" spans="1:11" x14ac:dyDescent="0.25">
      <c r="A36" s="2"/>
      <c r="B36" s="2"/>
      <c r="C36" s="454"/>
      <c r="D36" s="454"/>
      <c r="E36" s="454"/>
      <c r="F36" s="22"/>
      <c r="G36" s="22"/>
      <c r="H36" s="22"/>
      <c r="I36" s="22"/>
      <c r="J36" s="22"/>
      <c r="K36" s="2"/>
    </row>
    <row r="37" spans="1:11" x14ac:dyDescent="0.25">
      <c r="C37" s="454"/>
      <c r="D37" s="454"/>
      <c r="E37" s="454"/>
    </row>
    <row r="38" spans="1:11" x14ac:dyDescent="0.25">
      <c r="A38" s="71"/>
      <c r="B38" s="71"/>
      <c r="C38" s="490"/>
      <c r="D38" s="490"/>
      <c r="E38" s="490"/>
      <c r="F38" s="22"/>
      <c r="G38" s="22"/>
      <c r="H38" s="22"/>
      <c r="I38" s="22"/>
      <c r="J38" s="22"/>
      <c r="K38" s="99"/>
    </row>
    <row r="39" spans="1:11" x14ac:dyDescent="0.25">
      <c r="B39" s="71"/>
      <c r="C39" s="490"/>
      <c r="D39" s="490"/>
      <c r="E39" s="490"/>
      <c r="F39" s="22"/>
      <c r="G39" s="22"/>
      <c r="H39" s="22"/>
      <c r="I39" s="22"/>
      <c r="J39" s="22"/>
    </row>
    <row r="40" spans="1:11" x14ac:dyDescent="0.25">
      <c r="C40" s="490"/>
      <c r="D40" s="490"/>
      <c r="E40" s="490"/>
      <c r="F40" s="211"/>
      <c r="G40" s="211"/>
      <c r="H40" s="211"/>
    </row>
    <row r="41" spans="1:11" x14ac:dyDescent="0.25">
      <c r="C41" s="490"/>
      <c r="D41" s="490"/>
      <c r="E41" s="490"/>
      <c r="F41" s="211"/>
      <c r="G41" s="211"/>
      <c r="H41" s="211"/>
    </row>
    <row r="42" spans="1:11" x14ac:dyDescent="0.25">
      <c r="C42" s="490"/>
      <c r="D42" s="490"/>
      <c r="E42" s="490"/>
    </row>
    <row r="43" spans="1:11" x14ac:dyDescent="0.25">
      <c r="C43" s="490"/>
      <c r="D43" s="490"/>
      <c r="E43" s="490"/>
    </row>
    <row r="44" spans="1:11" x14ac:dyDescent="0.25">
      <c r="C44" s="490"/>
      <c r="D44" s="490"/>
      <c r="E44" s="490"/>
    </row>
    <row r="45" spans="1:11" x14ac:dyDescent="0.25">
      <c r="C45" s="490"/>
      <c r="D45" s="490"/>
      <c r="E45" s="490"/>
    </row>
    <row r="46" spans="1:11" x14ac:dyDescent="0.25">
      <c r="C46" s="490"/>
      <c r="D46" s="490"/>
      <c r="E46" s="490"/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workbookViewId="0">
      <selection activeCell="F15" sqref="F15"/>
    </sheetView>
  </sheetViews>
  <sheetFormatPr defaultRowHeight="15" x14ac:dyDescent="0.25"/>
  <cols>
    <col min="1" max="1" width="23.85546875" customWidth="1"/>
    <col min="3" max="4" width="13.28515625" customWidth="1"/>
    <col min="5" max="5" width="14.85546875" customWidth="1"/>
    <col min="6" max="6" width="26" customWidth="1"/>
  </cols>
  <sheetData>
    <row r="1" spans="1:6" ht="15.75" x14ac:dyDescent="0.25">
      <c r="A1" s="493" t="s">
        <v>687</v>
      </c>
      <c r="B1" s="494"/>
      <c r="C1" s="494"/>
      <c r="D1" s="495"/>
      <c r="E1" s="494"/>
      <c r="F1" s="494"/>
    </row>
    <row r="2" spans="1:6" ht="15.75" x14ac:dyDescent="0.25">
      <c r="A2" s="496" t="s">
        <v>688</v>
      </c>
      <c r="B2" s="494"/>
      <c r="C2" s="494"/>
      <c r="D2" s="495"/>
      <c r="E2" s="494"/>
      <c r="F2" s="494"/>
    </row>
    <row r="3" spans="1:6" ht="15.75" x14ac:dyDescent="0.25">
      <c r="A3" s="497" t="s">
        <v>689</v>
      </c>
      <c r="B3" s="494"/>
      <c r="C3" s="494"/>
      <c r="D3" s="495"/>
      <c r="E3" s="494"/>
      <c r="F3" s="494"/>
    </row>
    <row r="4" spans="1:6" ht="15.75" x14ac:dyDescent="0.25">
      <c r="A4" s="497" t="s">
        <v>690</v>
      </c>
      <c r="B4" s="494"/>
      <c r="C4" s="494"/>
      <c r="D4" s="495"/>
      <c r="E4" s="494"/>
      <c r="F4" s="494"/>
    </row>
    <row r="5" spans="1:6" ht="15.75" x14ac:dyDescent="0.25">
      <c r="A5" s="498"/>
      <c r="B5" s="499"/>
      <c r="C5" s="499"/>
      <c r="D5" s="499"/>
      <c r="E5" s="499"/>
      <c r="F5" s="499"/>
    </row>
    <row r="6" spans="1:6" x14ac:dyDescent="0.25">
      <c r="A6" s="500" t="s">
        <v>133</v>
      </c>
      <c r="B6" s="501"/>
      <c r="C6" s="501"/>
      <c r="D6" s="501"/>
      <c r="E6" s="246"/>
      <c r="F6" s="502" t="s">
        <v>134</v>
      </c>
    </row>
    <row r="7" spans="1:6" x14ac:dyDescent="0.25">
      <c r="A7" s="503"/>
      <c r="B7" s="504" t="s">
        <v>691</v>
      </c>
      <c r="C7" s="505" t="s">
        <v>692</v>
      </c>
      <c r="D7" s="506"/>
      <c r="E7" s="507" t="s">
        <v>693</v>
      </c>
      <c r="F7" s="508"/>
    </row>
    <row r="8" spans="1:6" x14ac:dyDescent="0.25">
      <c r="B8" s="504" t="s">
        <v>694</v>
      </c>
      <c r="C8" s="509" t="s">
        <v>695</v>
      </c>
      <c r="D8" s="510"/>
      <c r="E8" s="511" t="s">
        <v>696</v>
      </c>
      <c r="F8" s="512"/>
    </row>
    <row r="9" spans="1:6" x14ac:dyDescent="0.25">
      <c r="A9" s="513" t="s">
        <v>697</v>
      </c>
      <c r="B9" s="77"/>
      <c r="C9" s="246"/>
      <c r="D9" s="514"/>
      <c r="E9" s="515" t="s">
        <v>698</v>
      </c>
      <c r="F9" s="516" t="s">
        <v>699</v>
      </c>
    </row>
    <row r="10" spans="1:6" x14ac:dyDescent="0.25">
      <c r="A10" s="513"/>
      <c r="B10" s="250" t="s">
        <v>700</v>
      </c>
      <c r="C10" s="517" t="s">
        <v>701</v>
      </c>
      <c r="D10" s="517" t="s">
        <v>702</v>
      </c>
      <c r="E10" s="507" t="s">
        <v>668</v>
      </c>
      <c r="F10" s="508"/>
    </row>
    <row r="11" spans="1:6" x14ac:dyDescent="0.25">
      <c r="A11" s="513"/>
      <c r="B11" s="507" t="s">
        <v>703</v>
      </c>
      <c r="C11" s="517" t="s">
        <v>704</v>
      </c>
      <c r="D11" s="517" t="s">
        <v>705</v>
      </c>
      <c r="E11" s="507" t="s">
        <v>706</v>
      </c>
      <c r="F11" s="508"/>
    </row>
    <row r="12" spans="1:6" x14ac:dyDescent="0.25">
      <c r="A12" s="518"/>
      <c r="B12" s="519"/>
      <c r="C12" s="514"/>
      <c r="D12" s="514"/>
      <c r="E12" s="265" t="s">
        <v>707</v>
      </c>
      <c r="F12" s="520"/>
    </row>
    <row r="13" spans="1:6" x14ac:dyDescent="0.25">
      <c r="A13" s="521"/>
      <c r="B13" s="522" t="s">
        <v>708</v>
      </c>
      <c r="C13" s="522" t="s">
        <v>708</v>
      </c>
      <c r="D13" s="522" t="s">
        <v>708</v>
      </c>
      <c r="E13" s="522" t="s">
        <v>708</v>
      </c>
      <c r="F13" s="523"/>
    </row>
    <row r="14" spans="1:6" x14ac:dyDescent="0.25">
      <c r="A14" s="524" t="s">
        <v>54</v>
      </c>
      <c r="B14" s="522"/>
      <c r="C14" s="522"/>
      <c r="D14" s="522"/>
      <c r="E14" s="522"/>
      <c r="F14" s="525" t="s">
        <v>55</v>
      </c>
    </row>
    <row r="15" spans="1:6" ht="39" x14ac:dyDescent="0.25">
      <c r="A15" s="526" t="s">
        <v>709</v>
      </c>
      <c r="B15" s="527">
        <v>4574.6000000000004</v>
      </c>
      <c r="C15" s="527">
        <v>1530.42</v>
      </c>
      <c r="D15" s="527">
        <f>B15-C15</f>
        <v>3044.1800000000003</v>
      </c>
      <c r="E15" s="527">
        <v>666.26</v>
      </c>
      <c r="F15" s="528" t="s">
        <v>710</v>
      </c>
    </row>
    <row r="16" spans="1:6" x14ac:dyDescent="0.25">
      <c r="A16" s="529" t="s">
        <v>84</v>
      </c>
      <c r="B16" s="530"/>
      <c r="C16" s="530"/>
      <c r="D16" s="527"/>
      <c r="E16" s="530"/>
      <c r="F16" s="531" t="s">
        <v>711</v>
      </c>
    </row>
    <row r="17" spans="1:6" x14ac:dyDescent="0.25">
      <c r="A17" s="529" t="s">
        <v>712</v>
      </c>
      <c r="B17" s="530"/>
      <c r="C17" s="530"/>
      <c r="D17" s="527"/>
      <c r="E17" s="532"/>
      <c r="F17" s="533" t="s">
        <v>713</v>
      </c>
    </row>
    <row r="18" spans="1:6" x14ac:dyDescent="0.25">
      <c r="A18" s="529" t="s">
        <v>714</v>
      </c>
      <c r="B18" s="532">
        <f>B20+B21+B22</f>
        <v>4261.45</v>
      </c>
      <c r="C18" s="532">
        <f>C20+C21+C22</f>
        <v>1452.1599999999999</v>
      </c>
      <c r="D18" s="534">
        <f>B18-C18</f>
        <v>2809.29</v>
      </c>
      <c r="E18" s="532">
        <f>E20+E21+E22</f>
        <v>676.51</v>
      </c>
      <c r="F18" s="535" t="s">
        <v>715</v>
      </c>
    </row>
    <row r="19" spans="1:6" x14ac:dyDescent="0.25">
      <c r="A19" s="529" t="s">
        <v>716</v>
      </c>
      <c r="B19" s="532"/>
      <c r="C19" s="532"/>
      <c r="D19" s="532"/>
      <c r="E19" s="532"/>
      <c r="F19" s="535" t="s">
        <v>717</v>
      </c>
    </row>
    <row r="20" spans="1:6" x14ac:dyDescent="0.25">
      <c r="A20" s="529" t="s">
        <v>718</v>
      </c>
      <c r="B20" s="532">
        <v>539.28</v>
      </c>
      <c r="C20" s="532">
        <v>33.39</v>
      </c>
      <c r="D20" s="534">
        <f>B20-C20</f>
        <v>505.89</v>
      </c>
      <c r="E20" s="532">
        <v>57.85</v>
      </c>
      <c r="F20" s="535" t="s">
        <v>719</v>
      </c>
    </row>
    <row r="21" spans="1:6" x14ac:dyDescent="0.25">
      <c r="A21" s="78" t="s">
        <v>720</v>
      </c>
      <c r="B21" s="530">
        <v>1633.25</v>
      </c>
      <c r="C21" s="530">
        <v>248.75</v>
      </c>
      <c r="D21" s="534">
        <f t="shared" ref="D21:D27" si="0">B21-C21</f>
        <v>1384.5</v>
      </c>
      <c r="E21" s="532">
        <v>248.8</v>
      </c>
      <c r="F21" s="535" t="s">
        <v>721</v>
      </c>
    </row>
    <row r="22" spans="1:6" x14ac:dyDescent="0.25">
      <c r="A22" s="529" t="s">
        <v>722</v>
      </c>
      <c r="B22" s="530">
        <v>2088.92</v>
      </c>
      <c r="C22" s="532">
        <v>1170.02</v>
      </c>
      <c r="D22" s="534">
        <f t="shared" si="0"/>
        <v>918.90000000000009</v>
      </c>
      <c r="E22" s="532">
        <v>369.86</v>
      </c>
      <c r="F22" s="535" t="s">
        <v>723</v>
      </c>
    </row>
    <row r="23" spans="1:6" x14ac:dyDescent="0.25">
      <c r="A23" s="529" t="s">
        <v>724</v>
      </c>
      <c r="B23" s="530">
        <v>319.55</v>
      </c>
      <c r="C23" s="532">
        <v>94.03</v>
      </c>
      <c r="D23" s="534">
        <f t="shared" si="0"/>
        <v>225.52</v>
      </c>
      <c r="E23" s="536" t="s">
        <v>725</v>
      </c>
      <c r="F23" s="533" t="s">
        <v>726</v>
      </c>
    </row>
    <row r="24" spans="1:6" x14ac:dyDescent="0.25">
      <c r="A24" s="537" t="s">
        <v>727</v>
      </c>
      <c r="B24" s="538"/>
      <c r="C24" s="538"/>
      <c r="D24" s="534"/>
      <c r="E24" s="538"/>
      <c r="F24" s="539" t="s">
        <v>728</v>
      </c>
    </row>
    <row r="25" spans="1:6" x14ac:dyDescent="0.25">
      <c r="A25" s="529" t="s">
        <v>729</v>
      </c>
      <c r="B25" s="530"/>
      <c r="C25" s="530"/>
      <c r="D25" s="534"/>
      <c r="E25" s="530"/>
      <c r="F25" s="535" t="s">
        <v>730</v>
      </c>
    </row>
    <row r="26" spans="1:6" x14ac:dyDescent="0.25">
      <c r="A26" s="529" t="s">
        <v>731</v>
      </c>
      <c r="B26" s="532">
        <v>31.33</v>
      </c>
      <c r="C26" s="532">
        <v>10.23</v>
      </c>
      <c r="D26" s="534">
        <f t="shared" si="0"/>
        <v>21.099999999999998</v>
      </c>
      <c r="E26" s="536" t="s">
        <v>725</v>
      </c>
      <c r="F26" s="535" t="s">
        <v>732</v>
      </c>
    </row>
    <row r="27" spans="1:6" x14ac:dyDescent="0.25">
      <c r="A27" s="529" t="s">
        <v>733</v>
      </c>
      <c r="B27" s="532">
        <v>19.22</v>
      </c>
      <c r="C27" s="532">
        <v>9.85</v>
      </c>
      <c r="D27" s="534">
        <f t="shared" si="0"/>
        <v>9.3699999999999992</v>
      </c>
      <c r="E27" s="536" t="s">
        <v>725</v>
      </c>
      <c r="F27" s="535" t="s">
        <v>734</v>
      </c>
    </row>
    <row r="28" spans="1:6" x14ac:dyDescent="0.25">
      <c r="A28" s="540"/>
      <c r="B28" s="541"/>
      <c r="C28" s="541"/>
      <c r="D28" s="541"/>
      <c r="E28" s="541"/>
      <c r="F28" s="540"/>
    </row>
    <row r="29" spans="1:6" x14ac:dyDescent="0.25">
      <c r="A29" s="540"/>
      <c r="B29" s="541"/>
      <c r="C29" s="541"/>
      <c r="D29" s="541"/>
      <c r="E29" s="541"/>
      <c r="F29" s="540"/>
    </row>
    <row r="30" spans="1:6" x14ac:dyDescent="0.25">
      <c r="A30" s="540"/>
      <c r="B30" s="540"/>
      <c r="C30" s="540"/>
      <c r="D30" s="540"/>
      <c r="E30" s="540"/>
      <c r="F30" s="540"/>
    </row>
    <row r="31" spans="1:6" x14ac:dyDescent="0.25">
      <c r="A31" s="540"/>
      <c r="B31" s="540"/>
      <c r="C31" s="540"/>
      <c r="D31" s="540"/>
      <c r="E31" s="540"/>
      <c r="F31" s="540"/>
    </row>
    <row r="32" spans="1:6" x14ac:dyDescent="0.25">
      <c r="A32" s="540"/>
      <c r="B32" s="540"/>
      <c r="C32" s="540"/>
      <c r="D32" s="540"/>
      <c r="E32" s="540"/>
      <c r="F32" s="540"/>
    </row>
    <row r="33" spans="1:6" x14ac:dyDescent="0.25">
      <c r="A33" s="540"/>
      <c r="B33" s="540"/>
      <c r="C33" s="540"/>
      <c r="D33" s="540"/>
      <c r="E33" s="540"/>
      <c r="F33" s="540"/>
    </row>
    <row r="34" spans="1:6" x14ac:dyDescent="0.25">
      <c r="A34" s="540"/>
      <c r="B34" s="540"/>
      <c r="C34" s="540"/>
      <c r="D34" s="540"/>
      <c r="E34" s="540"/>
      <c r="F34" s="540"/>
    </row>
    <row r="35" spans="1:6" x14ac:dyDescent="0.25">
      <c r="A35" s="540"/>
      <c r="B35" s="540"/>
      <c r="C35" s="540"/>
      <c r="D35" s="540"/>
      <c r="E35" s="540"/>
      <c r="F35" s="540"/>
    </row>
    <row r="36" spans="1:6" x14ac:dyDescent="0.25">
      <c r="A36" s="137"/>
      <c r="B36" s="137"/>
      <c r="C36" s="137"/>
      <c r="D36" s="137"/>
      <c r="E36" s="137"/>
      <c r="F36" s="137"/>
    </row>
    <row r="37" spans="1:6" x14ac:dyDescent="0.25">
      <c r="A37" s="137"/>
      <c r="B37" s="137"/>
      <c r="C37" s="137"/>
      <c r="D37" s="137"/>
      <c r="E37" s="137"/>
      <c r="F37" s="137"/>
    </row>
    <row r="38" spans="1:6" x14ac:dyDescent="0.25">
      <c r="A38" s="137"/>
      <c r="B38" s="137"/>
      <c r="C38" s="137"/>
      <c r="D38" s="137"/>
      <c r="E38" s="137"/>
      <c r="F38" s="137"/>
    </row>
    <row r="39" spans="1:6" x14ac:dyDescent="0.25">
      <c r="A39" s="137"/>
      <c r="B39" s="137"/>
      <c r="C39" s="137"/>
      <c r="D39" s="137"/>
      <c r="E39" s="137"/>
      <c r="F39" s="137"/>
    </row>
    <row r="40" spans="1:6" x14ac:dyDescent="0.25">
      <c r="A40" s="137"/>
      <c r="B40" s="137"/>
      <c r="C40" s="137"/>
      <c r="D40" s="137"/>
      <c r="E40" s="137"/>
      <c r="F40" s="137"/>
    </row>
    <row r="41" spans="1:6" x14ac:dyDescent="0.25">
      <c r="A41" s="137"/>
      <c r="B41" s="137"/>
      <c r="C41" s="137"/>
      <c r="D41" s="137"/>
      <c r="E41" s="137"/>
      <c r="F41" s="137"/>
    </row>
    <row r="42" spans="1:6" x14ac:dyDescent="0.25">
      <c r="A42" s="137"/>
      <c r="B42" s="137"/>
      <c r="C42" s="137"/>
      <c r="D42" s="137"/>
      <c r="E42" s="137"/>
      <c r="F42" s="137"/>
    </row>
    <row r="43" spans="1:6" x14ac:dyDescent="0.25">
      <c r="A43" s="137"/>
      <c r="B43" s="137"/>
      <c r="C43" s="137"/>
      <c r="D43" s="137"/>
      <c r="E43" s="137"/>
      <c r="F43" s="137"/>
    </row>
    <row r="44" spans="1:6" x14ac:dyDescent="0.25">
      <c r="A44" s="137"/>
      <c r="B44" s="137"/>
      <c r="C44" s="137"/>
      <c r="D44" s="137"/>
      <c r="E44" s="137"/>
      <c r="F44" s="137"/>
    </row>
    <row r="45" spans="1:6" x14ac:dyDescent="0.25">
      <c r="A45" s="137"/>
      <c r="B45" s="137"/>
      <c r="C45" s="137"/>
      <c r="D45" s="137"/>
      <c r="E45" s="137"/>
      <c r="F45" s="137"/>
    </row>
    <row r="46" spans="1:6" x14ac:dyDescent="0.25">
      <c r="A46" s="137"/>
      <c r="B46" s="137"/>
      <c r="C46" s="137"/>
      <c r="D46" s="137"/>
      <c r="E46" s="137"/>
      <c r="F46" s="137"/>
    </row>
    <row r="47" spans="1:6" x14ac:dyDescent="0.25">
      <c r="A47" s="137"/>
      <c r="B47" s="137"/>
      <c r="C47" s="137"/>
      <c r="D47" s="137"/>
      <c r="E47" s="137"/>
      <c r="F47" s="137"/>
    </row>
    <row r="48" spans="1:6" x14ac:dyDescent="0.25">
      <c r="A48" s="137"/>
      <c r="B48" s="137"/>
      <c r="C48" s="137"/>
      <c r="D48" s="137"/>
      <c r="E48" s="137"/>
      <c r="F48" s="137"/>
    </row>
    <row r="49" spans="1:6" x14ac:dyDescent="0.25">
      <c r="A49" s="137"/>
      <c r="B49" s="137"/>
      <c r="C49" s="137"/>
      <c r="D49" s="137"/>
      <c r="E49" s="137"/>
      <c r="F49" s="137"/>
    </row>
  </sheetData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H19" sqref="H19"/>
    </sheetView>
  </sheetViews>
  <sheetFormatPr defaultRowHeight="15" x14ac:dyDescent="0.25"/>
  <cols>
    <col min="1" max="1" width="21.7109375" customWidth="1"/>
    <col min="2" max="2" width="12.140625" customWidth="1"/>
    <col min="3" max="3" width="12" customWidth="1"/>
    <col min="4" max="4" width="12.5703125" customWidth="1"/>
    <col min="5" max="5" width="16.140625" customWidth="1"/>
    <col min="6" max="6" width="1.28515625" customWidth="1"/>
    <col min="7" max="7" width="23.7109375" customWidth="1"/>
  </cols>
  <sheetData>
    <row r="1" spans="1:7" ht="15.75" x14ac:dyDescent="0.25">
      <c r="A1" s="542" t="s">
        <v>735</v>
      </c>
      <c r="B1" s="543"/>
      <c r="C1" s="543"/>
      <c r="D1" s="544"/>
      <c r="E1" s="543"/>
      <c r="F1" s="543"/>
      <c r="G1" s="544"/>
    </row>
    <row r="2" spans="1:7" ht="15.75" x14ac:dyDescent="0.25">
      <c r="A2" s="542" t="s">
        <v>736</v>
      </c>
      <c r="B2" s="543"/>
      <c r="C2" s="543"/>
      <c r="D2" s="544"/>
      <c r="E2" s="543"/>
      <c r="F2" s="543"/>
      <c r="G2" s="544"/>
    </row>
    <row r="3" spans="1:7" ht="15.75" x14ac:dyDescent="0.25">
      <c r="A3" s="542" t="s">
        <v>737</v>
      </c>
      <c r="B3" s="543"/>
      <c r="C3" s="543"/>
      <c r="D3" s="544"/>
      <c r="E3" s="543"/>
      <c r="F3" s="543"/>
      <c r="G3" s="544"/>
    </row>
    <row r="4" spans="1:7" ht="15.75" x14ac:dyDescent="0.25">
      <c r="A4" s="545" t="s">
        <v>738</v>
      </c>
      <c r="B4" s="543"/>
      <c r="C4" s="543"/>
      <c r="D4" s="544"/>
      <c r="E4" s="543"/>
      <c r="F4" s="543"/>
      <c r="G4" s="544"/>
    </row>
    <row r="5" spans="1:7" ht="15.75" x14ac:dyDescent="0.25">
      <c r="A5" s="546" t="s">
        <v>739</v>
      </c>
      <c r="B5" s="543"/>
      <c r="C5" s="543"/>
      <c r="D5" s="544"/>
      <c r="E5" s="543"/>
      <c r="F5" s="543"/>
      <c r="G5" s="544"/>
    </row>
    <row r="6" spans="1:7" ht="15.75" x14ac:dyDescent="0.25">
      <c r="A6" s="546"/>
      <c r="B6" s="543"/>
      <c r="C6" s="543"/>
      <c r="D6" s="544"/>
      <c r="E6" s="543"/>
      <c r="F6" s="543"/>
      <c r="G6" s="544"/>
    </row>
    <row r="7" spans="1:7" x14ac:dyDescent="0.25">
      <c r="A7" s="547" t="s">
        <v>133</v>
      </c>
      <c r="B7" s="548"/>
      <c r="C7" s="548"/>
      <c r="D7" s="548"/>
      <c r="E7" s="549"/>
      <c r="F7" s="549"/>
      <c r="G7" s="548" t="s">
        <v>134</v>
      </c>
    </row>
    <row r="8" spans="1:7" x14ac:dyDescent="0.25">
      <c r="A8" s="503"/>
      <c r="B8" s="504" t="s">
        <v>691</v>
      </c>
      <c r="C8" s="505" t="s">
        <v>692</v>
      </c>
      <c r="D8" s="506"/>
      <c r="E8" s="507" t="s">
        <v>693</v>
      </c>
      <c r="F8" s="550"/>
      <c r="G8" s="508"/>
    </row>
    <row r="9" spans="1:7" x14ac:dyDescent="0.25">
      <c r="B9" s="504" t="s">
        <v>694</v>
      </c>
      <c r="C9" s="509" t="s">
        <v>695</v>
      </c>
      <c r="D9" s="510"/>
      <c r="E9" s="511" t="s">
        <v>696</v>
      </c>
      <c r="F9" s="551"/>
      <c r="G9" s="512"/>
    </row>
    <row r="10" spans="1:7" x14ac:dyDescent="0.25">
      <c r="A10" s="552" t="s">
        <v>443</v>
      </c>
      <c r="B10" s="77"/>
      <c r="C10" s="246"/>
      <c r="D10" s="514"/>
      <c r="E10" s="515" t="s">
        <v>698</v>
      </c>
      <c r="F10" s="550"/>
      <c r="G10" s="553" t="s">
        <v>444</v>
      </c>
    </row>
    <row r="11" spans="1:7" x14ac:dyDescent="0.25">
      <c r="A11" s="513"/>
      <c r="B11" s="250" t="s">
        <v>700</v>
      </c>
      <c r="C11" s="517" t="s">
        <v>701</v>
      </c>
      <c r="D11" s="517" t="s">
        <v>702</v>
      </c>
      <c r="E11" s="507" t="s">
        <v>668</v>
      </c>
      <c r="F11" s="550"/>
      <c r="G11" s="508"/>
    </row>
    <row r="12" spans="1:7" x14ac:dyDescent="0.25">
      <c r="A12" s="513"/>
      <c r="B12" s="507" t="s">
        <v>703</v>
      </c>
      <c r="C12" s="517" t="s">
        <v>704</v>
      </c>
      <c r="D12" s="517" t="s">
        <v>705</v>
      </c>
      <c r="E12" s="507" t="s">
        <v>706</v>
      </c>
      <c r="F12" s="550"/>
      <c r="G12" s="508"/>
    </row>
    <row r="13" spans="1:7" ht="15.75" thickBot="1" x14ac:dyDescent="0.3">
      <c r="A13" s="554"/>
      <c r="B13" s="555"/>
      <c r="C13" s="14"/>
      <c r="D13" s="14"/>
      <c r="E13" s="556" t="s">
        <v>707</v>
      </c>
      <c r="F13" s="557"/>
      <c r="G13" s="558"/>
    </row>
    <row r="14" spans="1:7" ht="15.75" thickTop="1" x14ac:dyDescent="0.25">
      <c r="A14" s="559"/>
      <c r="B14" s="560" t="s">
        <v>708</v>
      </c>
      <c r="C14" s="560" t="s">
        <v>708</v>
      </c>
      <c r="D14" s="560" t="s">
        <v>708</v>
      </c>
      <c r="E14" s="560" t="s">
        <v>708</v>
      </c>
      <c r="F14" s="561"/>
      <c r="G14" s="399"/>
    </row>
    <row r="15" spans="1:7" x14ac:dyDescent="0.25">
      <c r="A15" s="562" t="s">
        <v>54</v>
      </c>
      <c r="B15" s="563"/>
      <c r="C15" s="563"/>
      <c r="D15" s="563"/>
      <c r="E15" s="563"/>
      <c r="F15" s="369"/>
      <c r="G15" s="373" t="s">
        <v>55</v>
      </c>
    </row>
    <row r="16" spans="1:7" x14ac:dyDescent="0.25">
      <c r="A16" s="562" t="s">
        <v>85</v>
      </c>
      <c r="B16" s="527">
        <v>4574.6009329999997</v>
      </c>
      <c r="C16" s="527">
        <v>1530.4158870000001</v>
      </c>
      <c r="D16" s="527">
        <v>3044.1850459999996</v>
      </c>
      <c r="E16" s="527">
        <v>666.26283799999999</v>
      </c>
      <c r="F16" s="564"/>
      <c r="G16" s="373" t="s">
        <v>710</v>
      </c>
    </row>
    <row r="17" spans="1:7" x14ac:dyDescent="0.25">
      <c r="A17" s="565" t="s">
        <v>740</v>
      </c>
      <c r="B17" s="566"/>
      <c r="C17" s="566"/>
      <c r="D17" s="567"/>
      <c r="E17" s="566"/>
      <c r="F17" s="568"/>
      <c r="G17" s="378" t="s">
        <v>741</v>
      </c>
    </row>
    <row r="18" spans="1:7" x14ac:dyDescent="0.25">
      <c r="A18" s="78" t="s">
        <v>742</v>
      </c>
      <c r="B18" s="569"/>
      <c r="C18" s="569"/>
      <c r="D18" s="570"/>
      <c r="E18" s="569"/>
      <c r="F18" s="568"/>
    </row>
    <row r="19" spans="1:7" x14ac:dyDescent="0.25">
      <c r="A19" s="78" t="s">
        <v>743</v>
      </c>
      <c r="B19" s="571">
        <v>0</v>
      </c>
      <c r="C19" s="571">
        <v>0</v>
      </c>
      <c r="D19" s="572">
        <v>0</v>
      </c>
      <c r="E19" s="571">
        <v>0</v>
      </c>
      <c r="F19" s="568"/>
      <c r="G19" s="360" t="s">
        <v>744</v>
      </c>
    </row>
    <row r="20" spans="1:7" x14ac:dyDescent="0.25">
      <c r="A20" s="573" t="s">
        <v>745</v>
      </c>
      <c r="B20" s="571">
        <v>2479.7688250000001</v>
      </c>
      <c r="C20" s="571">
        <v>603.96659999999997</v>
      </c>
      <c r="D20" s="572">
        <v>1875.8022250000001</v>
      </c>
      <c r="E20" s="571">
        <v>461.05857099999997</v>
      </c>
      <c r="F20" s="574"/>
      <c r="G20" s="360" t="s">
        <v>746</v>
      </c>
    </row>
    <row r="21" spans="1:7" x14ac:dyDescent="0.25">
      <c r="A21" s="573" t="s">
        <v>747</v>
      </c>
      <c r="B21" s="575">
        <v>6.6071980000000003</v>
      </c>
      <c r="C21" s="575">
        <v>3.1174949999999999</v>
      </c>
      <c r="D21" s="572">
        <v>3.4897030000000004</v>
      </c>
      <c r="E21" s="575">
        <v>5.7301339999999996</v>
      </c>
      <c r="F21" s="576"/>
      <c r="G21" s="360" t="s">
        <v>748</v>
      </c>
    </row>
    <row r="22" spans="1:7" x14ac:dyDescent="0.25">
      <c r="A22" s="573" t="s">
        <v>749</v>
      </c>
      <c r="B22" s="577">
        <v>4.7860069999999997</v>
      </c>
      <c r="C22" s="577">
        <v>0</v>
      </c>
      <c r="D22" s="572">
        <v>4.7860069999999997</v>
      </c>
      <c r="E22" s="577">
        <v>4.7860069999999997</v>
      </c>
      <c r="F22" s="576"/>
      <c r="G22" s="360" t="s">
        <v>750</v>
      </c>
    </row>
    <row r="23" spans="1:7" x14ac:dyDescent="0.25">
      <c r="A23" s="573" t="s">
        <v>751</v>
      </c>
      <c r="B23" s="575">
        <v>32.894347000000003</v>
      </c>
      <c r="C23" s="575">
        <v>0.19216800000000001</v>
      </c>
      <c r="D23" s="572">
        <v>32.702179000000001</v>
      </c>
      <c r="E23" s="575">
        <v>0.51732800000000001</v>
      </c>
      <c r="F23" s="576"/>
      <c r="G23" s="360" t="s">
        <v>752</v>
      </c>
    </row>
    <row r="24" spans="1:7" x14ac:dyDescent="0.25">
      <c r="A24" s="573" t="s">
        <v>753</v>
      </c>
      <c r="B24" s="571">
        <v>1710.767969</v>
      </c>
      <c r="C24" s="571">
        <v>822.16604600000005</v>
      </c>
      <c r="D24" s="572">
        <v>888.60192299999994</v>
      </c>
      <c r="E24" s="571">
        <v>162.47078500000001</v>
      </c>
      <c r="F24" s="568"/>
      <c r="G24" s="360" t="s">
        <v>754</v>
      </c>
    </row>
    <row r="25" spans="1:7" x14ac:dyDescent="0.25">
      <c r="A25" s="573" t="s">
        <v>755</v>
      </c>
      <c r="B25" s="577"/>
      <c r="C25" s="577"/>
      <c r="D25" s="572"/>
      <c r="E25" s="577"/>
      <c r="F25" s="574"/>
      <c r="G25" s="360"/>
    </row>
    <row r="26" spans="1:7" ht="51.75" x14ac:dyDescent="0.25">
      <c r="A26" s="573" t="s">
        <v>756</v>
      </c>
      <c r="B26" s="571">
        <v>339.564818</v>
      </c>
      <c r="C26" s="571">
        <v>100.973578</v>
      </c>
      <c r="D26" s="572">
        <v>238.59124</v>
      </c>
      <c r="E26" s="571">
        <v>31.700012999999998</v>
      </c>
      <c r="F26" s="574"/>
      <c r="G26" s="362" t="s">
        <v>757</v>
      </c>
    </row>
    <row r="27" spans="1:7" x14ac:dyDescent="0.25">
      <c r="A27" s="578"/>
      <c r="B27" s="579"/>
      <c r="F27" s="574"/>
      <c r="G27" s="362"/>
    </row>
    <row r="28" spans="1:7" x14ac:dyDescent="0.25">
      <c r="A28" s="580"/>
      <c r="B28" s="568"/>
      <c r="C28" s="568"/>
      <c r="D28" s="2"/>
      <c r="G28" s="333"/>
    </row>
    <row r="29" spans="1:7" x14ac:dyDescent="0.25">
      <c r="B29" s="137"/>
      <c r="C29" s="137"/>
      <c r="D29" s="137"/>
      <c r="E29" s="137"/>
      <c r="F29" s="137"/>
    </row>
  </sheetData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selection activeCell="I16" sqref="I16"/>
    </sheetView>
  </sheetViews>
  <sheetFormatPr defaultRowHeight="15" x14ac:dyDescent="0.25"/>
  <cols>
    <col min="1" max="1" width="18.5703125" customWidth="1"/>
    <col min="7" max="7" width="1.140625" customWidth="1"/>
    <col min="8" max="8" width="22.5703125" customWidth="1"/>
  </cols>
  <sheetData>
    <row r="1" spans="1:8" ht="15.75" x14ac:dyDescent="0.25">
      <c r="A1" s="101" t="s">
        <v>758</v>
      </c>
      <c r="B1" s="101"/>
      <c r="C1" s="101"/>
      <c r="D1" s="26"/>
      <c r="E1" s="26"/>
      <c r="F1" s="26"/>
      <c r="G1" s="26"/>
      <c r="H1" s="26"/>
    </row>
    <row r="2" spans="1:8" ht="15.75" x14ac:dyDescent="0.25">
      <c r="A2" s="101" t="s">
        <v>759</v>
      </c>
      <c r="B2" s="101"/>
      <c r="C2" s="101"/>
      <c r="D2" s="26"/>
      <c r="E2" s="26"/>
      <c r="F2" s="26"/>
      <c r="G2" s="26"/>
      <c r="H2" s="26"/>
    </row>
    <row r="3" spans="1:8" ht="15.75" x14ac:dyDescent="0.25">
      <c r="A3" s="101" t="s">
        <v>760</v>
      </c>
      <c r="B3" s="101"/>
      <c r="C3" s="101"/>
      <c r="D3" s="26"/>
      <c r="E3" s="26"/>
      <c r="F3" s="26"/>
      <c r="G3" s="26"/>
      <c r="H3" s="26"/>
    </row>
    <row r="4" spans="1:8" ht="15.75" x14ac:dyDescent="0.25">
      <c r="A4" s="69" t="s">
        <v>761</v>
      </c>
      <c r="B4" s="69"/>
      <c r="C4" s="69"/>
      <c r="D4" s="26"/>
      <c r="E4" s="26"/>
      <c r="F4" s="26"/>
      <c r="G4" s="26"/>
      <c r="H4" s="26"/>
    </row>
    <row r="5" spans="1:8" ht="15.75" x14ac:dyDescent="0.25">
      <c r="A5" s="69" t="s">
        <v>762</v>
      </c>
      <c r="B5" s="69"/>
      <c r="C5" s="69"/>
      <c r="D5" s="26"/>
      <c r="E5" s="26"/>
      <c r="F5" s="26"/>
      <c r="G5" s="26"/>
      <c r="H5" s="26"/>
    </row>
    <row r="6" spans="1:8" ht="15.75" x14ac:dyDescent="0.25">
      <c r="A6" s="69" t="s">
        <v>763</v>
      </c>
      <c r="B6" s="69"/>
      <c r="C6" s="69"/>
      <c r="D6" s="26"/>
      <c r="E6" s="26"/>
      <c r="F6" s="26"/>
      <c r="G6" s="26"/>
      <c r="H6" s="26"/>
    </row>
    <row r="7" spans="1:8" ht="15.75" x14ac:dyDescent="0.25">
      <c r="A7" s="69"/>
      <c r="B7" s="69"/>
      <c r="C7" s="69"/>
      <c r="D7" s="26"/>
      <c r="E7" s="26"/>
      <c r="F7" s="26"/>
      <c r="G7" s="26"/>
      <c r="H7" s="26"/>
    </row>
    <row r="8" spans="1:8" ht="15.75" x14ac:dyDescent="0.25">
      <c r="A8" s="69"/>
      <c r="B8" s="69"/>
      <c r="C8" s="69"/>
      <c r="D8" s="26"/>
      <c r="E8" s="26"/>
      <c r="F8" s="26"/>
      <c r="G8" s="26"/>
      <c r="H8" s="26"/>
    </row>
    <row r="9" spans="1:8" x14ac:dyDescent="0.25">
      <c r="A9" s="71" t="s">
        <v>168</v>
      </c>
      <c r="B9" s="71"/>
      <c r="C9" s="71"/>
      <c r="D9" s="26"/>
      <c r="E9" s="26"/>
      <c r="F9" s="26"/>
      <c r="G9" s="26"/>
      <c r="H9" s="72" t="s">
        <v>169</v>
      </c>
    </row>
    <row r="10" spans="1:8" ht="15.75" thickBot="1" x14ac:dyDescent="0.3">
      <c r="A10" s="74" t="s">
        <v>52</v>
      </c>
      <c r="B10" s="74">
        <v>2015</v>
      </c>
      <c r="C10" s="74">
        <v>2016</v>
      </c>
      <c r="D10" s="581">
        <v>2017</v>
      </c>
      <c r="E10" s="581">
        <v>2018</v>
      </c>
      <c r="F10" s="581">
        <v>2019</v>
      </c>
      <c r="G10" s="90"/>
      <c r="H10" s="75" t="s">
        <v>53</v>
      </c>
    </row>
    <row r="11" spans="1:8" ht="15.75" thickTop="1" x14ac:dyDescent="0.25">
      <c r="A11" s="78" t="s">
        <v>764</v>
      </c>
      <c r="B11" s="78"/>
      <c r="C11" s="78"/>
      <c r="D11" s="582"/>
      <c r="E11" s="582"/>
      <c r="F11" s="582"/>
      <c r="G11" s="583"/>
      <c r="H11" s="26" t="s">
        <v>765</v>
      </c>
    </row>
    <row r="12" spans="1:8" ht="39" x14ac:dyDescent="0.25">
      <c r="A12" s="39" t="s">
        <v>766</v>
      </c>
      <c r="B12" s="39"/>
      <c r="C12" s="39"/>
      <c r="D12" s="582"/>
      <c r="E12" s="582"/>
      <c r="F12" s="582"/>
      <c r="G12" s="583"/>
      <c r="H12" s="40" t="s">
        <v>767</v>
      </c>
    </row>
    <row r="13" spans="1:8" ht="39" x14ac:dyDescent="0.25">
      <c r="A13" s="39" t="s">
        <v>768</v>
      </c>
      <c r="B13" s="584">
        <v>33270</v>
      </c>
      <c r="C13" s="584">
        <v>34138</v>
      </c>
      <c r="D13" s="584">
        <v>35116</v>
      </c>
      <c r="E13" s="584">
        <v>35281</v>
      </c>
      <c r="F13" s="584">
        <v>34371</v>
      </c>
      <c r="G13" s="585"/>
      <c r="H13" s="40" t="s">
        <v>769</v>
      </c>
    </row>
    <row r="14" spans="1:8" x14ac:dyDescent="0.25">
      <c r="A14" s="78"/>
      <c r="B14" s="586"/>
      <c r="C14" s="586"/>
      <c r="D14" s="586"/>
      <c r="E14" s="586"/>
      <c r="F14" s="586"/>
      <c r="G14" s="587"/>
      <c r="H14" s="26" t="s">
        <v>770</v>
      </c>
    </row>
    <row r="15" spans="1:8" x14ac:dyDescent="0.25">
      <c r="A15" s="78" t="s">
        <v>771</v>
      </c>
      <c r="B15" s="582"/>
      <c r="C15" s="582"/>
      <c r="D15" s="582"/>
      <c r="E15" s="582"/>
      <c r="F15" s="582"/>
      <c r="G15" s="588"/>
      <c r="H15" s="26" t="s">
        <v>772</v>
      </c>
    </row>
    <row r="16" spans="1:8" x14ac:dyDescent="0.25">
      <c r="A16" s="78" t="s">
        <v>773</v>
      </c>
      <c r="B16" s="589">
        <v>371</v>
      </c>
      <c r="C16" s="589">
        <v>354</v>
      </c>
      <c r="D16" s="589">
        <v>445</v>
      </c>
      <c r="E16" s="589">
        <v>407</v>
      </c>
      <c r="F16" s="589">
        <v>408</v>
      </c>
      <c r="G16" s="590"/>
      <c r="H16" s="26" t="s">
        <v>774</v>
      </c>
    </row>
    <row r="17" spans="1:8" x14ac:dyDescent="0.25">
      <c r="A17" s="78" t="s">
        <v>775</v>
      </c>
      <c r="B17" s="589">
        <v>32899</v>
      </c>
      <c r="C17" s="589">
        <v>33784</v>
      </c>
      <c r="D17" s="589">
        <v>34671</v>
      </c>
      <c r="E17" s="589">
        <v>34874</v>
      </c>
      <c r="F17" s="589">
        <v>33963</v>
      </c>
      <c r="G17" s="590"/>
      <c r="H17" s="26" t="s">
        <v>776</v>
      </c>
    </row>
    <row r="18" spans="1:8" x14ac:dyDescent="0.25">
      <c r="A18" s="26"/>
      <c r="B18" s="26"/>
      <c r="C18" s="26"/>
      <c r="D18" s="26"/>
      <c r="E18" s="26"/>
      <c r="F18" s="26"/>
      <c r="G18" s="26"/>
      <c r="H18" s="26"/>
    </row>
    <row r="19" spans="1:8" x14ac:dyDescent="0.25">
      <c r="A19" s="26"/>
      <c r="B19" s="26"/>
      <c r="C19" s="26"/>
      <c r="D19" s="591"/>
      <c r="E19" s="591"/>
      <c r="F19" s="591"/>
      <c r="G19" s="591"/>
      <c r="H19" s="26"/>
    </row>
    <row r="20" spans="1:8" ht="15.75" x14ac:dyDescent="0.25">
      <c r="A20" s="101" t="s">
        <v>777</v>
      </c>
      <c r="B20" s="101"/>
      <c r="C20" s="101"/>
      <c r="D20" s="26"/>
      <c r="E20" s="26"/>
      <c r="F20" s="26"/>
      <c r="G20" s="26"/>
      <c r="H20" s="26"/>
    </row>
    <row r="21" spans="1:8" ht="15.75" x14ac:dyDescent="0.25">
      <c r="A21" s="101" t="s">
        <v>759</v>
      </c>
      <c r="B21" s="101"/>
      <c r="C21" s="101"/>
      <c r="D21" s="26"/>
      <c r="E21" s="26"/>
      <c r="F21" s="26"/>
      <c r="G21" s="26"/>
      <c r="H21" s="26"/>
    </row>
    <row r="22" spans="1:8" ht="15.75" x14ac:dyDescent="0.25">
      <c r="A22" s="592" t="s">
        <v>467</v>
      </c>
      <c r="B22" s="592"/>
      <c r="C22" s="592"/>
      <c r="D22" s="593"/>
      <c r="E22" s="593"/>
      <c r="F22" s="593"/>
      <c r="G22" s="593"/>
      <c r="H22" s="387"/>
    </row>
    <row r="23" spans="1:8" ht="15.75" x14ac:dyDescent="0.25">
      <c r="A23" s="69" t="s">
        <v>761</v>
      </c>
      <c r="B23" s="69"/>
      <c r="C23" s="69"/>
      <c r="D23" s="26"/>
      <c r="E23" s="26"/>
      <c r="F23" s="26"/>
      <c r="G23" s="26"/>
      <c r="H23" s="26"/>
    </row>
    <row r="24" spans="1:8" ht="15.75" x14ac:dyDescent="0.25">
      <c r="A24" s="69" t="s">
        <v>762</v>
      </c>
      <c r="B24" s="69"/>
      <c r="C24" s="69"/>
      <c r="D24" s="26"/>
      <c r="E24" s="26"/>
      <c r="F24" s="26"/>
      <c r="G24" s="26"/>
      <c r="H24" s="26"/>
    </row>
    <row r="25" spans="1:8" x14ac:dyDescent="0.25">
      <c r="A25" s="388" t="s">
        <v>778</v>
      </c>
      <c r="B25" s="388"/>
      <c r="C25" s="388"/>
      <c r="D25" s="593"/>
      <c r="E25" s="593"/>
      <c r="F25" s="593"/>
      <c r="G25" s="593"/>
      <c r="H25" s="387"/>
    </row>
    <row r="26" spans="1:8" x14ac:dyDescent="0.25">
      <c r="A26" s="388"/>
      <c r="B26" s="388"/>
      <c r="C26" s="388"/>
      <c r="D26" s="593"/>
      <c r="E26" s="593"/>
      <c r="F26" s="593"/>
      <c r="G26" s="593"/>
      <c r="H26" s="387"/>
    </row>
    <row r="27" spans="1:8" x14ac:dyDescent="0.25">
      <c r="A27" s="71" t="s">
        <v>168</v>
      </c>
      <c r="B27" s="71"/>
      <c r="C27" s="71"/>
      <c r="D27" s="26"/>
      <c r="E27" s="26"/>
      <c r="F27" s="26"/>
      <c r="G27" s="26"/>
      <c r="H27" s="72" t="s">
        <v>169</v>
      </c>
    </row>
    <row r="28" spans="1:8" ht="77.25" thickBot="1" x14ac:dyDescent="0.3">
      <c r="A28" s="392" t="s">
        <v>779</v>
      </c>
      <c r="B28" s="74">
        <v>2015</v>
      </c>
      <c r="C28" s="74">
        <v>2016</v>
      </c>
      <c r="D28" s="581">
        <v>2017</v>
      </c>
      <c r="E28" s="581">
        <v>2018</v>
      </c>
      <c r="F28" s="581">
        <v>2019</v>
      </c>
      <c r="G28" s="75"/>
      <c r="H28" s="395" t="s">
        <v>780</v>
      </c>
    </row>
    <row r="29" spans="1:8" ht="15.75" thickTop="1" x14ac:dyDescent="0.25">
      <c r="A29" s="396"/>
      <c r="B29" s="396"/>
      <c r="C29" s="396"/>
      <c r="D29" s="594"/>
      <c r="E29" s="594"/>
      <c r="F29" s="594"/>
      <c r="G29" s="595"/>
      <c r="H29" s="26"/>
    </row>
    <row r="30" spans="1:8" x14ac:dyDescent="0.25">
      <c r="A30" s="363" t="s">
        <v>470</v>
      </c>
      <c r="B30" s="596">
        <v>10496</v>
      </c>
      <c r="C30" s="596">
        <v>11825</v>
      </c>
      <c r="D30" s="596">
        <v>12121</v>
      </c>
      <c r="E30" s="596">
        <v>13223</v>
      </c>
      <c r="F30" s="596">
        <v>13224</v>
      </c>
      <c r="G30" s="597"/>
      <c r="H30" s="401" t="s">
        <v>781</v>
      </c>
    </row>
    <row r="31" spans="1:8" x14ac:dyDescent="0.25">
      <c r="A31" s="363" t="s">
        <v>471</v>
      </c>
      <c r="B31" s="596">
        <v>8810</v>
      </c>
      <c r="C31" s="596">
        <v>8293</v>
      </c>
      <c r="D31" s="596">
        <v>9120</v>
      </c>
      <c r="E31" s="596">
        <v>7993</v>
      </c>
      <c r="F31" s="596">
        <v>8110</v>
      </c>
      <c r="G31" s="597"/>
      <c r="H31" s="401" t="s">
        <v>782</v>
      </c>
    </row>
    <row r="32" spans="1:8" x14ac:dyDescent="0.25">
      <c r="A32" s="363" t="s">
        <v>472</v>
      </c>
      <c r="B32" s="596">
        <v>5815</v>
      </c>
      <c r="C32" s="596">
        <v>6041</v>
      </c>
      <c r="D32" s="596">
        <v>5190</v>
      </c>
      <c r="E32" s="596">
        <v>5825</v>
      </c>
      <c r="F32" s="596">
        <v>6191</v>
      </c>
      <c r="G32" s="597"/>
      <c r="H32" s="401" t="s">
        <v>783</v>
      </c>
    </row>
    <row r="33" spans="1:8" x14ac:dyDescent="0.25">
      <c r="A33" s="363" t="s">
        <v>473</v>
      </c>
      <c r="B33" s="598">
        <v>2616</v>
      </c>
      <c r="C33" s="598">
        <v>2339</v>
      </c>
      <c r="D33" s="598">
        <v>3802</v>
      </c>
      <c r="E33" s="598">
        <v>3124</v>
      </c>
      <c r="F33" s="598">
        <v>3135</v>
      </c>
      <c r="G33" s="599"/>
      <c r="H33" s="401" t="s">
        <v>784</v>
      </c>
    </row>
    <row r="34" spans="1:8" x14ac:dyDescent="0.25">
      <c r="A34" s="363" t="s">
        <v>474</v>
      </c>
      <c r="B34" s="600">
        <v>5533</v>
      </c>
      <c r="C34" s="600">
        <v>5640</v>
      </c>
      <c r="D34" s="600">
        <v>4883</v>
      </c>
      <c r="E34" s="600">
        <v>5116</v>
      </c>
      <c r="F34" s="600">
        <v>3711</v>
      </c>
      <c r="G34" s="601"/>
      <c r="H34" s="401" t="s">
        <v>785</v>
      </c>
    </row>
    <row r="35" spans="1:8" x14ac:dyDescent="0.25">
      <c r="A35" s="602" t="s">
        <v>476</v>
      </c>
      <c r="B35" s="603">
        <v>33270</v>
      </c>
      <c r="C35" s="603">
        <v>34138</v>
      </c>
      <c r="D35" s="603">
        <v>35116</v>
      </c>
      <c r="E35" s="603">
        <v>35281</v>
      </c>
      <c r="F35" s="603">
        <v>34371</v>
      </c>
      <c r="G35" s="604"/>
      <c r="H35" s="605" t="s">
        <v>156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>
      <selection activeCell="I9" sqref="I9"/>
    </sheetView>
  </sheetViews>
  <sheetFormatPr defaultRowHeight="15" x14ac:dyDescent="0.25"/>
  <cols>
    <col min="2" max="2" width="0.85546875" customWidth="1"/>
    <col min="3" max="3" width="18.5703125" customWidth="1"/>
    <col min="7" max="7" width="1.140625" customWidth="1"/>
    <col min="8" max="8" width="22" customWidth="1"/>
  </cols>
  <sheetData>
    <row r="1" spans="1:8" ht="15.75" x14ac:dyDescent="0.25">
      <c r="A1" s="606" t="s">
        <v>786</v>
      </c>
      <c r="B1" s="606"/>
      <c r="C1" s="26"/>
      <c r="D1" s="26"/>
      <c r="E1" s="26"/>
      <c r="F1" s="26"/>
      <c r="G1" s="26"/>
      <c r="H1" s="58"/>
    </row>
    <row r="2" spans="1:8" ht="15.75" x14ac:dyDescent="0.25">
      <c r="A2" s="279" t="s">
        <v>787</v>
      </c>
      <c r="B2" s="279"/>
      <c r="C2" s="26"/>
      <c r="D2" s="26"/>
      <c r="E2" s="26"/>
      <c r="F2" s="26"/>
      <c r="G2" s="26"/>
      <c r="H2" s="58"/>
    </row>
    <row r="3" spans="1:8" ht="15.75" x14ac:dyDescent="0.25">
      <c r="A3" s="279"/>
      <c r="B3" s="279"/>
      <c r="C3" s="26"/>
      <c r="D3" s="26"/>
      <c r="E3" s="607"/>
      <c r="F3" s="26"/>
      <c r="G3" s="26"/>
      <c r="H3" s="608"/>
    </row>
    <row r="4" spans="1:8" x14ac:dyDescent="0.25">
      <c r="A4" s="280" t="s">
        <v>168</v>
      </c>
      <c r="B4" s="280"/>
      <c r="C4" s="26"/>
      <c r="D4" s="26"/>
      <c r="E4" s="26"/>
      <c r="F4" s="26"/>
      <c r="G4" s="26"/>
      <c r="H4" s="72" t="s">
        <v>169</v>
      </c>
    </row>
    <row r="5" spans="1:8" ht="24" thickBot="1" x14ac:dyDescent="0.3">
      <c r="A5" s="281" t="s">
        <v>327</v>
      </c>
      <c r="B5" s="282"/>
      <c r="C5" s="609" t="s">
        <v>52</v>
      </c>
      <c r="D5" s="120">
        <v>2017</v>
      </c>
      <c r="E5" s="120">
        <v>2018</v>
      </c>
      <c r="F5" s="120">
        <v>2019</v>
      </c>
      <c r="G5" s="104"/>
      <c r="H5" s="610" t="s">
        <v>53</v>
      </c>
    </row>
    <row r="6" spans="1:8" ht="15.75" thickTop="1" x14ac:dyDescent="0.25">
      <c r="A6" s="611"/>
      <c r="B6" s="612"/>
      <c r="C6" s="613"/>
      <c r="D6" s="23"/>
      <c r="E6" s="23"/>
      <c r="F6" s="23"/>
      <c r="G6" s="22"/>
      <c r="H6" s="614"/>
    </row>
    <row r="7" spans="1:8" ht="23.25" x14ac:dyDescent="0.25">
      <c r="A7" s="615">
        <v>41</v>
      </c>
      <c r="B7" s="616"/>
      <c r="C7" s="617" t="s">
        <v>328</v>
      </c>
      <c r="D7" s="123">
        <v>10233.5</v>
      </c>
      <c r="E7" s="123">
        <v>10017.5</v>
      </c>
      <c r="F7" s="123">
        <v>9694.7999999999993</v>
      </c>
      <c r="G7" s="618"/>
      <c r="H7" s="619" t="s">
        <v>329</v>
      </c>
    </row>
    <row r="8" spans="1:8" ht="45.75" x14ac:dyDescent="0.25">
      <c r="A8" s="620" t="s">
        <v>330</v>
      </c>
      <c r="B8" s="621"/>
      <c r="C8" s="622" t="s">
        <v>331</v>
      </c>
      <c r="D8" s="623">
        <v>3.9</v>
      </c>
      <c r="E8" s="623">
        <v>0</v>
      </c>
      <c r="F8" s="624" t="s">
        <v>332</v>
      </c>
      <c r="G8" s="625"/>
      <c r="H8" s="626" t="s">
        <v>333</v>
      </c>
    </row>
    <row r="9" spans="1:8" ht="68.25" x14ac:dyDescent="0.25">
      <c r="A9" s="620" t="s">
        <v>334</v>
      </c>
      <c r="B9" s="621"/>
      <c r="C9" s="622" t="s">
        <v>335</v>
      </c>
      <c r="D9" s="623">
        <v>10229.6</v>
      </c>
      <c r="E9" s="623">
        <v>10017.5</v>
      </c>
      <c r="F9" s="623">
        <v>9678.7999999999993</v>
      </c>
      <c r="G9" s="627"/>
      <c r="H9" s="626" t="s">
        <v>336</v>
      </c>
    </row>
    <row r="10" spans="1:8" ht="45.75" x14ac:dyDescent="0.25">
      <c r="A10" s="628" t="s">
        <v>337</v>
      </c>
      <c r="B10" s="629"/>
      <c r="C10" s="622" t="s">
        <v>338</v>
      </c>
      <c r="D10" s="623">
        <v>2200.4</v>
      </c>
      <c r="E10" s="623">
        <v>2229.3000000000002</v>
      </c>
      <c r="F10" s="623">
        <v>2244.4</v>
      </c>
      <c r="G10" s="625"/>
      <c r="H10" s="626" t="s">
        <v>339</v>
      </c>
    </row>
    <row r="11" spans="1:8" ht="45.75" x14ac:dyDescent="0.25">
      <c r="A11" s="628" t="s">
        <v>340</v>
      </c>
      <c r="B11" s="629"/>
      <c r="C11" s="622" t="s">
        <v>341</v>
      </c>
      <c r="D11" s="623">
        <v>5917.9000000000015</v>
      </c>
      <c r="E11" s="623">
        <v>5674.5</v>
      </c>
      <c r="F11" s="623">
        <v>5026.7</v>
      </c>
      <c r="G11" s="625"/>
      <c r="H11" s="626" t="s">
        <v>342</v>
      </c>
    </row>
    <row r="12" spans="1:8" ht="79.5" x14ac:dyDescent="0.25">
      <c r="A12" s="620" t="s">
        <v>343</v>
      </c>
      <c r="B12" s="621"/>
      <c r="C12" s="630" t="s">
        <v>788</v>
      </c>
      <c r="D12" s="623">
        <v>2111.2999999999997</v>
      </c>
      <c r="E12" s="623">
        <v>2113.7000000000003</v>
      </c>
      <c r="F12" s="623">
        <v>2407.6999999999994</v>
      </c>
      <c r="G12" s="625"/>
      <c r="H12" s="626" t="s">
        <v>345</v>
      </c>
    </row>
    <row r="13" spans="1:8" ht="34.5" x14ac:dyDescent="0.25">
      <c r="A13" s="615">
        <v>42</v>
      </c>
      <c r="B13" s="616"/>
      <c r="C13" s="617" t="s">
        <v>346</v>
      </c>
      <c r="D13" s="123">
        <v>13220</v>
      </c>
      <c r="E13" s="123">
        <v>13167</v>
      </c>
      <c r="F13" s="123">
        <v>12574.300000000001</v>
      </c>
      <c r="G13" s="631"/>
      <c r="H13" s="632" t="s">
        <v>347</v>
      </c>
    </row>
    <row r="14" spans="1:8" ht="45.75" x14ac:dyDescent="0.25">
      <c r="A14" s="620" t="s">
        <v>348</v>
      </c>
      <c r="B14" s="621"/>
      <c r="C14" s="622" t="s">
        <v>349</v>
      </c>
      <c r="D14" s="623">
        <v>8975.9000000000015</v>
      </c>
      <c r="E14" s="623">
        <v>9110.2000000000007</v>
      </c>
      <c r="F14" s="623">
        <v>8368.6</v>
      </c>
      <c r="G14" s="625"/>
      <c r="H14" s="626" t="s">
        <v>350</v>
      </c>
    </row>
    <row r="15" spans="1:8" ht="45.75" x14ac:dyDescent="0.25">
      <c r="A15" s="628" t="s">
        <v>351</v>
      </c>
      <c r="B15" s="629"/>
      <c r="C15" s="622" t="s">
        <v>352</v>
      </c>
      <c r="D15" s="623">
        <v>6685.2000000000007</v>
      </c>
      <c r="E15" s="623">
        <v>6811.5000000000009</v>
      </c>
      <c r="F15" s="623">
        <v>6202.5</v>
      </c>
      <c r="G15" s="625"/>
      <c r="H15" s="626" t="s">
        <v>353</v>
      </c>
    </row>
    <row r="16" spans="1:8" ht="68.25" x14ac:dyDescent="0.25">
      <c r="A16" s="628" t="s">
        <v>354</v>
      </c>
      <c r="B16" s="629"/>
      <c r="C16" s="622" t="s">
        <v>355</v>
      </c>
      <c r="D16" s="623">
        <v>661</v>
      </c>
      <c r="E16" s="623">
        <v>676</v>
      </c>
      <c r="F16" s="623">
        <v>696.5</v>
      </c>
      <c r="G16" s="625"/>
      <c r="H16" s="626" t="s">
        <v>356</v>
      </c>
    </row>
    <row r="17" spans="1:8" ht="45.75" x14ac:dyDescent="0.25">
      <c r="A17" s="628" t="s">
        <v>357</v>
      </c>
      <c r="B17" s="629"/>
      <c r="C17" s="622" t="s">
        <v>358</v>
      </c>
      <c r="D17" s="623">
        <v>1629.7</v>
      </c>
      <c r="E17" s="623">
        <v>1622.7</v>
      </c>
      <c r="F17" s="623">
        <v>1469.6000000000001</v>
      </c>
      <c r="G17" s="625"/>
      <c r="H17" s="626" t="s">
        <v>359</v>
      </c>
    </row>
    <row r="18" spans="1:8" ht="34.5" x14ac:dyDescent="0.25">
      <c r="A18" s="628" t="s">
        <v>360</v>
      </c>
      <c r="B18" s="629"/>
      <c r="C18" s="622" t="s">
        <v>361</v>
      </c>
      <c r="D18" s="623">
        <v>2643</v>
      </c>
      <c r="E18" s="623">
        <v>2407.9</v>
      </c>
      <c r="F18" s="623">
        <v>2498.8000000000002</v>
      </c>
      <c r="G18" s="625"/>
      <c r="H18" s="626" t="s">
        <v>362</v>
      </c>
    </row>
    <row r="19" spans="1:8" ht="45.75" x14ac:dyDescent="0.25">
      <c r="A19" s="628" t="s">
        <v>363</v>
      </c>
      <c r="B19" s="629"/>
      <c r="C19" s="622" t="s">
        <v>364</v>
      </c>
      <c r="D19" s="623">
        <v>1565.3999999999999</v>
      </c>
      <c r="E19" s="623">
        <v>1429.0000000000002</v>
      </c>
      <c r="F19" s="623">
        <v>1472.3000000000002</v>
      </c>
      <c r="G19" s="625"/>
      <c r="H19" s="626" t="s">
        <v>365</v>
      </c>
    </row>
    <row r="20" spans="1:8" ht="79.5" x14ac:dyDescent="0.25">
      <c r="A20" s="628" t="s">
        <v>366</v>
      </c>
      <c r="B20" s="629"/>
      <c r="C20" s="622" t="s">
        <v>789</v>
      </c>
      <c r="D20" s="623">
        <v>1077.0999999999999</v>
      </c>
      <c r="E20" s="623">
        <v>978.9</v>
      </c>
      <c r="F20" s="623">
        <v>1026.5</v>
      </c>
      <c r="G20" s="625"/>
      <c r="H20" s="626" t="s">
        <v>368</v>
      </c>
    </row>
    <row r="21" spans="1:8" ht="57" x14ac:dyDescent="0.25">
      <c r="A21" s="628" t="s">
        <v>369</v>
      </c>
      <c r="B21" s="629"/>
      <c r="C21" s="622" t="s">
        <v>370</v>
      </c>
      <c r="D21" s="623">
        <v>1601.2999999999997</v>
      </c>
      <c r="E21" s="623">
        <v>1648.9</v>
      </c>
      <c r="F21" s="623">
        <v>1706.9000000000003</v>
      </c>
      <c r="G21" s="625"/>
      <c r="H21" s="626" t="s">
        <v>371</v>
      </c>
    </row>
    <row r="22" spans="1:8" ht="34.5" x14ac:dyDescent="0.25">
      <c r="A22" s="620" t="s">
        <v>372</v>
      </c>
      <c r="B22" s="621"/>
      <c r="C22" s="622" t="s">
        <v>373</v>
      </c>
      <c r="D22" s="633" t="s">
        <v>332</v>
      </c>
      <c r="E22" s="633" t="s">
        <v>332</v>
      </c>
      <c r="F22" s="633" t="s">
        <v>332</v>
      </c>
      <c r="G22" s="625"/>
      <c r="H22" s="626" t="s">
        <v>374</v>
      </c>
    </row>
    <row r="23" spans="1:8" ht="68.25" x14ac:dyDescent="0.25">
      <c r="A23" s="620" t="s">
        <v>375</v>
      </c>
      <c r="B23" s="621"/>
      <c r="C23" s="622" t="s">
        <v>376</v>
      </c>
      <c r="D23" s="623">
        <v>1561.1999999999998</v>
      </c>
      <c r="E23" s="623">
        <v>1610.7</v>
      </c>
      <c r="F23" s="623">
        <v>1673.2000000000003</v>
      </c>
      <c r="G23" s="625"/>
      <c r="H23" s="626" t="s">
        <v>377</v>
      </c>
    </row>
    <row r="24" spans="1:8" ht="57" x14ac:dyDescent="0.25">
      <c r="A24" s="615">
        <v>43</v>
      </c>
      <c r="B24" s="616"/>
      <c r="C24" s="617" t="s">
        <v>378</v>
      </c>
      <c r="D24" s="123">
        <v>11662.4</v>
      </c>
      <c r="E24" s="123">
        <v>12096</v>
      </c>
      <c r="F24" s="123">
        <v>12101.8</v>
      </c>
      <c r="G24" s="631"/>
      <c r="H24" s="632" t="s">
        <v>379</v>
      </c>
    </row>
    <row r="25" spans="1:8" ht="34.5" x14ac:dyDescent="0.25">
      <c r="A25" s="628" t="s">
        <v>380</v>
      </c>
      <c r="B25" s="629"/>
      <c r="C25" s="622" t="s">
        <v>381</v>
      </c>
      <c r="D25" s="623">
        <v>814.90000000000009</v>
      </c>
      <c r="E25" s="623">
        <v>953</v>
      </c>
      <c r="F25" s="623">
        <v>927.6</v>
      </c>
      <c r="G25" s="625"/>
      <c r="H25" s="626" t="s">
        <v>382</v>
      </c>
    </row>
    <row r="26" spans="1:8" x14ac:dyDescent="0.25">
      <c r="A26" s="620" t="s">
        <v>383</v>
      </c>
      <c r="B26" s="621"/>
      <c r="C26" s="622" t="s">
        <v>384</v>
      </c>
      <c r="D26" s="623">
        <v>123.30000000000001</v>
      </c>
      <c r="E26" s="623">
        <v>109.6</v>
      </c>
      <c r="F26" s="623">
        <v>122.2</v>
      </c>
      <c r="G26" s="625"/>
      <c r="H26" s="626" t="s">
        <v>385</v>
      </c>
    </row>
    <row r="27" spans="1:8" ht="23.25" x14ac:dyDescent="0.25">
      <c r="A27" s="620" t="s">
        <v>386</v>
      </c>
      <c r="B27" s="621"/>
      <c r="C27" s="622" t="s">
        <v>387</v>
      </c>
      <c r="D27" s="623">
        <v>452.6</v>
      </c>
      <c r="E27" s="623">
        <v>616.4</v>
      </c>
      <c r="F27" s="623">
        <v>686.4</v>
      </c>
      <c r="G27" s="625"/>
      <c r="H27" s="626" t="s">
        <v>388</v>
      </c>
    </row>
    <row r="28" spans="1:8" ht="34.5" x14ac:dyDescent="0.25">
      <c r="A28" s="620" t="s">
        <v>389</v>
      </c>
      <c r="B28" s="621"/>
      <c r="C28" s="622" t="s">
        <v>390</v>
      </c>
      <c r="D28" s="633" t="s">
        <v>332</v>
      </c>
      <c r="E28" s="633" t="s">
        <v>332</v>
      </c>
      <c r="F28" s="633" t="s">
        <v>332</v>
      </c>
      <c r="G28" s="625"/>
      <c r="H28" s="626" t="s">
        <v>391</v>
      </c>
    </row>
    <row r="29" spans="1:8" ht="79.5" x14ac:dyDescent="0.25">
      <c r="A29" s="620" t="s">
        <v>392</v>
      </c>
      <c r="B29" s="621"/>
      <c r="C29" s="622" t="s">
        <v>393</v>
      </c>
      <c r="D29" s="623">
        <v>4822.3</v>
      </c>
      <c r="E29" s="623">
        <v>4741</v>
      </c>
      <c r="F29" s="623">
        <v>4801.4000000000005</v>
      </c>
      <c r="G29" s="625"/>
      <c r="H29" s="626" t="s">
        <v>394</v>
      </c>
    </row>
    <row r="30" spans="1:8" ht="23.25" x14ac:dyDescent="0.25">
      <c r="A30" s="628" t="s">
        <v>395</v>
      </c>
      <c r="B30" s="629"/>
      <c r="C30" s="622" t="s">
        <v>396</v>
      </c>
      <c r="D30" s="623">
        <v>2071.5</v>
      </c>
      <c r="E30" s="623">
        <v>1984.1000000000001</v>
      </c>
      <c r="F30" s="623">
        <v>2010.2000000000003</v>
      </c>
      <c r="G30" s="627"/>
      <c r="H30" s="626" t="s">
        <v>397</v>
      </c>
    </row>
    <row r="31" spans="1:8" ht="102" x14ac:dyDescent="0.25">
      <c r="A31" s="634" t="s">
        <v>398</v>
      </c>
      <c r="B31" s="629"/>
      <c r="C31" s="622" t="s">
        <v>790</v>
      </c>
      <c r="D31" s="623">
        <v>1331</v>
      </c>
      <c r="E31" s="623">
        <v>1287.6999999999998</v>
      </c>
      <c r="F31" s="623">
        <v>1353.9</v>
      </c>
      <c r="G31" s="625"/>
      <c r="H31" s="626" t="s">
        <v>400</v>
      </c>
    </row>
    <row r="32" spans="1:8" ht="45.75" x14ac:dyDescent="0.25">
      <c r="A32" s="628" t="s">
        <v>401</v>
      </c>
      <c r="B32" s="629"/>
      <c r="C32" s="622" t="s">
        <v>402</v>
      </c>
      <c r="D32" s="623">
        <v>1419.8</v>
      </c>
      <c r="E32" s="623">
        <v>1469.2</v>
      </c>
      <c r="F32" s="623">
        <v>1437.3000000000002</v>
      </c>
      <c r="G32" s="625"/>
      <c r="H32" s="626" t="s">
        <v>403</v>
      </c>
    </row>
    <row r="33" spans="1:8" ht="45.75" x14ac:dyDescent="0.25">
      <c r="A33" s="628" t="s">
        <v>404</v>
      </c>
      <c r="B33" s="629"/>
      <c r="C33" s="622" t="s">
        <v>405</v>
      </c>
      <c r="D33" s="623">
        <v>2728.8999999999996</v>
      </c>
      <c r="E33" s="623">
        <v>3048.5</v>
      </c>
      <c r="F33" s="623">
        <v>3213</v>
      </c>
      <c r="G33" s="625"/>
      <c r="H33" s="626" t="s">
        <v>406</v>
      </c>
    </row>
    <row r="34" spans="1:8" ht="23.25" x14ac:dyDescent="0.25">
      <c r="A34" s="620" t="s">
        <v>407</v>
      </c>
      <c r="B34" s="621"/>
      <c r="C34" s="622" t="s">
        <v>408</v>
      </c>
      <c r="D34" s="633" t="s">
        <v>332</v>
      </c>
      <c r="E34" s="633" t="s">
        <v>332</v>
      </c>
      <c r="F34" s="633" t="s">
        <v>332</v>
      </c>
      <c r="G34" s="625"/>
      <c r="H34" s="626" t="s">
        <v>409</v>
      </c>
    </row>
    <row r="35" spans="1:8" ht="23.25" x14ac:dyDescent="0.25">
      <c r="A35" s="620" t="s">
        <v>410</v>
      </c>
      <c r="B35" s="621"/>
      <c r="C35" s="622" t="s">
        <v>411</v>
      </c>
      <c r="D35" s="623">
        <v>124.69999999999999</v>
      </c>
      <c r="E35" s="623">
        <v>183</v>
      </c>
      <c r="F35" s="623">
        <v>195.7</v>
      </c>
      <c r="G35" s="627"/>
      <c r="H35" s="626" t="s">
        <v>412</v>
      </c>
    </row>
    <row r="36" spans="1:8" ht="57" x14ac:dyDescent="0.25">
      <c r="A36" s="620" t="s">
        <v>413</v>
      </c>
      <c r="B36" s="621"/>
      <c r="C36" s="622" t="s">
        <v>414</v>
      </c>
      <c r="D36" s="623">
        <v>213</v>
      </c>
      <c r="E36" s="623">
        <v>211</v>
      </c>
      <c r="F36" s="623">
        <v>227.4</v>
      </c>
      <c r="G36" s="625"/>
      <c r="H36" s="626" t="s">
        <v>415</v>
      </c>
    </row>
    <row r="37" spans="1:8" ht="45.75" x14ac:dyDescent="0.25">
      <c r="A37" s="620" t="s">
        <v>416</v>
      </c>
      <c r="B37" s="621"/>
      <c r="C37" s="622" t="s">
        <v>417</v>
      </c>
      <c r="D37" s="623">
        <v>185</v>
      </c>
      <c r="E37" s="623">
        <v>200</v>
      </c>
      <c r="F37" s="623">
        <v>172.5</v>
      </c>
      <c r="G37" s="625"/>
      <c r="H37" s="626" t="s">
        <v>418</v>
      </c>
    </row>
    <row r="38" spans="1:8" ht="57" x14ac:dyDescent="0.25">
      <c r="A38" s="620" t="s">
        <v>419</v>
      </c>
      <c r="B38" s="621"/>
      <c r="C38" s="622" t="s">
        <v>420</v>
      </c>
      <c r="D38" s="623">
        <v>2164.2999999999997</v>
      </c>
      <c r="E38" s="623">
        <v>2424.9</v>
      </c>
      <c r="F38" s="623">
        <v>2566.4</v>
      </c>
      <c r="G38" s="627"/>
      <c r="H38" s="626" t="s">
        <v>421</v>
      </c>
    </row>
    <row r="39" spans="1:8" ht="57" x14ac:dyDescent="0.25">
      <c r="A39" s="620" t="s">
        <v>422</v>
      </c>
      <c r="B39" s="621"/>
      <c r="C39" s="622" t="s">
        <v>423</v>
      </c>
      <c r="D39" s="623">
        <v>3296.2999999999997</v>
      </c>
      <c r="E39" s="623">
        <v>3353.7999999999997</v>
      </c>
      <c r="F39" s="623">
        <v>3159.8</v>
      </c>
      <c r="G39" s="627"/>
      <c r="H39" s="626" t="s">
        <v>424</v>
      </c>
    </row>
    <row r="40" spans="1:8" ht="23.25" x14ac:dyDescent="0.25">
      <c r="A40" s="628" t="s">
        <v>425</v>
      </c>
      <c r="B40" s="629"/>
      <c r="C40" s="622" t="s">
        <v>426</v>
      </c>
      <c r="D40" s="623">
        <v>230.4</v>
      </c>
      <c r="E40" s="623">
        <v>204.00000000000003</v>
      </c>
      <c r="F40" s="623">
        <v>116.7</v>
      </c>
      <c r="G40" s="635"/>
      <c r="H40" s="626" t="s">
        <v>427</v>
      </c>
    </row>
    <row r="41" spans="1:8" ht="57" x14ac:dyDescent="0.25">
      <c r="A41" s="628" t="s">
        <v>428</v>
      </c>
      <c r="B41" s="629"/>
      <c r="C41" s="622" t="s">
        <v>429</v>
      </c>
      <c r="D41" s="623">
        <v>3065.8999999999996</v>
      </c>
      <c r="E41" s="623">
        <v>3149.7999999999997</v>
      </c>
      <c r="F41" s="623">
        <v>3043.1000000000004</v>
      </c>
      <c r="G41" s="625"/>
      <c r="H41" s="636" t="s">
        <v>430</v>
      </c>
    </row>
    <row r="42" spans="1:8" x14ac:dyDescent="0.25">
      <c r="A42" s="331"/>
      <c r="B42" s="331"/>
      <c r="C42" s="346" t="s">
        <v>431</v>
      </c>
      <c r="D42" s="123">
        <v>35115.600000000006</v>
      </c>
      <c r="E42" s="123">
        <v>35280.80000000001</v>
      </c>
      <c r="F42" s="123">
        <v>34370.900000000016</v>
      </c>
      <c r="G42" s="625"/>
      <c r="H42" s="637" t="s">
        <v>432</v>
      </c>
    </row>
    <row r="43" spans="1:8" x14ac:dyDescent="0.25">
      <c r="A43" s="2"/>
      <c r="B43" s="2"/>
      <c r="D43" s="22"/>
      <c r="E43" s="22"/>
      <c r="F43" s="22"/>
      <c r="G43" s="22"/>
    </row>
    <row r="44" spans="1:8" x14ac:dyDescent="0.25">
      <c r="A44" s="2"/>
      <c r="B44" s="2"/>
      <c r="C44" s="330" t="s">
        <v>433</v>
      </c>
      <c r="D44" s="10"/>
      <c r="E44" s="10"/>
      <c r="F44" s="10"/>
      <c r="G44" s="10"/>
      <c r="H44" s="333" t="s">
        <v>461</v>
      </c>
    </row>
    <row r="45" spans="1:8" x14ac:dyDescent="0.25">
      <c r="A45" s="2"/>
      <c r="B45" s="2"/>
      <c r="C45" s="57" t="s">
        <v>462</v>
      </c>
      <c r="D45" s="22"/>
      <c r="E45" s="22"/>
      <c r="F45" s="22"/>
      <c r="G45" s="22"/>
      <c r="H45" s="334" t="s">
        <v>791</v>
      </c>
    </row>
  </sheetData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>
      <selection activeCell="J9" sqref="J9"/>
    </sheetView>
  </sheetViews>
  <sheetFormatPr defaultRowHeight="15" x14ac:dyDescent="0.25"/>
  <cols>
    <col min="2" max="2" width="1.140625" customWidth="1"/>
    <col min="3" max="3" width="17" customWidth="1"/>
    <col min="7" max="7" width="0.7109375" customWidth="1"/>
    <col min="8" max="8" width="22.28515625" customWidth="1"/>
  </cols>
  <sheetData>
    <row r="1" spans="1:8" ht="15.75" x14ac:dyDescent="0.25">
      <c r="A1" s="606" t="s">
        <v>792</v>
      </c>
      <c r="B1" s="606"/>
      <c r="C1" s="26"/>
      <c r="D1" s="26"/>
      <c r="E1" s="26"/>
      <c r="F1" s="26"/>
      <c r="G1" s="26"/>
      <c r="H1" s="58"/>
    </row>
    <row r="2" spans="1:8" ht="15.75" x14ac:dyDescent="0.25">
      <c r="A2" s="279" t="s">
        <v>793</v>
      </c>
      <c r="B2" s="279"/>
      <c r="C2" s="26"/>
      <c r="D2" s="26"/>
      <c r="E2" s="26"/>
      <c r="F2" s="26"/>
      <c r="G2" s="26"/>
      <c r="H2" s="58"/>
    </row>
    <row r="3" spans="1:8" ht="15.75" x14ac:dyDescent="0.25">
      <c r="A3" s="279"/>
      <c r="B3" s="279"/>
      <c r="C3" s="26"/>
      <c r="D3" s="26"/>
      <c r="E3" s="26"/>
      <c r="F3" s="26"/>
      <c r="G3" s="26"/>
      <c r="H3" s="608"/>
    </row>
    <row r="4" spans="1:8" x14ac:dyDescent="0.25">
      <c r="A4" s="280" t="s">
        <v>168</v>
      </c>
      <c r="B4" s="280"/>
      <c r="C4" s="26"/>
      <c r="D4" s="26"/>
      <c r="E4" s="26"/>
      <c r="F4" s="26"/>
      <c r="G4" s="26"/>
      <c r="H4" s="72" t="s">
        <v>169</v>
      </c>
    </row>
    <row r="5" spans="1:8" ht="24" thickBot="1" x14ac:dyDescent="0.3">
      <c r="A5" s="281" t="s">
        <v>327</v>
      </c>
      <c r="B5" s="282"/>
      <c r="C5" s="609" t="s">
        <v>52</v>
      </c>
      <c r="D5" s="120">
        <v>2017</v>
      </c>
      <c r="E5" s="120">
        <v>2018</v>
      </c>
      <c r="F5" s="120">
        <v>2019</v>
      </c>
      <c r="G5" s="104"/>
      <c r="H5" s="610" t="s">
        <v>53</v>
      </c>
    </row>
    <row r="6" spans="1:8" ht="15.75" thickTop="1" x14ac:dyDescent="0.25">
      <c r="A6" s="611"/>
      <c r="B6" s="612"/>
      <c r="C6" s="613"/>
      <c r="D6" s="23"/>
      <c r="E6" s="24"/>
      <c r="F6" s="19"/>
      <c r="G6" s="22"/>
      <c r="H6" s="614"/>
    </row>
    <row r="7" spans="1:8" ht="23.25" x14ac:dyDescent="0.25">
      <c r="A7" s="615">
        <v>41</v>
      </c>
      <c r="B7" s="616"/>
      <c r="C7" s="617" t="s">
        <v>328</v>
      </c>
      <c r="D7" s="638">
        <v>6131.4000000000005</v>
      </c>
      <c r="E7" s="639">
        <v>6039.8999999999987</v>
      </c>
      <c r="F7" s="640">
        <v>5779.7999999999993</v>
      </c>
      <c r="G7" s="618"/>
      <c r="H7" s="619" t="s">
        <v>329</v>
      </c>
    </row>
    <row r="8" spans="1:8" ht="45.75" x14ac:dyDescent="0.25">
      <c r="A8" s="620" t="s">
        <v>330</v>
      </c>
      <c r="B8" s="621"/>
      <c r="C8" s="622" t="s">
        <v>331</v>
      </c>
      <c r="D8" s="633" t="s">
        <v>794</v>
      </c>
      <c r="E8" s="641">
        <v>0</v>
      </c>
      <c r="F8" s="633" t="s">
        <v>332</v>
      </c>
      <c r="G8" s="625"/>
      <c r="H8" s="626" t="s">
        <v>333</v>
      </c>
    </row>
    <row r="9" spans="1:8" ht="68.25" x14ac:dyDescent="0.25">
      <c r="A9" s="620" t="s">
        <v>334</v>
      </c>
      <c r="B9" s="621"/>
      <c r="C9" s="622" t="s">
        <v>335</v>
      </c>
      <c r="D9" s="642">
        <v>6131.4000000000005</v>
      </c>
      <c r="E9" s="641">
        <v>6039.8999999999987</v>
      </c>
      <c r="F9" s="643">
        <v>5763.7999999999993</v>
      </c>
      <c r="G9" s="627"/>
      <c r="H9" s="626" t="s">
        <v>336</v>
      </c>
    </row>
    <row r="10" spans="1:8" ht="45.75" x14ac:dyDescent="0.25">
      <c r="A10" s="628" t="s">
        <v>337</v>
      </c>
      <c r="B10" s="629"/>
      <c r="C10" s="622" t="s">
        <v>338</v>
      </c>
      <c r="D10" s="644">
        <v>1298</v>
      </c>
      <c r="E10" s="641">
        <v>1237.9999999999998</v>
      </c>
      <c r="F10" s="643">
        <v>1193.1999999999998</v>
      </c>
      <c r="G10" s="625"/>
      <c r="H10" s="626" t="s">
        <v>339</v>
      </c>
    </row>
    <row r="11" spans="1:8" ht="45.75" x14ac:dyDescent="0.25">
      <c r="A11" s="628" t="s">
        <v>340</v>
      </c>
      <c r="B11" s="629"/>
      <c r="C11" s="622" t="s">
        <v>341</v>
      </c>
      <c r="D11" s="644">
        <v>3427.7000000000007</v>
      </c>
      <c r="E11" s="641">
        <v>3189.4999999999995</v>
      </c>
      <c r="F11" s="643">
        <v>2833.1</v>
      </c>
      <c r="G11" s="625"/>
      <c r="H11" s="626" t="s">
        <v>342</v>
      </c>
    </row>
    <row r="12" spans="1:8" ht="79.5" x14ac:dyDescent="0.25">
      <c r="A12" s="620" t="s">
        <v>343</v>
      </c>
      <c r="B12" s="621"/>
      <c r="C12" s="622" t="s">
        <v>788</v>
      </c>
      <c r="D12" s="644">
        <v>1405.6999999999998</v>
      </c>
      <c r="E12" s="641">
        <v>1612.3999999999999</v>
      </c>
      <c r="F12" s="643">
        <v>1737.4999999999998</v>
      </c>
      <c r="G12" s="625"/>
      <c r="H12" s="626" t="s">
        <v>345</v>
      </c>
    </row>
    <row r="13" spans="1:8" ht="34.5" x14ac:dyDescent="0.25">
      <c r="A13" s="615">
        <v>42</v>
      </c>
      <c r="B13" s="616"/>
      <c r="C13" s="617" t="s">
        <v>346</v>
      </c>
      <c r="D13" s="638">
        <v>7708</v>
      </c>
      <c r="E13" s="639">
        <v>7867.9000000000005</v>
      </c>
      <c r="F13" s="640">
        <v>7311.2999999999993</v>
      </c>
      <c r="G13" s="631"/>
      <c r="H13" s="632" t="s">
        <v>347</v>
      </c>
    </row>
    <row r="14" spans="1:8" ht="45.75" x14ac:dyDescent="0.25">
      <c r="A14" s="620" t="s">
        <v>348</v>
      </c>
      <c r="B14" s="621"/>
      <c r="C14" s="622" t="s">
        <v>349</v>
      </c>
      <c r="D14" s="644">
        <v>5460.7000000000007</v>
      </c>
      <c r="E14" s="641">
        <v>5484.6</v>
      </c>
      <c r="F14" s="643">
        <v>4846.5</v>
      </c>
      <c r="G14" s="625"/>
      <c r="H14" s="626" t="s">
        <v>350</v>
      </c>
    </row>
    <row r="15" spans="1:8" ht="45.75" x14ac:dyDescent="0.25">
      <c r="A15" s="628" t="s">
        <v>351</v>
      </c>
      <c r="B15" s="629"/>
      <c r="C15" s="622" t="s">
        <v>352</v>
      </c>
      <c r="D15" s="644">
        <v>3925.7000000000003</v>
      </c>
      <c r="E15" s="641">
        <v>3901.3</v>
      </c>
      <c r="F15" s="643">
        <v>3437.8</v>
      </c>
      <c r="G15" s="625"/>
      <c r="H15" s="626" t="s">
        <v>353</v>
      </c>
    </row>
    <row r="16" spans="1:8" ht="68.25" x14ac:dyDescent="0.25">
      <c r="A16" s="628" t="s">
        <v>354</v>
      </c>
      <c r="B16" s="629"/>
      <c r="C16" s="622" t="s">
        <v>355</v>
      </c>
      <c r="D16" s="644">
        <v>420</v>
      </c>
      <c r="E16" s="641">
        <v>432.8</v>
      </c>
      <c r="F16" s="643">
        <v>473.2</v>
      </c>
      <c r="G16" s="625"/>
      <c r="H16" s="626" t="s">
        <v>356</v>
      </c>
    </row>
    <row r="17" spans="1:8" ht="45.75" x14ac:dyDescent="0.25">
      <c r="A17" s="628" t="s">
        <v>357</v>
      </c>
      <c r="B17" s="629"/>
      <c r="C17" s="622" t="s">
        <v>358</v>
      </c>
      <c r="D17" s="644">
        <v>1115</v>
      </c>
      <c r="E17" s="641">
        <v>1150.5</v>
      </c>
      <c r="F17" s="643">
        <v>935.5</v>
      </c>
      <c r="G17" s="625"/>
      <c r="H17" s="626" t="s">
        <v>359</v>
      </c>
    </row>
    <row r="18" spans="1:8" ht="34.5" x14ac:dyDescent="0.25">
      <c r="A18" s="628" t="s">
        <v>360</v>
      </c>
      <c r="B18" s="629"/>
      <c r="C18" s="622" t="s">
        <v>361</v>
      </c>
      <c r="D18" s="644">
        <v>1307.9000000000001</v>
      </c>
      <c r="E18" s="641">
        <v>1355.1</v>
      </c>
      <c r="F18" s="643">
        <v>1346.7</v>
      </c>
      <c r="G18" s="625"/>
      <c r="H18" s="626" t="s">
        <v>362</v>
      </c>
    </row>
    <row r="19" spans="1:8" ht="45.75" x14ac:dyDescent="0.25">
      <c r="A19" s="628" t="s">
        <v>363</v>
      </c>
      <c r="B19" s="629"/>
      <c r="C19" s="622" t="s">
        <v>364</v>
      </c>
      <c r="D19" s="644">
        <v>899.4</v>
      </c>
      <c r="E19" s="641">
        <v>901.59999999999991</v>
      </c>
      <c r="F19" s="643">
        <v>874.9</v>
      </c>
      <c r="G19" s="625"/>
      <c r="H19" s="626" t="s">
        <v>365</v>
      </c>
    </row>
    <row r="20" spans="1:8" ht="79.5" x14ac:dyDescent="0.25">
      <c r="A20" s="628" t="s">
        <v>366</v>
      </c>
      <c r="B20" s="629"/>
      <c r="C20" s="622" t="s">
        <v>789</v>
      </c>
      <c r="D20" s="644">
        <v>408.5</v>
      </c>
      <c r="E20" s="641">
        <v>453.5</v>
      </c>
      <c r="F20" s="643">
        <v>471.8</v>
      </c>
      <c r="G20" s="625"/>
      <c r="H20" s="626" t="s">
        <v>368</v>
      </c>
    </row>
    <row r="21" spans="1:8" ht="57" x14ac:dyDescent="0.25">
      <c r="A21" s="628" t="s">
        <v>369</v>
      </c>
      <c r="B21" s="629"/>
      <c r="C21" s="622" t="s">
        <v>370</v>
      </c>
      <c r="D21" s="644">
        <v>939.4</v>
      </c>
      <c r="E21" s="641">
        <v>1028.2</v>
      </c>
      <c r="F21" s="643">
        <v>1118.0999999999999</v>
      </c>
      <c r="G21" s="625"/>
      <c r="H21" s="626" t="s">
        <v>371</v>
      </c>
    </row>
    <row r="22" spans="1:8" ht="34.5" x14ac:dyDescent="0.25">
      <c r="A22" s="620" t="s">
        <v>372</v>
      </c>
      <c r="B22" s="621"/>
      <c r="C22" s="622" t="s">
        <v>373</v>
      </c>
      <c r="D22" s="633" t="s">
        <v>332</v>
      </c>
      <c r="E22" s="645" t="s">
        <v>332</v>
      </c>
      <c r="F22" s="633" t="s">
        <v>332</v>
      </c>
      <c r="G22" s="625"/>
      <c r="H22" s="626" t="s">
        <v>374</v>
      </c>
    </row>
    <row r="23" spans="1:8" ht="68.25" x14ac:dyDescent="0.25">
      <c r="A23" s="620" t="s">
        <v>375</v>
      </c>
      <c r="B23" s="621"/>
      <c r="C23" s="622" t="s">
        <v>376</v>
      </c>
      <c r="D23" s="644">
        <v>918.9</v>
      </c>
      <c r="E23" s="641">
        <v>1008.9</v>
      </c>
      <c r="F23" s="643">
        <v>1104.0999999999999</v>
      </c>
      <c r="G23" s="625"/>
      <c r="H23" s="626" t="s">
        <v>377</v>
      </c>
    </row>
    <row r="24" spans="1:8" ht="57" x14ac:dyDescent="0.25">
      <c r="A24" s="615">
        <v>43</v>
      </c>
      <c r="B24" s="616"/>
      <c r="C24" s="617" t="s">
        <v>378</v>
      </c>
      <c r="D24" s="638">
        <v>7469.4</v>
      </c>
      <c r="E24" s="639">
        <v>8034.7000000000007</v>
      </c>
      <c r="F24" s="640">
        <v>8183.2999999999993</v>
      </c>
      <c r="G24" s="631"/>
      <c r="H24" s="632" t="s">
        <v>379</v>
      </c>
    </row>
    <row r="25" spans="1:8" ht="34.5" x14ac:dyDescent="0.25">
      <c r="A25" s="628" t="s">
        <v>380</v>
      </c>
      <c r="B25" s="629"/>
      <c r="C25" s="622" t="s">
        <v>381</v>
      </c>
      <c r="D25" s="644">
        <v>619</v>
      </c>
      <c r="E25" s="641">
        <v>698.4</v>
      </c>
      <c r="F25" s="643">
        <v>760.1</v>
      </c>
      <c r="G25" s="625"/>
      <c r="H25" s="626" t="s">
        <v>382</v>
      </c>
    </row>
    <row r="26" spans="1:8" x14ac:dyDescent="0.25">
      <c r="A26" s="620" t="s">
        <v>383</v>
      </c>
      <c r="B26" s="621"/>
      <c r="C26" s="622" t="s">
        <v>384</v>
      </c>
      <c r="D26" s="644">
        <v>90</v>
      </c>
      <c r="E26" s="641">
        <v>82</v>
      </c>
      <c r="F26" s="643">
        <v>98</v>
      </c>
      <c r="G26" s="625"/>
      <c r="H26" s="626" t="s">
        <v>385</v>
      </c>
    </row>
    <row r="27" spans="1:8" ht="23.25" x14ac:dyDescent="0.25">
      <c r="A27" s="620" t="s">
        <v>386</v>
      </c>
      <c r="B27" s="621"/>
      <c r="C27" s="622" t="s">
        <v>387</v>
      </c>
      <c r="D27" s="644">
        <v>356</v>
      </c>
      <c r="E27" s="641">
        <v>449.4</v>
      </c>
      <c r="F27" s="643">
        <v>595.1</v>
      </c>
      <c r="G27" s="625"/>
      <c r="H27" s="626" t="s">
        <v>388</v>
      </c>
    </row>
    <row r="28" spans="1:8" ht="34.5" x14ac:dyDescent="0.25">
      <c r="A28" s="620" t="s">
        <v>389</v>
      </c>
      <c r="B28" s="621"/>
      <c r="C28" s="622" t="s">
        <v>390</v>
      </c>
      <c r="D28" s="633" t="s">
        <v>332</v>
      </c>
      <c r="E28" s="645" t="s">
        <v>332</v>
      </c>
      <c r="F28" s="633" t="s">
        <v>332</v>
      </c>
      <c r="G28" s="625"/>
      <c r="H28" s="626" t="s">
        <v>391</v>
      </c>
    </row>
    <row r="29" spans="1:8" ht="79.5" x14ac:dyDescent="0.25">
      <c r="A29" s="620" t="s">
        <v>392</v>
      </c>
      <c r="B29" s="621"/>
      <c r="C29" s="622" t="s">
        <v>393</v>
      </c>
      <c r="D29" s="644">
        <v>2697.4</v>
      </c>
      <c r="E29" s="641">
        <v>2830.6</v>
      </c>
      <c r="F29" s="643">
        <v>2784.1000000000004</v>
      </c>
      <c r="G29" s="625"/>
      <c r="H29" s="626" t="s">
        <v>394</v>
      </c>
    </row>
    <row r="30" spans="1:8" ht="23.25" x14ac:dyDescent="0.25">
      <c r="A30" s="628" t="s">
        <v>395</v>
      </c>
      <c r="B30" s="629"/>
      <c r="C30" s="622" t="s">
        <v>396</v>
      </c>
      <c r="D30" s="642">
        <v>1012.5999999999999</v>
      </c>
      <c r="E30" s="641">
        <v>1155</v>
      </c>
      <c r="F30" s="643">
        <v>1152.9000000000001</v>
      </c>
      <c r="G30" s="627"/>
      <c r="H30" s="626" t="s">
        <v>397</v>
      </c>
    </row>
    <row r="31" spans="1:8" ht="102" x14ac:dyDescent="0.25">
      <c r="A31" s="628" t="s">
        <v>398</v>
      </c>
      <c r="B31" s="629"/>
      <c r="C31" s="622" t="s">
        <v>795</v>
      </c>
      <c r="D31" s="644">
        <v>813.90000000000009</v>
      </c>
      <c r="E31" s="641">
        <v>736.09999999999991</v>
      </c>
      <c r="F31" s="643">
        <v>771.9</v>
      </c>
      <c r="G31" s="625"/>
      <c r="H31" s="626" t="s">
        <v>400</v>
      </c>
    </row>
    <row r="32" spans="1:8" ht="45.75" x14ac:dyDescent="0.25">
      <c r="A32" s="628" t="s">
        <v>401</v>
      </c>
      <c r="B32" s="629"/>
      <c r="C32" s="622" t="s">
        <v>402</v>
      </c>
      <c r="D32" s="644">
        <v>870.90000000000009</v>
      </c>
      <c r="E32" s="641">
        <v>939.5</v>
      </c>
      <c r="F32" s="643">
        <v>859.3</v>
      </c>
      <c r="G32" s="625"/>
      <c r="H32" s="626" t="s">
        <v>403</v>
      </c>
    </row>
    <row r="33" spans="1:8" ht="45.75" x14ac:dyDescent="0.25">
      <c r="A33" s="628" t="s">
        <v>404</v>
      </c>
      <c r="B33" s="629"/>
      <c r="C33" s="622" t="s">
        <v>405</v>
      </c>
      <c r="D33" s="644">
        <v>2013.2</v>
      </c>
      <c r="E33" s="641">
        <v>2276</v>
      </c>
      <c r="F33" s="643">
        <v>2517.8000000000002</v>
      </c>
      <c r="G33" s="625"/>
      <c r="H33" s="626" t="s">
        <v>406</v>
      </c>
    </row>
    <row r="34" spans="1:8" ht="23.25" x14ac:dyDescent="0.25">
      <c r="A34" s="620" t="s">
        <v>407</v>
      </c>
      <c r="B34" s="621"/>
      <c r="C34" s="622" t="s">
        <v>408</v>
      </c>
      <c r="D34" s="633" t="s">
        <v>332</v>
      </c>
      <c r="E34" s="645" t="s">
        <v>332</v>
      </c>
      <c r="F34" s="633" t="s">
        <v>332</v>
      </c>
      <c r="G34" s="625"/>
      <c r="H34" s="626" t="s">
        <v>409</v>
      </c>
    </row>
    <row r="35" spans="1:8" ht="23.25" x14ac:dyDescent="0.25">
      <c r="A35" s="620" t="s">
        <v>410</v>
      </c>
      <c r="B35" s="621"/>
      <c r="C35" s="622" t="s">
        <v>411</v>
      </c>
      <c r="D35" s="642">
        <v>64.3</v>
      </c>
      <c r="E35" s="641">
        <v>76.099999999999994</v>
      </c>
      <c r="F35" s="643">
        <v>105.8</v>
      </c>
      <c r="G35" s="627"/>
      <c r="H35" s="626" t="s">
        <v>412</v>
      </c>
    </row>
    <row r="36" spans="1:8" ht="57" x14ac:dyDescent="0.25">
      <c r="A36" s="620" t="s">
        <v>413</v>
      </c>
      <c r="B36" s="621"/>
      <c r="C36" s="622" t="s">
        <v>414</v>
      </c>
      <c r="D36" s="644">
        <v>107</v>
      </c>
      <c r="E36" s="641">
        <v>125</v>
      </c>
      <c r="F36" s="643">
        <v>147.6</v>
      </c>
      <c r="G36" s="625"/>
      <c r="H36" s="626" t="s">
        <v>415</v>
      </c>
    </row>
    <row r="37" spans="1:8" ht="45.75" x14ac:dyDescent="0.25">
      <c r="A37" s="620" t="s">
        <v>416</v>
      </c>
      <c r="B37" s="621"/>
      <c r="C37" s="622" t="s">
        <v>417</v>
      </c>
      <c r="D37" s="644">
        <v>84</v>
      </c>
      <c r="E37" s="641">
        <v>108</v>
      </c>
      <c r="F37" s="643">
        <v>73</v>
      </c>
      <c r="G37" s="625"/>
      <c r="H37" s="626" t="s">
        <v>418</v>
      </c>
    </row>
    <row r="38" spans="1:8" ht="57" x14ac:dyDescent="0.25">
      <c r="A38" s="620" t="s">
        <v>419</v>
      </c>
      <c r="B38" s="621"/>
      <c r="C38" s="622" t="s">
        <v>420</v>
      </c>
      <c r="D38" s="642">
        <v>1746.9</v>
      </c>
      <c r="E38" s="641">
        <v>1963.8999999999999</v>
      </c>
      <c r="F38" s="643">
        <v>2147.4</v>
      </c>
      <c r="G38" s="627"/>
      <c r="H38" s="626" t="s">
        <v>421</v>
      </c>
    </row>
    <row r="39" spans="1:8" ht="57" x14ac:dyDescent="0.25">
      <c r="A39" s="620" t="s">
        <v>422</v>
      </c>
      <c r="B39" s="621"/>
      <c r="C39" s="622" t="s">
        <v>423</v>
      </c>
      <c r="D39" s="642">
        <v>2139.7999999999997</v>
      </c>
      <c r="E39" s="641">
        <v>2229.7000000000003</v>
      </c>
      <c r="F39" s="643">
        <v>2121.2999999999997</v>
      </c>
      <c r="G39" s="627"/>
      <c r="H39" s="626" t="s">
        <v>424</v>
      </c>
    </row>
    <row r="40" spans="1:8" ht="23.25" x14ac:dyDescent="0.25">
      <c r="A40" s="628" t="s">
        <v>425</v>
      </c>
      <c r="B40" s="629"/>
      <c r="C40" s="622" t="s">
        <v>426</v>
      </c>
      <c r="D40" s="644">
        <v>159.4</v>
      </c>
      <c r="E40" s="641">
        <v>163.9</v>
      </c>
      <c r="F40" s="643">
        <v>99.2</v>
      </c>
      <c r="G40" s="635"/>
      <c r="H40" s="626" t="s">
        <v>427</v>
      </c>
    </row>
    <row r="41" spans="1:8" ht="57" x14ac:dyDescent="0.25">
      <c r="A41" s="628" t="s">
        <v>428</v>
      </c>
      <c r="B41" s="629"/>
      <c r="C41" s="622" t="s">
        <v>429</v>
      </c>
      <c r="D41" s="644">
        <v>1980.3999999999999</v>
      </c>
      <c r="E41" s="646">
        <v>2065.8000000000002</v>
      </c>
      <c r="F41" s="647">
        <v>2022.1</v>
      </c>
      <c r="G41" s="625"/>
      <c r="H41" s="636" t="s">
        <v>430</v>
      </c>
    </row>
    <row r="42" spans="1:8" x14ac:dyDescent="0.25">
      <c r="A42" s="331"/>
      <c r="B42" s="331"/>
      <c r="C42" s="346" t="s">
        <v>431</v>
      </c>
      <c r="D42" s="638">
        <v>21308.800000000007</v>
      </c>
      <c r="E42" s="639">
        <v>21942.499999999996</v>
      </c>
      <c r="F42" s="640">
        <v>21274.399999999998</v>
      </c>
      <c r="G42" s="625"/>
      <c r="H42" s="637" t="s">
        <v>432</v>
      </c>
    </row>
    <row r="43" spans="1:8" x14ac:dyDescent="0.25">
      <c r="A43" s="2"/>
      <c r="B43" s="2"/>
      <c r="D43" s="638">
        <v>21308.800000000007</v>
      </c>
      <c r="E43" s="640">
        <v>21942.499999999996</v>
      </c>
      <c r="F43" s="23">
        <v>21274.399999999998</v>
      </c>
      <c r="G43" s="22"/>
    </row>
    <row r="44" spans="1:8" x14ac:dyDescent="0.25">
      <c r="A44" s="2"/>
      <c r="B44" s="2"/>
      <c r="C44" s="330" t="s">
        <v>433</v>
      </c>
      <c r="D44" s="10"/>
      <c r="E44" s="10"/>
      <c r="F44" s="648"/>
      <c r="G44" s="10"/>
      <c r="H44" s="333" t="s">
        <v>461</v>
      </c>
    </row>
    <row r="45" spans="1:8" x14ac:dyDescent="0.25">
      <c r="A45" s="2"/>
      <c r="B45" s="2"/>
      <c r="C45" s="57" t="s">
        <v>462</v>
      </c>
      <c r="D45" s="22"/>
      <c r="E45" s="22"/>
      <c r="F45" s="22"/>
      <c r="G45" s="22"/>
      <c r="H45" s="334" t="s">
        <v>791</v>
      </c>
    </row>
  </sheetData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>
      <selection activeCell="I10" sqref="I10"/>
    </sheetView>
  </sheetViews>
  <sheetFormatPr defaultRowHeight="15" x14ac:dyDescent="0.25"/>
  <cols>
    <col min="2" max="2" width="1.140625" customWidth="1"/>
    <col min="3" max="3" width="15.5703125" customWidth="1"/>
    <col min="4" max="4" width="11.42578125" customWidth="1"/>
    <col min="7" max="7" width="1.42578125" customWidth="1"/>
    <col min="8" max="8" width="22.5703125" customWidth="1"/>
  </cols>
  <sheetData>
    <row r="1" spans="1:8" ht="15.75" x14ac:dyDescent="0.25">
      <c r="A1" s="606" t="s">
        <v>796</v>
      </c>
      <c r="B1" s="606"/>
      <c r="C1" s="26"/>
      <c r="D1" s="26"/>
      <c r="E1" s="26"/>
      <c r="F1" s="26"/>
      <c r="G1" s="26"/>
      <c r="H1" s="58"/>
    </row>
    <row r="2" spans="1:8" ht="15.75" x14ac:dyDescent="0.25">
      <c r="A2" s="279" t="s">
        <v>797</v>
      </c>
      <c r="B2" s="279"/>
      <c r="C2" s="26"/>
      <c r="D2" s="26"/>
      <c r="E2" s="26"/>
      <c r="F2" s="26"/>
      <c r="G2" s="26"/>
      <c r="H2" s="58"/>
    </row>
    <row r="3" spans="1:8" ht="15.75" x14ac:dyDescent="0.25">
      <c r="A3" s="279"/>
      <c r="B3" s="279"/>
      <c r="C3" s="26"/>
      <c r="D3" s="26"/>
      <c r="E3" s="26"/>
      <c r="F3" s="26"/>
      <c r="G3" s="26"/>
      <c r="H3" s="608"/>
    </row>
    <row r="4" spans="1:8" x14ac:dyDescent="0.25">
      <c r="A4" s="280" t="s">
        <v>184</v>
      </c>
      <c r="B4" s="280"/>
      <c r="C4" s="26"/>
      <c r="D4" s="26"/>
      <c r="E4" s="26"/>
      <c r="F4" s="26"/>
      <c r="G4" s="26"/>
      <c r="H4" s="72" t="s">
        <v>185</v>
      </c>
    </row>
    <row r="5" spans="1:8" ht="24" thickBot="1" x14ac:dyDescent="0.3">
      <c r="A5" s="281" t="s">
        <v>327</v>
      </c>
      <c r="B5" s="282"/>
      <c r="C5" s="609" t="s">
        <v>52</v>
      </c>
      <c r="D5" s="120">
        <v>2017</v>
      </c>
      <c r="E5" s="120">
        <v>2018</v>
      </c>
      <c r="F5" s="120">
        <v>2019</v>
      </c>
      <c r="G5" s="104"/>
      <c r="H5" s="610" t="s">
        <v>53</v>
      </c>
    </row>
    <row r="6" spans="1:8" ht="15.75" thickTop="1" x14ac:dyDescent="0.25">
      <c r="A6" s="611"/>
      <c r="B6" s="612"/>
      <c r="C6" s="613"/>
      <c r="D6" s="23"/>
      <c r="E6" s="23"/>
      <c r="F6" s="23"/>
      <c r="G6" s="22"/>
      <c r="H6" s="614"/>
    </row>
    <row r="7" spans="1:8" ht="23.25" x14ac:dyDescent="0.25">
      <c r="A7" s="615">
        <v>41</v>
      </c>
      <c r="B7" s="616"/>
      <c r="C7" s="617" t="s">
        <v>328</v>
      </c>
      <c r="D7" s="649">
        <v>943.06393564094412</v>
      </c>
      <c r="E7" s="649">
        <v>1008.5736927884686</v>
      </c>
      <c r="F7" s="649">
        <v>1126.9271294166224</v>
      </c>
      <c r="G7" s="618"/>
      <c r="H7" s="619" t="s">
        <v>329</v>
      </c>
    </row>
    <row r="8" spans="1:8" ht="45.75" x14ac:dyDescent="0.25">
      <c r="A8" s="620" t="s">
        <v>330</v>
      </c>
      <c r="B8" s="621"/>
      <c r="C8" s="622" t="s">
        <v>331</v>
      </c>
      <c r="D8" s="633" t="s">
        <v>794</v>
      </c>
      <c r="E8" s="633" t="s">
        <v>794</v>
      </c>
      <c r="F8" s="633" t="s">
        <v>332</v>
      </c>
      <c r="G8" s="625"/>
      <c r="H8" s="626" t="s">
        <v>333</v>
      </c>
    </row>
    <row r="9" spans="1:8" ht="45.75" x14ac:dyDescent="0.25">
      <c r="A9" s="620" t="s">
        <v>334</v>
      </c>
      <c r="B9" s="621"/>
      <c r="C9" s="622" t="s">
        <v>335</v>
      </c>
      <c r="D9" s="650">
        <v>977.14957085321021</v>
      </c>
      <c r="E9" s="650">
        <v>1064.454255053656</v>
      </c>
      <c r="F9" s="650">
        <v>1131.5277462082076</v>
      </c>
      <c r="G9" s="627"/>
      <c r="H9" s="626" t="s">
        <v>336</v>
      </c>
    </row>
    <row r="10" spans="1:8" ht="34.5" x14ac:dyDescent="0.25">
      <c r="A10" s="628" t="s">
        <v>337</v>
      </c>
      <c r="B10" s="629"/>
      <c r="C10" s="622" t="s">
        <v>338</v>
      </c>
      <c r="D10" s="650">
        <v>916.23246530933773</v>
      </c>
      <c r="E10" s="650">
        <v>1008.5736927884686</v>
      </c>
      <c r="F10" s="650">
        <v>1133.0596893007782</v>
      </c>
      <c r="G10" s="625"/>
      <c r="H10" s="626" t="s">
        <v>339</v>
      </c>
    </row>
    <row r="11" spans="1:8" ht="34.5" x14ac:dyDescent="0.25">
      <c r="A11" s="628" t="s">
        <v>340</v>
      </c>
      <c r="B11" s="629"/>
      <c r="C11" s="622" t="s">
        <v>341</v>
      </c>
      <c r="D11" s="650">
        <v>1106.4447551777937</v>
      </c>
      <c r="E11" s="650">
        <v>1212.3876993567715</v>
      </c>
      <c r="F11" s="650">
        <v>1308.78966319852</v>
      </c>
      <c r="G11" s="625"/>
      <c r="H11" s="626" t="s">
        <v>342</v>
      </c>
    </row>
    <row r="12" spans="1:8" ht="45.75" x14ac:dyDescent="0.25">
      <c r="A12" s="620" t="s">
        <v>343</v>
      </c>
      <c r="B12" s="621"/>
      <c r="C12" s="622" t="s">
        <v>788</v>
      </c>
      <c r="D12" s="650">
        <v>678.22759279432898</v>
      </c>
      <c r="E12" s="650">
        <v>726.24457901625885</v>
      </c>
      <c r="F12" s="650">
        <v>760.01934764851683</v>
      </c>
      <c r="G12" s="625"/>
      <c r="H12" s="626" t="s">
        <v>345</v>
      </c>
    </row>
    <row r="13" spans="1:8" ht="23.25" x14ac:dyDescent="0.25">
      <c r="A13" s="615">
        <v>42</v>
      </c>
      <c r="B13" s="616"/>
      <c r="C13" s="617" t="s">
        <v>346</v>
      </c>
      <c r="D13" s="649">
        <v>1319.2697996281761</v>
      </c>
      <c r="E13" s="649">
        <v>1435.3267859543423</v>
      </c>
      <c r="F13" s="649">
        <v>1548.3574052683227</v>
      </c>
      <c r="G13" s="631"/>
      <c r="H13" s="632" t="s">
        <v>347</v>
      </c>
    </row>
    <row r="14" spans="1:8" ht="34.5" x14ac:dyDescent="0.25">
      <c r="A14" s="620" t="s">
        <v>348</v>
      </c>
      <c r="B14" s="621"/>
      <c r="C14" s="622" t="s">
        <v>349</v>
      </c>
      <c r="D14" s="650">
        <v>1426.8743617167449</v>
      </c>
      <c r="E14" s="650">
        <v>1562.2374280110937</v>
      </c>
      <c r="F14" s="650">
        <v>1685.8340005098423</v>
      </c>
      <c r="G14" s="625"/>
      <c r="H14" s="626" t="s">
        <v>350</v>
      </c>
    </row>
    <row r="15" spans="1:8" ht="34.5" x14ac:dyDescent="0.25">
      <c r="A15" s="628" t="s">
        <v>351</v>
      </c>
      <c r="B15" s="629"/>
      <c r="C15" s="622" t="s">
        <v>352</v>
      </c>
      <c r="D15" s="650">
        <v>1374.7775932906518</v>
      </c>
      <c r="E15" s="650">
        <v>1490.2138295529619</v>
      </c>
      <c r="F15" s="650">
        <v>1642.1209324197232</v>
      </c>
      <c r="G15" s="625"/>
      <c r="H15" s="626" t="s">
        <v>353</v>
      </c>
    </row>
    <row r="16" spans="1:8" ht="45.75" x14ac:dyDescent="0.25">
      <c r="A16" s="628" t="s">
        <v>354</v>
      </c>
      <c r="B16" s="629"/>
      <c r="C16" s="622" t="s">
        <v>355</v>
      </c>
      <c r="D16" s="650">
        <v>1207.3233736762481</v>
      </c>
      <c r="E16" s="650">
        <v>1583.77058678501</v>
      </c>
      <c r="F16" s="650">
        <v>1621.9977267288825</v>
      </c>
      <c r="G16" s="625"/>
      <c r="H16" s="626" t="s">
        <v>356</v>
      </c>
    </row>
    <row r="17" spans="1:8" ht="34.5" x14ac:dyDescent="0.25">
      <c r="A17" s="628" t="s">
        <v>357</v>
      </c>
      <c r="B17" s="629"/>
      <c r="C17" s="622" t="s">
        <v>358</v>
      </c>
      <c r="D17" s="650">
        <v>1729.6297887136691</v>
      </c>
      <c r="E17" s="650">
        <v>1855.5956122511861</v>
      </c>
      <c r="F17" s="650">
        <v>1900.5810538014878</v>
      </c>
      <c r="G17" s="625"/>
      <c r="H17" s="626" t="s">
        <v>359</v>
      </c>
    </row>
    <row r="18" spans="1:8" ht="34.5" x14ac:dyDescent="0.25">
      <c r="A18" s="628" t="s">
        <v>360</v>
      </c>
      <c r="B18" s="629"/>
      <c r="C18" s="622" t="s">
        <v>361</v>
      </c>
      <c r="D18" s="650">
        <v>1187.8749921160518</v>
      </c>
      <c r="E18" s="650">
        <v>1269.6443304677657</v>
      </c>
      <c r="F18" s="650">
        <v>1371.6354850328155</v>
      </c>
      <c r="G18" s="625"/>
      <c r="H18" s="626" t="s">
        <v>362</v>
      </c>
    </row>
    <row r="19" spans="1:8" ht="45.75" x14ac:dyDescent="0.25">
      <c r="A19" s="628" t="s">
        <v>363</v>
      </c>
      <c r="B19" s="629"/>
      <c r="C19" s="622" t="s">
        <v>364</v>
      </c>
      <c r="D19" s="650">
        <v>1026.5539159320303</v>
      </c>
      <c r="E19" s="650">
        <v>1071.8224282715184</v>
      </c>
      <c r="F19" s="650">
        <v>1169.0595779845592</v>
      </c>
      <c r="G19" s="625"/>
      <c r="H19" s="626" t="s">
        <v>365</v>
      </c>
    </row>
    <row r="20" spans="1:8" ht="68.25" x14ac:dyDescent="0.25">
      <c r="A20" s="628" t="s">
        <v>366</v>
      </c>
      <c r="B20" s="629"/>
      <c r="C20" s="622" t="s">
        <v>789</v>
      </c>
      <c r="D20" s="650">
        <v>1422.3304861820322</v>
      </c>
      <c r="E20" s="650">
        <v>1558.4251030067762</v>
      </c>
      <c r="F20" s="650">
        <v>1662.1883422633546</v>
      </c>
      <c r="G20" s="625"/>
      <c r="H20" s="626" t="s">
        <v>368</v>
      </c>
    </row>
    <row r="21" spans="1:8" ht="45.75" x14ac:dyDescent="0.25">
      <c r="A21" s="628" t="s">
        <v>369</v>
      </c>
      <c r="B21" s="629"/>
      <c r="C21" s="622" t="s">
        <v>370</v>
      </c>
      <c r="D21" s="650">
        <v>993.60139678178166</v>
      </c>
      <c r="E21" s="650">
        <v>1040.2798835587362</v>
      </c>
      <c r="F21" s="650">
        <v>1191.7531782764074</v>
      </c>
      <c r="G21" s="625"/>
      <c r="H21" s="626" t="s">
        <v>371</v>
      </c>
    </row>
    <row r="22" spans="1:8" ht="34.5" x14ac:dyDescent="0.25">
      <c r="A22" s="620" t="s">
        <v>372</v>
      </c>
      <c r="B22" s="621"/>
      <c r="C22" s="622" t="s">
        <v>373</v>
      </c>
      <c r="D22" s="633" t="s">
        <v>332</v>
      </c>
      <c r="E22" s="633" t="s">
        <v>332</v>
      </c>
      <c r="F22" s="633" t="s">
        <v>332</v>
      </c>
      <c r="G22" s="625"/>
      <c r="H22" s="626" t="s">
        <v>374</v>
      </c>
    </row>
    <row r="23" spans="1:8" ht="45.75" x14ac:dyDescent="0.25">
      <c r="A23" s="620" t="s">
        <v>375</v>
      </c>
      <c r="B23" s="621"/>
      <c r="C23" s="622" t="s">
        <v>376</v>
      </c>
      <c r="D23" s="650">
        <v>994.11585105474433</v>
      </c>
      <c r="E23" s="650">
        <v>1040.0119513255106</v>
      </c>
      <c r="F23" s="650">
        <v>1194.5165949478044</v>
      </c>
      <c r="G23" s="625"/>
      <c r="H23" s="626" t="s">
        <v>377</v>
      </c>
    </row>
    <row r="24" spans="1:8" ht="45.75" x14ac:dyDescent="0.25">
      <c r="A24" s="615">
        <v>43</v>
      </c>
      <c r="B24" s="616"/>
      <c r="C24" s="617" t="s">
        <v>378</v>
      </c>
      <c r="D24" s="649">
        <v>1107.712928210414</v>
      </c>
      <c r="E24" s="649">
        <v>1192.7125536120245</v>
      </c>
      <c r="F24" s="649">
        <v>1275.2854442856476</v>
      </c>
      <c r="G24" s="631"/>
      <c r="H24" s="632" t="s">
        <v>379</v>
      </c>
    </row>
    <row r="25" spans="1:8" ht="34.5" x14ac:dyDescent="0.25">
      <c r="A25" s="628" t="s">
        <v>380</v>
      </c>
      <c r="B25" s="629"/>
      <c r="C25" s="622" t="s">
        <v>381</v>
      </c>
      <c r="D25" s="650">
        <v>915.40393504315443</v>
      </c>
      <c r="E25" s="650">
        <v>953.9629240993354</v>
      </c>
      <c r="F25" s="650">
        <v>969.2508444731925</v>
      </c>
      <c r="G25" s="625"/>
      <c r="H25" s="626" t="s">
        <v>382</v>
      </c>
    </row>
    <row r="26" spans="1:8" x14ac:dyDescent="0.25">
      <c r="A26" s="620" t="s">
        <v>383</v>
      </c>
      <c r="B26" s="621"/>
      <c r="C26" s="622" t="s">
        <v>384</v>
      </c>
      <c r="D26" s="650">
        <v>1073.742903487429</v>
      </c>
      <c r="E26" s="650">
        <v>1000.782390510949</v>
      </c>
      <c r="F26" s="650">
        <v>1304.9304418985269</v>
      </c>
      <c r="G26" s="625"/>
      <c r="H26" s="626" t="s">
        <v>385</v>
      </c>
    </row>
    <row r="27" spans="1:8" ht="23.25" x14ac:dyDescent="0.25">
      <c r="A27" s="620" t="s">
        <v>386</v>
      </c>
      <c r="B27" s="621"/>
      <c r="C27" s="622" t="s">
        <v>387</v>
      </c>
      <c r="D27" s="650">
        <v>705.46324937398731</v>
      </c>
      <c r="E27" s="650">
        <v>827.69805861994382</v>
      </c>
      <c r="F27" s="650">
        <v>882.02360139860139</v>
      </c>
      <c r="G27" s="625"/>
      <c r="H27" s="626" t="s">
        <v>388</v>
      </c>
    </row>
    <row r="28" spans="1:8" ht="34.5" x14ac:dyDescent="0.25">
      <c r="A28" s="620" t="s">
        <v>389</v>
      </c>
      <c r="B28" s="621"/>
      <c r="C28" s="622" t="s">
        <v>390</v>
      </c>
      <c r="D28" s="633" t="s">
        <v>332</v>
      </c>
      <c r="E28" s="633" t="s">
        <v>332</v>
      </c>
      <c r="F28" s="633" t="s">
        <v>332</v>
      </c>
      <c r="G28" s="625"/>
      <c r="H28" s="626" t="s">
        <v>391</v>
      </c>
    </row>
    <row r="29" spans="1:8" ht="68.25" x14ac:dyDescent="0.25">
      <c r="A29" s="620" t="s">
        <v>392</v>
      </c>
      <c r="B29" s="621"/>
      <c r="C29" s="622" t="s">
        <v>393</v>
      </c>
      <c r="D29" s="650">
        <v>1069.2779379134438</v>
      </c>
      <c r="E29" s="650">
        <v>1170.4142058637419</v>
      </c>
      <c r="F29" s="650">
        <v>1301.0614438844225</v>
      </c>
      <c r="G29" s="625"/>
      <c r="H29" s="626" t="s">
        <v>394</v>
      </c>
    </row>
    <row r="30" spans="1:8" ht="23.25" x14ac:dyDescent="0.25">
      <c r="A30" s="628" t="s">
        <v>395</v>
      </c>
      <c r="B30" s="629"/>
      <c r="C30" s="622" t="s">
        <v>396</v>
      </c>
      <c r="D30" s="650">
        <v>1151.824885348781</v>
      </c>
      <c r="E30" s="650">
        <v>1253.3861280513413</v>
      </c>
      <c r="F30" s="650">
        <v>1353.663317082877</v>
      </c>
      <c r="G30" s="627"/>
      <c r="H30" s="626" t="s">
        <v>397</v>
      </c>
    </row>
    <row r="31" spans="1:8" ht="90.75" x14ac:dyDescent="0.25">
      <c r="A31" s="628" t="s">
        <v>398</v>
      </c>
      <c r="B31" s="629"/>
      <c r="C31" s="622" t="s">
        <v>798</v>
      </c>
      <c r="D31" s="650">
        <v>931.89005760080136</v>
      </c>
      <c r="E31" s="650">
        <v>1052.248971033626</v>
      </c>
      <c r="F31" s="650">
        <v>1150.1098677893492</v>
      </c>
      <c r="G31" s="625"/>
      <c r="H31" s="626" t="s">
        <v>400</v>
      </c>
    </row>
    <row r="32" spans="1:8" ht="34.5" x14ac:dyDescent="0.25">
      <c r="A32" s="628" t="s">
        <v>401</v>
      </c>
      <c r="B32" s="629"/>
      <c r="C32" s="622" t="s">
        <v>402</v>
      </c>
      <c r="D32" s="650">
        <v>1077.6363454946706</v>
      </c>
      <c r="E32" s="650">
        <v>1161.9312097286504</v>
      </c>
      <c r="F32" s="650">
        <v>1369.6852895475311</v>
      </c>
      <c r="G32" s="625"/>
      <c r="H32" s="626" t="s">
        <v>403</v>
      </c>
    </row>
    <row r="33" spans="1:8" ht="45.75" x14ac:dyDescent="0.25">
      <c r="A33" s="628" t="s">
        <v>404</v>
      </c>
      <c r="B33" s="629"/>
      <c r="C33" s="622" t="s">
        <v>405</v>
      </c>
      <c r="D33" s="650">
        <v>705.80319298374206</v>
      </c>
      <c r="E33" s="650">
        <v>745.42253020611224</v>
      </c>
      <c r="F33" s="650">
        <v>833.18318809005086</v>
      </c>
      <c r="G33" s="625"/>
      <c r="H33" s="626" t="s">
        <v>406</v>
      </c>
    </row>
    <row r="34" spans="1:8" ht="23.25" x14ac:dyDescent="0.25">
      <c r="A34" s="620" t="s">
        <v>407</v>
      </c>
      <c r="B34" s="621"/>
      <c r="C34" s="622" t="s">
        <v>408</v>
      </c>
      <c r="D34" s="633" t="s">
        <v>332</v>
      </c>
      <c r="E34" s="633" t="s">
        <v>332</v>
      </c>
      <c r="F34" s="633" t="s">
        <v>332</v>
      </c>
      <c r="G34" s="625"/>
      <c r="H34" s="626" t="s">
        <v>409</v>
      </c>
    </row>
    <row r="35" spans="1:8" ht="23.25" x14ac:dyDescent="0.25">
      <c r="A35" s="620" t="s">
        <v>410</v>
      </c>
      <c r="B35" s="621"/>
      <c r="C35" s="622" t="s">
        <v>411</v>
      </c>
      <c r="D35" s="650">
        <v>647.13512429831599</v>
      </c>
      <c r="E35" s="650">
        <v>729.78142076502729</v>
      </c>
      <c r="F35" s="650">
        <v>798.01652188724245</v>
      </c>
      <c r="G35" s="627"/>
      <c r="H35" s="626" t="s">
        <v>412</v>
      </c>
    </row>
    <row r="36" spans="1:8" ht="57" x14ac:dyDescent="0.25">
      <c r="A36" s="620" t="s">
        <v>413</v>
      </c>
      <c r="B36" s="621"/>
      <c r="C36" s="622" t="s">
        <v>414</v>
      </c>
      <c r="D36" s="650">
        <v>849.41627543035986</v>
      </c>
      <c r="E36" s="650">
        <v>928.85466034755143</v>
      </c>
      <c r="F36" s="650">
        <v>959.27697156259148</v>
      </c>
      <c r="G36" s="625"/>
      <c r="H36" s="626" t="s">
        <v>415</v>
      </c>
    </row>
    <row r="37" spans="1:8" ht="45.75" x14ac:dyDescent="0.25">
      <c r="A37" s="620" t="s">
        <v>416</v>
      </c>
      <c r="B37" s="621"/>
      <c r="C37" s="622" t="s">
        <v>417</v>
      </c>
      <c r="D37" s="650">
        <v>536.91981981981985</v>
      </c>
      <c r="E37" s="650">
        <v>570.88333333333333</v>
      </c>
      <c r="F37" s="650">
        <v>769.57246376811599</v>
      </c>
      <c r="G37" s="625"/>
      <c r="H37" s="626" t="s">
        <v>418</v>
      </c>
    </row>
    <row r="38" spans="1:8" ht="57" x14ac:dyDescent="0.25">
      <c r="A38" s="620" t="s">
        <v>419</v>
      </c>
      <c r="B38" s="621"/>
      <c r="C38" s="622" t="s">
        <v>420</v>
      </c>
      <c r="D38" s="650">
        <v>712.16266999337756</v>
      </c>
      <c r="E38" s="650">
        <v>746.52215898937413</v>
      </c>
      <c r="F38" s="650">
        <v>836.83025509143806</v>
      </c>
      <c r="G38" s="627"/>
      <c r="H38" s="626" t="s">
        <v>421</v>
      </c>
    </row>
    <row r="39" spans="1:8" ht="57" x14ac:dyDescent="0.25">
      <c r="A39" s="620" t="s">
        <v>422</v>
      </c>
      <c r="B39" s="621"/>
      <c r="C39" s="622" t="s">
        <v>423</v>
      </c>
      <c r="D39" s="650">
        <v>1091.0118921214696</v>
      </c>
      <c r="E39" s="650">
        <v>1154.8912924642696</v>
      </c>
      <c r="F39" s="650">
        <v>1172.1017416714137</v>
      </c>
      <c r="G39" s="627"/>
      <c r="H39" s="626" t="s">
        <v>424</v>
      </c>
    </row>
    <row r="40" spans="1:8" ht="23.25" x14ac:dyDescent="0.25">
      <c r="A40" s="628" t="s">
        <v>425</v>
      </c>
      <c r="B40" s="629"/>
      <c r="C40" s="622" t="s">
        <v>426</v>
      </c>
      <c r="D40" s="650">
        <v>561.65219907407402</v>
      </c>
      <c r="E40" s="650">
        <v>600.57434640522865</v>
      </c>
      <c r="F40" s="650">
        <v>639.77220794058837</v>
      </c>
      <c r="G40" s="635"/>
      <c r="H40" s="626" t="s">
        <v>427</v>
      </c>
    </row>
    <row r="41" spans="1:8" ht="45.75" x14ac:dyDescent="0.25">
      <c r="A41" s="628" t="s">
        <v>428</v>
      </c>
      <c r="B41" s="629"/>
      <c r="C41" s="622" t="s">
        <v>429</v>
      </c>
      <c r="D41" s="650">
        <v>1130.7928612587932</v>
      </c>
      <c r="E41" s="650">
        <v>1190.7921931551211</v>
      </c>
      <c r="F41" s="650">
        <v>1192.5160746168929</v>
      </c>
      <c r="G41" s="625"/>
      <c r="H41" s="636" t="s">
        <v>430</v>
      </c>
    </row>
    <row r="42" spans="1:8" x14ac:dyDescent="0.25">
      <c r="A42" s="331"/>
      <c r="B42" s="331"/>
      <c r="C42" s="346" t="s">
        <v>431</v>
      </c>
      <c r="D42" s="649">
        <v>1111.2090590316932</v>
      </c>
      <c r="E42" s="649">
        <v>1198.1507056718287</v>
      </c>
      <c r="F42" s="649">
        <v>1281.6781783427252</v>
      </c>
      <c r="G42" s="625"/>
      <c r="H42" s="637" t="s">
        <v>432</v>
      </c>
    </row>
    <row r="43" spans="1:8" x14ac:dyDescent="0.25">
      <c r="A43" s="2"/>
      <c r="B43" s="2"/>
      <c r="D43" s="22"/>
      <c r="E43" s="22"/>
      <c r="F43" s="22"/>
      <c r="G43" s="22"/>
    </row>
    <row r="44" spans="1:8" x14ac:dyDescent="0.25">
      <c r="A44" s="2"/>
      <c r="B44" s="2"/>
      <c r="C44" s="330" t="s">
        <v>433</v>
      </c>
      <c r="D44" s="10"/>
      <c r="E44" s="10"/>
      <c r="F44" s="10"/>
      <c r="G44" s="10"/>
      <c r="H44" s="333" t="s">
        <v>461</v>
      </c>
    </row>
    <row r="45" spans="1:8" x14ac:dyDescent="0.25">
      <c r="A45" s="2"/>
      <c r="B45" s="2"/>
      <c r="C45" s="57" t="s">
        <v>462</v>
      </c>
      <c r="D45" s="22"/>
      <c r="E45" s="22"/>
      <c r="F45" s="22"/>
      <c r="G45" s="22"/>
      <c r="H45" s="334" t="s">
        <v>791</v>
      </c>
    </row>
  </sheetData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>
      <selection activeCell="I9" sqref="I9"/>
    </sheetView>
  </sheetViews>
  <sheetFormatPr defaultRowHeight="15" x14ac:dyDescent="0.25"/>
  <cols>
    <col min="2" max="2" width="1.85546875" customWidth="1"/>
    <col min="4" max="4" width="14.42578125" customWidth="1"/>
    <col min="5" max="5" width="13.28515625" customWidth="1"/>
    <col min="6" max="6" width="14.7109375" customWidth="1"/>
    <col min="7" max="7" width="1" customWidth="1"/>
    <col min="8" max="8" width="22.85546875" customWidth="1"/>
  </cols>
  <sheetData>
    <row r="1" spans="1:8" ht="15.75" x14ac:dyDescent="0.25">
      <c r="A1" s="606" t="s">
        <v>799</v>
      </c>
      <c r="B1" s="606"/>
      <c r="C1" s="26"/>
      <c r="D1" s="26"/>
      <c r="E1" s="26"/>
      <c r="F1" s="26"/>
      <c r="G1" s="26"/>
      <c r="H1" s="58"/>
    </row>
    <row r="2" spans="1:8" ht="15.75" x14ac:dyDescent="0.25">
      <c r="A2" s="279" t="s">
        <v>800</v>
      </c>
      <c r="B2" s="279"/>
      <c r="C2" s="26"/>
      <c r="D2" s="26"/>
      <c r="E2" s="26"/>
      <c r="F2" s="26"/>
      <c r="G2" s="26"/>
      <c r="H2" s="58"/>
    </row>
    <row r="3" spans="1:8" ht="15.75" x14ac:dyDescent="0.25">
      <c r="A3" s="279"/>
      <c r="B3" s="279"/>
      <c r="C3" s="26"/>
      <c r="D3" s="26"/>
      <c r="E3" s="26"/>
      <c r="F3" s="26"/>
      <c r="G3" s="26"/>
      <c r="H3" s="608"/>
    </row>
    <row r="4" spans="1:8" x14ac:dyDescent="0.25">
      <c r="A4" s="280" t="s">
        <v>184</v>
      </c>
      <c r="B4" s="280"/>
      <c r="C4" s="26"/>
      <c r="D4" s="26"/>
      <c r="E4" s="26"/>
      <c r="F4" s="26"/>
      <c r="G4" s="26"/>
      <c r="H4" s="72" t="s">
        <v>185</v>
      </c>
    </row>
    <row r="5" spans="1:8" ht="24" thickBot="1" x14ac:dyDescent="0.3">
      <c r="A5" s="281" t="s">
        <v>327</v>
      </c>
      <c r="B5" s="282"/>
      <c r="C5" s="609" t="s">
        <v>52</v>
      </c>
      <c r="D5" s="120">
        <v>2017</v>
      </c>
      <c r="E5" s="120">
        <v>2018</v>
      </c>
      <c r="F5" s="120">
        <v>2019</v>
      </c>
      <c r="G5" s="104"/>
      <c r="H5" s="610" t="s">
        <v>53</v>
      </c>
    </row>
    <row r="6" spans="1:8" ht="15.75" thickTop="1" x14ac:dyDescent="0.25">
      <c r="A6" s="611"/>
      <c r="B6" s="612"/>
      <c r="C6" s="613"/>
      <c r="D6" s="23"/>
      <c r="E6" s="23"/>
      <c r="F6" s="23"/>
      <c r="G6" s="22"/>
      <c r="H6" s="614"/>
    </row>
    <row r="7" spans="1:8" ht="23.25" x14ac:dyDescent="0.25">
      <c r="A7" s="615">
        <v>41</v>
      </c>
      <c r="B7" s="616"/>
      <c r="C7" s="617" t="s">
        <v>328</v>
      </c>
      <c r="D7" s="649">
        <v>705.8823841210816</v>
      </c>
      <c r="E7" s="649">
        <v>895.40682970162527</v>
      </c>
      <c r="F7" s="649">
        <v>942.28218267757074</v>
      </c>
      <c r="G7" s="618"/>
      <c r="H7" s="619" t="s">
        <v>329</v>
      </c>
    </row>
    <row r="8" spans="1:8" ht="45.75" x14ac:dyDescent="0.25">
      <c r="A8" s="620" t="s">
        <v>330</v>
      </c>
      <c r="B8" s="621"/>
      <c r="C8" s="622" t="s">
        <v>331</v>
      </c>
      <c r="D8" s="650">
        <v>0</v>
      </c>
      <c r="E8" s="650">
        <v>0</v>
      </c>
      <c r="F8" s="633" t="s">
        <v>332</v>
      </c>
      <c r="G8" s="625"/>
      <c r="H8" s="626" t="s">
        <v>333</v>
      </c>
    </row>
    <row r="9" spans="1:8" ht="45.75" x14ac:dyDescent="0.25">
      <c r="A9" s="620" t="s">
        <v>334</v>
      </c>
      <c r="B9" s="621"/>
      <c r="C9" s="622" t="s">
        <v>335</v>
      </c>
      <c r="D9" s="650">
        <v>705.8823841210816</v>
      </c>
      <c r="E9" s="650">
        <v>784.92575760084344</v>
      </c>
      <c r="F9" s="650">
        <v>829.93686167690305</v>
      </c>
      <c r="G9" s="627"/>
      <c r="H9" s="626" t="s">
        <v>336</v>
      </c>
    </row>
    <row r="10" spans="1:8" ht="34.5" x14ac:dyDescent="0.25">
      <c r="A10" s="628" t="s">
        <v>337</v>
      </c>
      <c r="B10" s="629"/>
      <c r="C10" s="622" t="s">
        <v>338</v>
      </c>
      <c r="D10" s="650">
        <v>685.91435541859266</v>
      </c>
      <c r="E10" s="650">
        <v>706.15596392030159</v>
      </c>
      <c r="F10" s="650">
        <v>768.73875572689701</v>
      </c>
      <c r="G10" s="625"/>
      <c r="H10" s="626" t="s">
        <v>339</v>
      </c>
    </row>
    <row r="11" spans="1:8" ht="34.5" x14ac:dyDescent="0.25">
      <c r="A11" s="628" t="s">
        <v>340</v>
      </c>
      <c r="B11" s="629"/>
      <c r="C11" s="622" t="s">
        <v>341</v>
      </c>
      <c r="D11" s="650">
        <v>770.15267769446939</v>
      </c>
      <c r="E11" s="650">
        <v>895.40682970162527</v>
      </c>
      <c r="F11" s="650">
        <v>946.09764921817089</v>
      </c>
      <c r="G11" s="625"/>
      <c r="H11" s="626" t="s">
        <v>342</v>
      </c>
    </row>
    <row r="12" spans="1:8" ht="45.75" x14ac:dyDescent="0.25">
      <c r="A12" s="620" t="s">
        <v>343</v>
      </c>
      <c r="B12" s="621"/>
      <c r="C12" s="622" t="s">
        <v>788</v>
      </c>
      <c r="D12" s="650">
        <v>567.6019658058857</v>
      </c>
      <c r="E12" s="650">
        <v>626.86176920532546</v>
      </c>
      <c r="F12" s="650">
        <v>682.55640287769791</v>
      </c>
      <c r="G12" s="625"/>
      <c r="H12" s="626" t="s">
        <v>345</v>
      </c>
    </row>
    <row r="13" spans="1:8" ht="23.25" x14ac:dyDescent="0.25">
      <c r="A13" s="615">
        <v>42</v>
      </c>
      <c r="B13" s="616"/>
      <c r="C13" s="617" t="s">
        <v>346</v>
      </c>
      <c r="D13" s="649">
        <v>1097.2743037536759</v>
      </c>
      <c r="E13" s="649">
        <v>1159.5383542255456</v>
      </c>
      <c r="F13" s="649">
        <v>1347.7316802187875</v>
      </c>
      <c r="G13" s="631"/>
      <c r="H13" s="632" t="s">
        <v>347</v>
      </c>
    </row>
    <row r="14" spans="1:8" ht="34.5" x14ac:dyDescent="0.25">
      <c r="A14" s="620" t="s">
        <v>348</v>
      </c>
      <c r="B14" s="621"/>
      <c r="C14" s="622" t="s">
        <v>349</v>
      </c>
      <c r="D14" s="650">
        <v>1178.0412309777132</v>
      </c>
      <c r="E14" s="650">
        <v>1250.8972699315659</v>
      </c>
      <c r="F14" s="650">
        <v>1465.3182021390005</v>
      </c>
      <c r="G14" s="625"/>
      <c r="H14" s="626" t="s">
        <v>350</v>
      </c>
    </row>
    <row r="15" spans="1:8" ht="34.5" x14ac:dyDescent="0.25">
      <c r="A15" s="628" t="s">
        <v>351</v>
      </c>
      <c r="B15" s="629"/>
      <c r="C15" s="622" t="s">
        <v>352</v>
      </c>
      <c r="D15" s="650">
        <v>1072.5486961985548</v>
      </c>
      <c r="E15" s="650">
        <v>1158.2968284076248</v>
      </c>
      <c r="F15" s="650">
        <v>1439.0864070044797</v>
      </c>
      <c r="G15" s="625"/>
      <c r="H15" s="626" t="s">
        <v>353</v>
      </c>
    </row>
    <row r="16" spans="1:8" ht="45.75" x14ac:dyDescent="0.25">
      <c r="A16" s="628" t="s">
        <v>354</v>
      </c>
      <c r="B16" s="629"/>
      <c r="C16" s="622" t="s">
        <v>355</v>
      </c>
      <c r="D16" s="650">
        <v>1115.3160714285714</v>
      </c>
      <c r="E16" s="650">
        <v>1229.8315234134318</v>
      </c>
      <c r="F16" s="650">
        <v>1486.9086362355592</v>
      </c>
      <c r="G16" s="625"/>
      <c r="H16" s="626" t="s">
        <v>356</v>
      </c>
    </row>
    <row r="17" spans="1:8" ht="34.5" x14ac:dyDescent="0.25">
      <c r="A17" s="628" t="s">
        <v>357</v>
      </c>
      <c r="B17" s="629"/>
      <c r="C17" s="622" t="s">
        <v>358</v>
      </c>
      <c r="D17" s="650">
        <v>1573.087518684604</v>
      </c>
      <c r="E17" s="650">
        <v>1572.8263074025788</v>
      </c>
      <c r="F17" s="650">
        <v>1550.7944949225014</v>
      </c>
      <c r="G17" s="625"/>
      <c r="H17" s="626" t="s">
        <v>359</v>
      </c>
    </row>
    <row r="18" spans="1:8" ht="34.5" x14ac:dyDescent="0.25">
      <c r="A18" s="628" t="s">
        <v>360</v>
      </c>
      <c r="B18" s="629"/>
      <c r="C18" s="622" t="s">
        <v>361</v>
      </c>
      <c r="D18" s="650">
        <v>948.55576369243306</v>
      </c>
      <c r="E18" s="650">
        <v>1037.4551078641182</v>
      </c>
      <c r="F18" s="650">
        <v>1175.7558600034652</v>
      </c>
      <c r="G18" s="625"/>
      <c r="H18" s="626" t="s">
        <v>362</v>
      </c>
    </row>
    <row r="19" spans="1:8" ht="45.75" x14ac:dyDescent="0.25">
      <c r="A19" s="628" t="s">
        <v>363</v>
      </c>
      <c r="B19" s="629"/>
      <c r="C19" s="622" t="s">
        <v>364</v>
      </c>
      <c r="D19" s="650">
        <v>856.42520939885856</v>
      </c>
      <c r="E19" s="650">
        <v>904.5312037858622</v>
      </c>
      <c r="F19" s="650">
        <v>1009.254676724959</v>
      </c>
      <c r="G19" s="625"/>
      <c r="H19" s="626" t="s">
        <v>365</v>
      </c>
    </row>
    <row r="20" spans="1:8" ht="68.25" x14ac:dyDescent="0.25">
      <c r="A20" s="628" t="s">
        <v>366</v>
      </c>
      <c r="B20" s="629"/>
      <c r="C20" s="622" t="s">
        <v>801</v>
      </c>
      <c r="D20" s="650">
        <v>1151.4008567931457</v>
      </c>
      <c r="E20" s="650">
        <v>1301.7201396545388</v>
      </c>
      <c r="F20" s="650">
        <v>1484.5135650699449</v>
      </c>
      <c r="G20" s="625"/>
      <c r="H20" s="626" t="s">
        <v>368</v>
      </c>
    </row>
    <row r="21" spans="1:8" ht="45.75" x14ac:dyDescent="0.25">
      <c r="A21" s="628" t="s">
        <v>369</v>
      </c>
      <c r="B21" s="629"/>
      <c r="C21" s="622" t="s">
        <v>370</v>
      </c>
      <c r="D21" s="650">
        <v>834.83553331913993</v>
      </c>
      <c r="E21" s="650">
        <v>889.42836996693256</v>
      </c>
      <c r="F21" s="650">
        <v>1097.2948901410132</v>
      </c>
      <c r="G21" s="625"/>
      <c r="H21" s="626" t="s">
        <v>371</v>
      </c>
    </row>
    <row r="22" spans="1:8" ht="34.5" x14ac:dyDescent="0.25">
      <c r="A22" s="620" t="s">
        <v>372</v>
      </c>
      <c r="B22" s="621"/>
      <c r="C22" s="622" t="s">
        <v>373</v>
      </c>
      <c r="D22" s="633" t="s">
        <v>332</v>
      </c>
      <c r="E22" s="633" t="s">
        <v>332</v>
      </c>
      <c r="F22" s="633" t="s">
        <v>332</v>
      </c>
      <c r="G22" s="625"/>
      <c r="H22" s="626" t="s">
        <v>374</v>
      </c>
    </row>
    <row r="23" spans="1:8" ht="45.75" x14ac:dyDescent="0.25">
      <c r="A23" s="620" t="s">
        <v>375</v>
      </c>
      <c r="B23" s="621"/>
      <c r="C23" s="622" t="s">
        <v>376</v>
      </c>
      <c r="D23" s="650">
        <v>833.51606993869484</v>
      </c>
      <c r="E23" s="650">
        <v>890.77766214028486</v>
      </c>
      <c r="F23" s="650">
        <v>1099.7925912507926</v>
      </c>
      <c r="G23" s="625"/>
      <c r="H23" s="626" t="s">
        <v>377</v>
      </c>
    </row>
    <row r="24" spans="1:8" ht="45.75" x14ac:dyDescent="0.25">
      <c r="A24" s="615">
        <v>43</v>
      </c>
      <c r="B24" s="616"/>
      <c r="C24" s="617" t="s">
        <v>378</v>
      </c>
      <c r="D24" s="649">
        <v>853.90326978516794</v>
      </c>
      <c r="E24" s="649">
        <v>963.41278834338709</v>
      </c>
      <c r="F24" s="649">
        <v>1048.4452365211021</v>
      </c>
      <c r="G24" s="631"/>
      <c r="H24" s="632" t="s">
        <v>379</v>
      </c>
    </row>
    <row r="25" spans="1:8" ht="34.5" x14ac:dyDescent="0.25">
      <c r="A25" s="628" t="s">
        <v>380</v>
      </c>
      <c r="B25" s="629"/>
      <c r="C25" s="622" t="s">
        <v>381</v>
      </c>
      <c r="D25" s="650">
        <v>816.9383414108778</v>
      </c>
      <c r="E25" s="650">
        <v>912.82288087056133</v>
      </c>
      <c r="F25" s="650">
        <v>826.01872560627987</v>
      </c>
      <c r="G25" s="625"/>
      <c r="H25" s="626" t="s">
        <v>382</v>
      </c>
    </row>
    <row r="26" spans="1:8" x14ac:dyDescent="0.25">
      <c r="A26" s="620" t="s">
        <v>383</v>
      </c>
      <c r="B26" s="621"/>
      <c r="C26" s="622" t="s">
        <v>384</v>
      </c>
      <c r="D26" s="650">
        <v>1122.8018518518518</v>
      </c>
      <c r="E26" s="650">
        <v>952.82418699186985</v>
      </c>
      <c r="F26" s="650">
        <v>753.17346938775518</v>
      </c>
      <c r="G26" s="625"/>
      <c r="H26" s="626" t="s">
        <v>385</v>
      </c>
    </row>
    <row r="27" spans="1:8" ht="23.25" x14ac:dyDescent="0.25">
      <c r="A27" s="620" t="s">
        <v>386</v>
      </c>
      <c r="B27" s="621"/>
      <c r="C27" s="622" t="s">
        <v>387</v>
      </c>
      <c r="D27" s="650">
        <v>593.1519194756554</v>
      </c>
      <c r="E27" s="650">
        <v>815.96517578994224</v>
      </c>
      <c r="F27" s="650">
        <v>837.50434100711357</v>
      </c>
      <c r="G27" s="625"/>
      <c r="H27" s="626" t="s">
        <v>388</v>
      </c>
    </row>
    <row r="28" spans="1:8" ht="34.5" x14ac:dyDescent="0.25">
      <c r="A28" s="620" t="s">
        <v>389</v>
      </c>
      <c r="B28" s="621"/>
      <c r="C28" s="622" t="s">
        <v>390</v>
      </c>
      <c r="D28" s="633" t="s">
        <v>332</v>
      </c>
      <c r="E28" s="633" t="s">
        <v>332</v>
      </c>
      <c r="F28" s="633" t="s">
        <v>332</v>
      </c>
      <c r="G28" s="625"/>
      <c r="H28" s="626" t="s">
        <v>391</v>
      </c>
    </row>
    <row r="29" spans="1:8" ht="68.25" x14ac:dyDescent="0.25">
      <c r="A29" s="620" t="s">
        <v>392</v>
      </c>
      <c r="B29" s="621"/>
      <c r="C29" s="622" t="s">
        <v>393</v>
      </c>
      <c r="D29" s="650">
        <v>870.9881737969896</v>
      </c>
      <c r="E29" s="650">
        <v>1003.0608351586237</v>
      </c>
      <c r="F29" s="650">
        <v>1115.0574392682254</v>
      </c>
      <c r="G29" s="625"/>
      <c r="H29" s="626" t="s">
        <v>394</v>
      </c>
    </row>
    <row r="30" spans="1:8" ht="23.25" x14ac:dyDescent="0.25">
      <c r="A30" s="628" t="s">
        <v>395</v>
      </c>
      <c r="B30" s="629"/>
      <c r="C30" s="622" t="s">
        <v>396</v>
      </c>
      <c r="D30" s="650">
        <v>932.2885805517152</v>
      </c>
      <c r="E30" s="650">
        <v>994.63708513708514</v>
      </c>
      <c r="F30" s="650">
        <v>1086.8139040680023</v>
      </c>
      <c r="G30" s="627"/>
      <c r="H30" s="626" t="s">
        <v>397</v>
      </c>
    </row>
    <row r="31" spans="1:8" ht="102" x14ac:dyDescent="0.25">
      <c r="A31" s="628" t="s">
        <v>398</v>
      </c>
      <c r="B31" s="629"/>
      <c r="C31" s="622" t="s">
        <v>795</v>
      </c>
      <c r="D31" s="650">
        <v>786.97976819429084</v>
      </c>
      <c r="E31" s="650">
        <v>967.85921296925244</v>
      </c>
      <c r="F31" s="650">
        <v>1067.0539145830635</v>
      </c>
      <c r="G31" s="625"/>
      <c r="H31" s="626" t="s">
        <v>400</v>
      </c>
    </row>
    <row r="32" spans="1:8" ht="34.5" x14ac:dyDescent="0.25">
      <c r="A32" s="628" t="s">
        <v>401</v>
      </c>
      <c r="B32" s="629"/>
      <c r="C32" s="622" t="s">
        <v>402</v>
      </c>
      <c r="D32" s="650">
        <v>878.2239637156963</v>
      </c>
      <c r="E32" s="650">
        <v>1040.9973390101118</v>
      </c>
      <c r="F32" s="650">
        <v>1196.0720935645293</v>
      </c>
      <c r="G32" s="625"/>
      <c r="H32" s="626" t="s">
        <v>403</v>
      </c>
    </row>
    <row r="33" spans="1:8" ht="45.75" x14ac:dyDescent="0.25">
      <c r="A33" s="628" t="s">
        <v>404</v>
      </c>
      <c r="B33" s="629"/>
      <c r="C33" s="622" t="s">
        <v>405</v>
      </c>
      <c r="D33" s="650">
        <v>683.45469898668773</v>
      </c>
      <c r="E33" s="650">
        <v>703.68288664323381</v>
      </c>
      <c r="F33" s="650">
        <v>762.91487939206183</v>
      </c>
      <c r="G33" s="625"/>
      <c r="H33" s="626" t="s">
        <v>406</v>
      </c>
    </row>
    <row r="34" spans="1:8" ht="23.25" x14ac:dyDescent="0.25">
      <c r="A34" s="620" t="s">
        <v>407</v>
      </c>
      <c r="B34" s="621"/>
      <c r="C34" s="622" t="s">
        <v>408</v>
      </c>
      <c r="D34" s="633" t="s">
        <v>332</v>
      </c>
      <c r="E34" s="633" t="s">
        <v>332</v>
      </c>
      <c r="F34" s="633" t="s">
        <v>332</v>
      </c>
      <c r="G34" s="625"/>
      <c r="H34" s="626" t="s">
        <v>409</v>
      </c>
    </row>
    <row r="35" spans="1:8" ht="23.25" x14ac:dyDescent="0.25">
      <c r="A35" s="620" t="s">
        <v>410</v>
      </c>
      <c r="B35" s="621"/>
      <c r="C35" s="622" t="s">
        <v>411</v>
      </c>
      <c r="D35" s="650">
        <v>453.91783307413169</v>
      </c>
      <c r="E35" s="650">
        <v>591.95685501533069</v>
      </c>
      <c r="F35" s="650">
        <v>530.32451165721488</v>
      </c>
      <c r="G35" s="627"/>
      <c r="H35" s="626" t="s">
        <v>412</v>
      </c>
    </row>
    <row r="36" spans="1:8" ht="57" x14ac:dyDescent="0.25">
      <c r="A36" s="620" t="s">
        <v>413</v>
      </c>
      <c r="B36" s="621"/>
      <c r="C36" s="622" t="s">
        <v>414</v>
      </c>
      <c r="D36" s="650">
        <v>781.4945482866043</v>
      </c>
      <c r="E36" s="650">
        <v>868.58933333333334</v>
      </c>
      <c r="F36" s="650">
        <v>863.96397922312553</v>
      </c>
      <c r="G36" s="625"/>
      <c r="H36" s="626" t="s">
        <v>415</v>
      </c>
    </row>
    <row r="37" spans="1:8" ht="45.75" x14ac:dyDescent="0.25">
      <c r="A37" s="620" t="s">
        <v>416</v>
      </c>
      <c r="B37" s="621"/>
      <c r="C37" s="622" t="s">
        <v>417</v>
      </c>
      <c r="D37" s="650">
        <v>574.52579365079362</v>
      </c>
      <c r="E37" s="650">
        <v>441.5162037037037</v>
      </c>
      <c r="F37" s="650">
        <v>779.30821917808225</v>
      </c>
      <c r="G37" s="625"/>
      <c r="H37" s="626" t="s">
        <v>418</v>
      </c>
    </row>
    <row r="38" spans="1:8" ht="57" x14ac:dyDescent="0.25">
      <c r="A38" s="620" t="s">
        <v>419</v>
      </c>
      <c r="B38" s="621"/>
      <c r="C38" s="622" t="s">
        <v>420</v>
      </c>
      <c r="D38" s="650">
        <v>692.41742515312842</v>
      </c>
      <c r="E38" s="650">
        <v>712.30404637031768</v>
      </c>
      <c r="F38" s="650">
        <v>774.34246065008847</v>
      </c>
      <c r="G38" s="627"/>
      <c r="H38" s="626" t="s">
        <v>421</v>
      </c>
    </row>
    <row r="39" spans="1:8" ht="57" x14ac:dyDescent="0.25">
      <c r="A39" s="620" t="s">
        <v>422</v>
      </c>
      <c r="B39" s="621"/>
      <c r="C39" s="622" t="s">
        <v>423</v>
      </c>
      <c r="D39" s="650">
        <v>1003.4235676231425</v>
      </c>
      <c r="E39" s="650">
        <v>971.85682677789225</v>
      </c>
      <c r="F39" s="650">
        <v>1004.9209604173543</v>
      </c>
      <c r="G39" s="627"/>
      <c r="H39" s="626" t="s">
        <v>424</v>
      </c>
    </row>
    <row r="40" spans="1:8" ht="23.25" x14ac:dyDescent="0.25">
      <c r="A40" s="628" t="s">
        <v>425</v>
      </c>
      <c r="B40" s="629"/>
      <c r="C40" s="622" t="s">
        <v>426</v>
      </c>
      <c r="D40" s="650">
        <v>551.51244249268086</v>
      </c>
      <c r="E40" s="650">
        <v>520.63249949155988</v>
      </c>
      <c r="F40" s="650">
        <v>630.88037634408602</v>
      </c>
      <c r="G40" s="635"/>
      <c r="H40" s="626" t="s">
        <v>427</v>
      </c>
    </row>
    <row r="41" spans="1:8" ht="45.75" x14ac:dyDescent="0.25">
      <c r="A41" s="628" t="s">
        <v>428</v>
      </c>
      <c r="B41" s="629"/>
      <c r="C41" s="622" t="s">
        <v>429</v>
      </c>
      <c r="D41" s="650">
        <v>1039.7973473372383</v>
      </c>
      <c r="E41" s="650">
        <v>1007.6568399651466</v>
      </c>
      <c r="F41" s="650">
        <v>1023.2706097621285</v>
      </c>
      <c r="G41" s="625"/>
      <c r="H41" s="636" t="s">
        <v>430</v>
      </c>
    </row>
    <row r="42" spans="1:8" x14ac:dyDescent="0.25">
      <c r="A42" s="331"/>
      <c r="B42" s="331"/>
      <c r="C42" s="346" t="s">
        <v>431</v>
      </c>
      <c r="D42" s="649">
        <v>899.34593532562428</v>
      </c>
      <c r="E42" s="649">
        <v>964.66769207398147</v>
      </c>
      <c r="F42" s="649">
        <v>1056.8895793379211</v>
      </c>
      <c r="G42" s="625"/>
      <c r="H42" s="637" t="s">
        <v>432</v>
      </c>
    </row>
    <row r="43" spans="1:8" x14ac:dyDescent="0.25">
      <c r="A43" s="2"/>
      <c r="B43" s="2"/>
      <c r="D43" s="22"/>
      <c r="E43" s="22"/>
      <c r="F43" s="22"/>
      <c r="G43" s="22"/>
    </row>
    <row r="44" spans="1:8" x14ac:dyDescent="0.25">
      <c r="A44" s="2"/>
      <c r="B44" s="2"/>
      <c r="C44" s="330" t="s">
        <v>433</v>
      </c>
      <c r="D44" s="10"/>
      <c r="E44" s="10"/>
      <c r="F44" s="10"/>
      <c r="G44" s="10"/>
      <c r="H44" s="333" t="s">
        <v>461</v>
      </c>
    </row>
    <row r="45" spans="1:8" x14ac:dyDescent="0.25">
      <c r="A45" s="2"/>
      <c r="B45" s="2"/>
      <c r="C45" s="57" t="s">
        <v>462</v>
      </c>
      <c r="D45" s="22"/>
      <c r="E45" s="22"/>
      <c r="F45" s="22"/>
      <c r="G45" s="22"/>
      <c r="H45" s="334" t="s">
        <v>791</v>
      </c>
    </row>
  </sheetData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activeCell="J8" sqref="J8"/>
    </sheetView>
  </sheetViews>
  <sheetFormatPr defaultRowHeight="15" x14ac:dyDescent="0.25"/>
  <cols>
    <col min="2" max="2" width="2" customWidth="1"/>
    <col min="3" max="3" width="16.140625" customWidth="1"/>
    <col min="7" max="7" width="1.5703125" customWidth="1"/>
    <col min="8" max="8" width="24.28515625" customWidth="1"/>
  </cols>
  <sheetData>
    <row r="1" spans="1:8" ht="18.75" x14ac:dyDescent="0.25">
      <c r="A1" s="278" t="s">
        <v>802</v>
      </c>
      <c r="B1" s="278"/>
      <c r="C1" s="26"/>
      <c r="D1" s="26"/>
      <c r="E1" s="26"/>
      <c r="F1" s="26"/>
      <c r="G1" s="26"/>
      <c r="H1" s="58"/>
    </row>
    <row r="2" spans="1:8" ht="18.75" x14ac:dyDescent="0.25">
      <c r="A2" s="279" t="s">
        <v>803</v>
      </c>
      <c r="B2" s="279"/>
      <c r="C2" s="26"/>
      <c r="D2" s="26"/>
      <c r="E2" s="26"/>
      <c r="F2" s="26"/>
      <c r="G2" s="26"/>
      <c r="H2" s="58"/>
    </row>
    <row r="3" spans="1:8" ht="15.75" x14ac:dyDescent="0.25">
      <c r="A3" s="279"/>
      <c r="B3" s="279"/>
      <c r="C3" s="26"/>
      <c r="D3" s="26"/>
      <c r="E3" s="26"/>
      <c r="F3" s="26"/>
      <c r="G3" s="26"/>
      <c r="H3" s="608"/>
    </row>
    <row r="4" spans="1:8" x14ac:dyDescent="0.25">
      <c r="A4" s="280" t="s">
        <v>217</v>
      </c>
      <c r="B4" s="280"/>
      <c r="C4" s="26"/>
      <c r="D4" s="26"/>
      <c r="E4" s="26"/>
      <c r="F4" s="26"/>
      <c r="G4" s="26"/>
      <c r="H4" s="72" t="s">
        <v>175</v>
      </c>
    </row>
    <row r="5" spans="1:8" ht="24" thickBot="1" x14ac:dyDescent="0.3">
      <c r="A5" s="281" t="s">
        <v>327</v>
      </c>
      <c r="B5" s="282"/>
      <c r="C5" s="609" t="s">
        <v>52</v>
      </c>
      <c r="D5" s="120">
        <v>2017</v>
      </c>
      <c r="E5" s="120">
        <v>2018</v>
      </c>
      <c r="F5" s="120">
        <v>2019</v>
      </c>
      <c r="G5" s="104"/>
      <c r="H5" s="610" t="s">
        <v>53</v>
      </c>
    </row>
    <row r="6" spans="1:8" ht="15.75" thickTop="1" x14ac:dyDescent="0.25">
      <c r="A6" s="611"/>
      <c r="B6" s="612"/>
      <c r="C6" s="613"/>
      <c r="D6" s="23"/>
      <c r="E6" s="23"/>
      <c r="F6" s="23"/>
      <c r="G6" s="22"/>
      <c r="H6" s="614"/>
    </row>
    <row r="7" spans="1:8" ht="23.25" x14ac:dyDescent="0.25">
      <c r="A7" s="615">
        <v>41</v>
      </c>
      <c r="B7" s="616"/>
      <c r="C7" s="651" t="s">
        <v>328</v>
      </c>
      <c r="D7" s="652">
        <v>85340.715200078179</v>
      </c>
      <c r="E7" s="652">
        <v>77540.062590466681</v>
      </c>
      <c r="F7" s="652">
        <v>62481.798077319807</v>
      </c>
      <c r="G7" s="618"/>
      <c r="H7" s="619" t="s">
        <v>329</v>
      </c>
    </row>
    <row r="8" spans="1:8" ht="45.75" x14ac:dyDescent="0.25">
      <c r="A8" s="620" t="s">
        <v>330</v>
      </c>
      <c r="B8" s="621"/>
      <c r="C8" s="622" t="s">
        <v>331</v>
      </c>
      <c r="D8" s="642">
        <v>0</v>
      </c>
      <c r="E8" s="642">
        <v>0</v>
      </c>
      <c r="F8" s="633" t="s">
        <v>332</v>
      </c>
      <c r="G8" s="625"/>
      <c r="H8" s="626" t="s">
        <v>333</v>
      </c>
    </row>
    <row r="9" spans="1:8" ht="45.75" x14ac:dyDescent="0.25">
      <c r="A9" s="620" t="s">
        <v>334</v>
      </c>
      <c r="B9" s="621"/>
      <c r="C9" s="622" t="s">
        <v>335</v>
      </c>
      <c r="D9" s="642">
        <v>85373.251055759756</v>
      </c>
      <c r="E9" s="642">
        <v>77540.062590466681</v>
      </c>
      <c r="F9" s="642">
        <v>62528.279435467208</v>
      </c>
      <c r="G9" s="627"/>
      <c r="H9" s="626" t="s">
        <v>336</v>
      </c>
    </row>
    <row r="10" spans="1:8" ht="34.5" x14ac:dyDescent="0.25">
      <c r="A10" s="628" t="s">
        <v>337</v>
      </c>
      <c r="B10" s="629"/>
      <c r="C10" s="622" t="s">
        <v>338</v>
      </c>
      <c r="D10" s="642">
        <v>60510.279949100164</v>
      </c>
      <c r="E10" s="642">
        <v>65996.740680931223</v>
      </c>
      <c r="F10" s="642">
        <v>54907.020584566031</v>
      </c>
      <c r="G10" s="625"/>
      <c r="H10" s="626" t="s">
        <v>339</v>
      </c>
    </row>
    <row r="11" spans="1:8" ht="34.5" x14ac:dyDescent="0.25">
      <c r="A11" s="628" t="s">
        <v>340</v>
      </c>
      <c r="B11" s="629"/>
      <c r="C11" s="622" t="s">
        <v>341</v>
      </c>
      <c r="D11" s="642">
        <v>101236.1903715845</v>
      </c>
      <c r="E11" s="642">
        <v>93418.759362058336</v>
      </c>
      <c r="F11" s="642">
        <v>71896.878667913348</v>
      </c>
      <c r="G11" s="625"/>
      <c r="H11" s="626" t="s">
        <v>342</v>
      </c>
    </row>
    <row r="12" spans="1:8" ht="45.75" x14ac:dyDescent="0.25">
      <c r="A12" s="620" t="s">
        <v>343</v>
      </c>
      <c r="B12" s="621"/>
      <c r="C12" s="622" t="s">
        <v>788</v>
      </c>
      <c r="D12" s="642">
        <v>66822.212854639336</v>
      </c>
      <c r="E12" s="642">
        <v>47086.290864361064</v>
      </c>
      <c r="F12" s="642">
        <v>50073.245836275295</v>
      </c>
      <c r="G12" s="625"/>
      <c r="H12" s="626" t="s">
        <v>345</v>
      </c>
    </row>
    <row r="13" spans="1:8" ht="23.25" x14ac:dyDescent="0.25">
      <c r="A13" s="615">
        <v>42</v>
      </c>
      <c r="B13" s="616"/>
      <c r="C13" s="617" t="s">
        <v>346</v>
      </c>
      <c r="D13" s="652">
        <v>88314.270444866372</v>
      </c>
      <c r="E13" s="652">
        <v>99529.160932634622</v>
      </c>
      <c r="F13" s="652">
        <v>91946.74534566536</v>
      </c>
      <c r="G13" s="631"/>
      <c r="H13" s="632" t="s">
        <v>347</v>
      </c>
    </row>
    <row r="14" spans="1:8" ht="34.5" x14ac:dyDescent="0.25">
      <c r="A14" s="620" t="s">
        <v>348</v>
      </c>
      <c r="B14" s="621"/>
      <c r="C14" s="622" t="s">
        <v>349</v>
      </c>
      <c r="D14" s="642">
        <v>107062.14017535844</v>
      </c>
      <c r="E14" s="642">
        <v>121330.50734341725</v>
      </c>
      <c r="F14" s="642">
        <v>112025.7849580575</v>
      </c>
      <c r="G14" s="625"/>
      <c r="H14" s="626" t="s">
        <v>350</v>
      </c>
    </row>
    <row r="15" spans="1:8" ht="34.5" x14ac:dyDescent="0.25">
      <c r="A15" s="628" t="s">
        <v>351</v>
      </c>
      <c r="B15" s="629"/>
      <c r="C15" s="622" t="s">
        <v>352</v>
      </c>
      <c r="D15" s="642">
        <v>116100.72084604797</v>
      </c>
      <c r="E15" s="642">
        <v>138511.66292299784</v>
      </c>
      <c r="F15" s="642">
        <v>120171.35654977831</v>
      </c>
      <c r="G15" s="625"/>
      <c r="H15" s="626" t="s">
        <v>353</v>
      </c>
    </row>
    <row r="16" spans="1:8" ht="45.75" x14ac:dyDescent="0.25">
      <c r="A16" s="628" t="s">
        <v>354</v>
      </c>
      <c r="B16" s="629"/>
      <c r="C16" s="622" t="s">
        <v>355</v>
      </c>
      <c r="D16" s="642">
        <v>80442.5552193646</v>
      </c>
      <c r="E16" s="642">
        <v>108616.96301775148</v>
      </c>
      <c r="F16" s="642">
        <v>103726.68628858578</v>
      </c>
      <c r="G16" s="625"/>
      <c r="H16" s="626" t="s">
        <v>356</v>
      </c>
    </row>
    <row r="17" spans="1:8" ht="34.5" x14ac:dyDescent="0.25">
      <c r="A17" s="628" t="s">
        <v>357</v>
      </c>
      <c r="B17" s="629"/>
      <c r="C17" s="622" t="s">
        <v>358</v>
      </c>
      <c r="D17" s="642">
        <v>80781.73651592317</v>
      </c>
      <c r="E17" s="642">
        <v>54506.642632649287</v>
      </c>
      <c r="F17" s="642">
        <v>81580.367446924327</v>
      </c>
      <c r="G17" s="625"/>
      <c r="H17" s="626" t="s">
        <v>359</v>
      </c>
    </row>
    <row r="18" spans="1:8" ht="34.5" x14ac:dyDescent="0.25">
      <c r="A18" s="628" t="s">
        <v>360</v>
      </c>
      <c r="B18" s="629"/>
      <c r="C18" s="622" t="s">
        <v>361</v>
      </c>
      <c r="D18" s="642">
        <v>49969.349101229898</v>
      </c>
      <c r="E18" s="642">
        <v>47835.846588313463</v>
      </c>
      <c r="F18" s="642">
        <v>45677.882583640145</v>
      </c>
      <c r="G18" s="625"/>
      <c r="H18" s="626" t="s">
        <v>362</v>
      </c>
    </row>
    <row r="19" spans="1:8" ht="45.75" x14ac:dyDescent="0.25">
      <c r="A19" s="628" t="s">
        <v>363</v>
      </c>
      <c r="B19" s="629"/>
      <c r="C19" s="622" t="s">
        <v>364</v>
      </c>
      <c r="D19" s="642">
        <v>57575.825986968193</v>
      </c>
      <c r="E19" s="642">
        <v>49565.948915325396</v>
      </c>
      <c r="F19" s="642">
        <v>51213.641920804177</v>
      </c>
      <c r="G19" s="625"/>
      <c r="H19" s="626" t="s">
        <v>365</v>
      </c>
    </row>
    <row r="20" spans="1:8" ht="68.25" x14ac:dyDescent="0.25">
      <c r="A20" s="628" t="s">
        <v>366</v>
      </c>
      <c r="B20" s="629"/>
      <c r="C20" s="622" t="s">
        <v>789</v>
      </c>
      <c r="D20" s="642">
        <v>38914.499118002044</v>
      </c>
      <c r="E20" s="642">
        <v>45310.240065379512</v>
      </c>
      <c r="F20" s="642">
        <v>37737.991232342916</v>
      </c>
      <c r="G20" s="625"/>
      <c r="H20" s="626" t="s">
        <v>368</v>
      </c>
    </row>
    <row r="21" spans="1:8" ht="45.75" x14ac:dyDescent="0.25">
      <c r="A21" s="628" t="s">
        <v>369</v>
      </c>
      <c r="B21" s="629"/>
      <c r="C21" s="622" t="s">
        <v>370</v>
      </c>
      <c r="D21" s="642">
        <v>46502.898894648104</v>
      </c>
      <c r="E21" s="642">
        <v>54564.46054945721</v>
      </c>
      <c r="F21" s="642">
        <v>61237.965317241775</v>
      </c>
      <c r="G21" s="625"/>
      <c r="H21" s="626" t="s">
        <v>371</v>
      </c>
    </row>
    <row r="22" spans="1:8" ht="34.5" x14ac:dyDescent="0.25">
      <c r="A22" s="620" t="s">
        <v>372</v>
      </c>
      <c r="B22" s="621"/>
      <c r="C22" s="622" t="s">
        <v>373</v>
      </c>
      <c r="D22" s="633" t="s">
        <v>332</v>
      </c>
      <c r="E22" s="633" t="s">
        <v>332</v>
      </c>
      <c r="F22" s="633" t="s">
        <v>332</v>
      </c>
      <c r="G22" s="625"/>
      <c r="H22" s="626" t="s">
        <v>374</v>
      </c>
    </row>
    <row r="23" spans="1:8" ht="45.75" x14ac:dyDescent="0.25">
      <c r="A23" s="620" t="s">
        <v>375</v>
      </c>
      <c r="B23" s="621"/>
      <c r="C23" s="622" t="s">
        <v>376</v>
      </c>
      <c r="D23" s="642">
        <v>45678.707404560599</v>
      </c>
      <c r="E23" s="642">
        <v>54428.300738809208</v>
      </c>
      <c r="F23" s="642">
        <v>60557.2185034664</v>
      </c>
      <c r="G23" s="625"/>
      <c r="H23" s="626" t="s">
        <v>377</v>
      </c>
    </row>
    <row r="24" spans="1:8" ht="45.75" x14ac:dyDescent="0.25">
      <c r="A24" s="615">
        <v>43</v>
      </c>
      <c r="B24" s="616"/>
      <c r="C24" s="617" t="s">
        <v>378</v>
      </c>
      <c r="D24" s="652">
        <v>53607.738887364525</v>
      </c>
      <c r="E24" s="652">
        <v>61169.36327637377</v>
      </c>
      <c r="F24" s="652">
        <v>64266.668760019173</v>
      </c>
      <c r="G24" s="631"/>
      <c r="H24" s="632" t="s">
        <v>379</v>
      </c>
    </row>
    <row r="25" spans="1:8" ht="34.5" x14ac:dyDescent="0.25">
      <c r="A25" s="628" t="s">
        <v>380</v>
      </c>
      <c r="B25" s="629"/>
      <c r="C25" s="622" t="s">
        <v>381</v>
      </c>
      <c r="D25" s="642">
        <v>49659.922689900595</v>
      </c>
      <c r="E25" s="642">
        <v>61496.790136411335</v>
      </c>
      <c r="F25" s="642">
        <v>67489.549374730486</v>
      </c>
      <c r="G25" s="625"/>
      <c r="H25" s="626" t="s">
        <v>382</v>
      </c>
    </row>
    <row r="26" spans="1:8" x14ac:dyDescent="0.25">
      <c r="A26" s="620" t="s">
        <v>383</v>
      </c>
      <c r="B26" s="621"/>
      <c r="C26" s="622" t="s">
        <v>384</v>
      </c>
      <c r="D26" s="642">
        <v>62087.356042173553</v>
      </c>
      <c r="E26" s="642">
        <v>65979.826642335771</v>
      </c>
      <c r="F26" s="642">
        <v>64756.014729950897</v>
      </c>
      <c r="G26" s="625"/>
      <c r="H26" s="626" t="s">
        <v>385</v>
      </c>
    </row>
    <row r="27" spans="1:8" ht="23.25" x14ac:dyDescent="0.25">
      <c r="A27" s="620" t="s">
        <v>386</v>
      </c>
      <c r="B27" s="621"/>
      <c r="C27" s="622" t="s">
        <v>387</v>
      </c>
      <c r="D27" s="642">
        <v>51217.715422006186</v>
      </c>
      <c r="E27" s="642">
        <v>77635.890655418567</v>
      </c>
      <c r="F27" s="642">
        <v>79008.141025641031</v>
      </c>
      <c r="G27" s="625"/>
      <c r="H27" s="626" t="s">
        <v>388</v>
      </c>
    </row>
    <row r="28" spans="1:8" ht="34.5" x14ac:dyDescent="0.25">
      <c r="A28" s="620" t="s">
        <v>389</v>
      </c>
      <c r="B28" s="621"/>
      <c r="C28" s="622" t="s">
        <v>390</v>
      </c>
      <c r="D28" s="633" t="s">
        <v>332</v>
      </c>
      <c r="E28" s="633" t="s">
        <v>332</v>
      </c>
      <c r="F28" s="633" t="s">
        <v>332</v>
      </c>
      <c r="G28" s="625"/>
      <c r="H28" s="626" t="s">
        <v>391</v>
      </c>
    </row>
    <row r="29" spans="1:8" ht="68.25" x14ac:dyDescent="0.25">
      <c r="A29" s="620" t="s">
        <v>392</v>
      </c>
      <c r="B29" s="621"/>
      <c r="C29" s="622" t="s">
        <v>393</v>
      </c>
      <c r="D29" s="642">
        <v>57959.174252949837</v>
      </c>
      <c r="E29" s="642">
        <v>66156.578780847922</v>
      </c>
      <c r="F29" s="642">
        <v>72575.938476277748</v>
      </c>
      <c r="G29" s="625"/>
      <c r="H29" s="626" t="s">
        <v>394</v>
      </c>
    </row>
    <row r="30" spans="1:8" ht="23.25" x14ac:dyDescent="0.25">
      <c r="A30" s="628" t="s">
        <v>395</v>
      </c>
      <c r="B30" s="629"/>
      <c r="C30" s="622" t="s">
        <v>396</v>
      </c>
      <c r="D30" s="642">
        <v>49859.993241612356</v>
      </c>
      <c r="E30" s="642">
        <v>63033.837004183253</v>
      </c>
      <c r="F30" s="642">
        <v>74023.439458760316</v>
      </c>
      <c r="G30" s="627"/>
      <c r="H30" s="626" t="s">
        <v>397</v>
      </c>
    </row>
    <row r="31" spans="1:8" ht="102" x14ac:dyDescent="0.25">
      <c r="A31" s="628" t="s">
        <v>398</v>
      </c>
      <c r="B31" s="629"/>
      <c r="C31" s="622" t="s">
        <v>804</v>
      </c>
      <c r="D31" s="642">
        <v>59022.697971450034</v>
      </c>
      <c r="E31" s="642">
        <v>65585.31179622584</v>
      </c>
      <c r="F31" s="642">
        <v>68900.091587266405</v>
      </c>
      <c r="G31" s="625"/>
      <c r="H31" s="626" t="s">
        <v>400</v>
      </c>
    </row>
    <row r="32" spans="1:8" ht="34.5" x14ac:dyDescent="0.25">
      <c r="A32" s="628" t="s">
        <v>401</v>
      </c>
      <c r="B32" s="629"/>
      <c r="C32" s="622" t="s">
        <v>402</v>
      </c>
      <c r="D32" s="642">
        <v>68778.939991548104</v>
      </c>
      <c r="E32" s="642">
        <v>70874.420092567379</v>
      </c>
      <c r="F32" s="642">
        <v>74014.02560356223</v>
      </c>
      <c r="G32" s="625"/>
      <c r="H32" s="626" t="s">
        <v>403</v>
      </c>
    </row>
    <row r="33" spans="1:8" ht="45.75" x14ac:dyDescent="0.25">
      <c r="A33" s="628" t="s">
        <v>404</v>
      </c>
      <c r="B33" s="629"/>
      <c r="C33" s="622" t="s">
        <v>405</v>
      </c>
      <c r="D33" s="642">
        <v>42979.228993367295</v>
      </c>
      <c r="E33" s="642">
        <v>47366.720682302774</v>
      </c>
      <c r="F33" s="642">
        <v>53901.906629318393</v>
      </c>
      <c r="G33" s="625"/>
      <c r="H33" s="626" t="s">
        <v>406</v>
      </c>
    </row>
    <row r="34" spans="1:8" ht="23.25" x14ac:dyDescent="0.25">
      <c r="A34" s="620" t="s">
        <v>407</v>
      </c>
      <c r="B34" s="621"/>
      <c r="C34" s="622" t="s">
        <v>408</v>
      </c>
      <c r="D34" s="633" t="s">
        <v>332</v>
      </c>
      <c r="E34" s="633" t="s">
        <v>332</v>
      </c>
      <c r="F34" s="633" t="s">
        <v>332</v>
      </c>
      <c r="G34" s="625"/>
      <c r="H34" s="626" t="s">
        <v>409</v>
      </c>
    </row>
    <row r="35" spans="1:8" ht="23.25" x14ac:dyDescent="0.25">
      <c r="A35" s="620" t="s">
        <v>410</v>
      </c>
      <c r="B35" s="621"/>
      <c r="C35" s="622" t="s">
        <v>411</v>
      </c>
      <c r="D35" s="642">
        <v>35380.842020850047</v>
      </c>
      <c r="E35" s="642">
        <v>29057.278688524591</v>
      </c>
      <c r="F35" s="642">
        <v>55230.710270822688</v>
      </c>
      <c r="G35" s="627"/>
      <c r="H35" s="626" t="s">
        <v>412</v>
      </c>
    </row>
    <row r="36" spans="1:8" ht="57" x14ac:dyDescent="0.25">
      <c r="A36" s="620" t="s">
        <v>413</v>
      </c>
      <c r="B36" s="621"/>
      <c r="C36" s="622" t="s">
        <v>414</v>
      </c>
      <c r="D36" s="642">
        <v>90581.638497652588</v>
      </c>
      <c r="E36" s="642">
        <v>105764.86255924171</v>
      </c>
      <c r="F36" s="642">
        <v>114520.62005277045</v>
      </c>
      <c r="G36" s="625"/>
      <c r="H36" s="626" t="s">
        <v>415</v>
      </c>
    </row>
    <row r="37" spans="1:8" ht="45.75" x14ac:dyDescent="0.25">
      <c r="A37" s="620" t="s">
        <v>416</v>
      </c>
      <c r="B37" s="621"/>
      <c r="C37" s="622" t="s">
        <v>417</v>
      </c>
      <c r="D37" s="642">
        <v>23263.086486486485</v>
      </c>
      <c r="E37" s="642">
        <v>27285.544999999998</v>
      </c>
      <c r="F37" s="642">
        <v>25074.266666666666</v>
      </c>
      <c r="G37" s="625"/>
      <c r="H37" s="626" t="s">
        <v>418</v>
      </c>
    </row>
    <row r="38" spans="1:8" ht="57" x14ac:dyDescent="0.25">
      <c r="A38" s="620" t="s">
        <v>419</v>
      </c>
      <c r="B38" s="621"/>
      <c r="C38" s="622" t="s">
        <v>420</v>
      </c>
      <c r="D38" s="642">
        <v>38255.568082058868</v>
      </c>
      <c r="E38" s="642">
        <v>43758.404057899294</v>
      </c>
      <c r="F38" s="642">
        <v>50929.163809226928</v>
      </c>
      <c r="G38" s="627"/>
      <c r="H38" s="626" t="s">
        <v>421</v>
      </c>
    </row>
    <row r="39" spans="1:8" ht="57" x14ac:dyDescent="0.25">
      <c r="A39" s="620" t="s">
        <v>422</v>
      </c>
      <c r="B39" s="621"/>
      <c r="C39" s="622" t="s">
        <v>423</v>
      </c>
      <c r="D39" s="642">
        <v>57016.800351909718</v>
      </c>
      <c r="E39" s="642">
        <v>66572.467052298889</v>
      </c>
      <c r="F39" s="642">
        <v>61233.663206532052</v>
      </c>
      <c r="G39" s="627"/>
      <c r="H39" s="626" t="s">
        <v>424</v>
      </c>
    </row>
    <row r="40" spans="1:8" ht="23.25" x14ac:dyDescent="0.25">
      <c r="A40" s="628" t="s">
        <v>425</v>
      </c>
      <c r="B40" s="629"/>
      <c r="C40" s="622" t="s">
        <v>426</v>
      </c>
      <c r="D40" s="642">
        <v>28419.813368055555</v>
      </c>
      <c r="E40" s="642">
        <v>34086.96078431372</v>
      </c>
      <c r="F40" s="642">
        <v>40001.088260497003</v>
      </c>
      <c r="G40" s="635"/>
      <c r="H40" s="626" t="s">
        <v>427</v>
      </c>
    </row>
    <row r="41" spans="1:8" ht="45.75" x14ac:dyDescent="0.25">
      <c r="A41" s="628" t="s">
        <v>428</v>
      </c>
      <c r="B41" s="629"/>
      <c r="C41" s="622" t="s">
        <v>429</v>
      </c>
      <c r="D41" s="642">
        <v>59165.841677810764</v>
      </c>
      <c r="E41" s="642">
        <v>68676.42389993016</v>
      </c>
      <c r="F41" s="642">
        <v>62047.912326246253</v>
      </c>
      <c r="G41" s="625"/>
      <c r="H41" s="636" t="s">
        <v>430</v>
      </c>
    </row>
    <row r="42" spans="1:8" x14ac:dyDescent="0.25">
      <c r="A42" s="331"/>
      <c r="B42" s="331"/>
      <c r="C42" s="346" t="s">
        <v>431</v>
      </c>
      <c r="D42" s="652">
        <v>75921.165066238347</v>
      </c>
      <c r="E42" s="652">
        <v>80133.699009092743</v>
      </c>
      <c r="F42" s="652">
        <v>73889.740099910065</v>
      </c>
      <c r="G42" s="625"/>
      <c r="H42" s="637" t="s">
        <v>432</v>
      </c>
    </row>
    <row r="43" spans="1:8" x14ac:dyDescent="0.25">
      <c r="A43" s="331"/>
      <c r="B43" s="331"/>
      <c r="C43" s="346"/>
      <c r="D43" s="631"/>
      <c r="E43" s="631"/>
      <c r="F43" s="631"/>
      <c r="G43" s="625"/>
      <c r="H43" s="637"/>
    </row>
    <row r="44" spans="1:8" ht="45.75" x14ac:dyDescent="0.25">
      <c r="A44" s="331"/>
      <c r="B44" s="331"/>
      <c r="C44" s="653" t="s">
        <v>805</v>
      </c>
      <c r="D44" s="631"/>
      <c r="E44" s="631"/>
      <c r="F44" s="631"/>
      <c r="G44" s="625"/>
      <c r="H44" s="654" t="s">
        <v>806</v>
      </c>
    </row>
    <row r="45" spans="1:8" ht="34.5" x14ac:dyDescent="0.25">
      <c r="A45" s="2"/>
      <c r="B45" s="2"/>
      <c r="C45" s="655" t="s">
        <v>807</v>
      </c>
      <c r="D45" s="22"/>
      <c r="E45" s="22"/>
      <c r="F45" s="22"/>
      <c r="G45" s="22"/>
      <c r="H45" s="654" t="s">
        <v>808</v>
      </c>
    </row>
    <row r="46" spans="1:8" x14ac:dyDescent="0.25">
      <c r="A46" s="2"/>
      <c r="B46" s="2"/>
      <c r="C46" s="330" t="s">
        <v>433</v>
      </c>
      <c r="D46" s="10"/>
      <c r="E46" s="10"/>
      <c r="F46" s="10"/>
      <c r="G46" s="10"/>
      <c r="H46" s="333" t="s">
        <v>809</v>
      </c>
    </row>
    <row r="47" spans="1:8" x14ac:dyDescent="0.25">
      <c r="A47" s="2"/>
      <c r="B47" s="2"/>
      <c r="C47" s="57" t="s">
        <v>435</v>
      </c>
      <c r="D47" s="22"/>
      <c r="E47" s="22"/>
      <c r="F47" s="22"/>
      <c r="G47" s="22"/>
      <c r="H47" s="334" t="s">
        <v>791</v>
      </c>
    </row>
  </sheetData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activeCell="I11" sqref="I11"/>
    </sheetView>
  </sheetViews>
  <sheetFormatPr defaultRowHeight="15" x14ac:dyDescent="0.25"/>
  <cols>
    <col min="2" max="2" width="0.85546875" customWidth="1"/>
    <col min="3" max="3" width="19.42578125" customWidth="1"/>
    <col min="7" max="7" width="1.140625" customWidth="1"/>
    <col min="8" max="8" width="23.85546875" customWidth="1"/>
  </cols>
  <sheetData>
    <row r="1" spans="1:8" ht="18.75" x14ac:dyDescent="0.25">
      <c r="A1" s="278" t="s">
        <v>810</v>
      </c>
      <c r="B1" s="278"/>
      <c r="C1" s="26"/>
      <c r="D1" s="26"/>
      <c r="E1" s="26"/>
      <c r="F1" s="26"/>
      <c r="G1" s="26"/>
      <c r="H1" s="58"/>
    </row>
    <row r="2" spans="1:8" ht="18.75" x14ac:dyDescent="0.25">
      <c r="A2" s="279" t="s">
        <v>811</v>
      </c>
      <c r="B2" s="279"/>
      <c r="C2" s="26"/>
      <c r="D2" s="26"/>
      <c r="E2" s="26"/>
      <c r="F2" s="26"/>
      <c r="G2" s="26"/>
      <c r="H2" s="58"/>
    </row>
    <row r="3" spans="1:8" ht="15.75" x14ac:dyDescent="0.25">
      <c r="A3" s="279"/>
      <c r="B3" s="279"/>
      <c r="C3" s="26"/>
      <c r="D3" s="656"/>
      <c r="E3" s="656"/>
      <c r="F3" s="656"/>
      <c r="G3" s="26"/>
      <c r="H3" s="608"/>
    </row>
    <row r="4" spans="1:8" x14ac:dyDescent="0.25">
      <c r="A4" s="280" t="s">
        <v>217</v>
      </c>
      <c r="B4" s="280"/>
      <c r="C4" s="26"/>
      <c r="D4" s="26"/>
      <c r="E4" s="26"/>
      <c r="F4" s="26"/>
      <c r="G4" s="26"/>
      <c r="H4" s="72" t="s">
        <v>175</v>
      </c>
    </row>
    <row r="5" spans="1:8" ht="24" thickBot="1" x14ac:dyDescent="0.3">
      <c r="A5" s="281" t="s">
        <v>327</v>
      </c>
      <c r="B5" s="282"/>
      <c r="C5" s="609" t="s">
        <v>52</v>
      </c>
      <c r="D5" s="120">
        <v>2017</v>
      </c>
      <c r="E5" s="120">
        <v>2018</v>
      </c>
      <c r="F5" s="120">
        <v>2019</v>
      </c>
      <c r="G5" s="104"/>
      <c r="H5" s="610" t="s">
        <v>53</v>
      </c>
    </row>
    <row r="6" spans="1:8" ht="15.75" thickTop="1" x14ac:dyDescent="0.25">
      <c r="A6" s="611"/>
      <c r="B6" s="612"/>
      <c r="C6" s="613"/>
      <c r="D6" s="23"/>
      <c r="E6" s="23"/>
      <c r="F6" s="19"/>
      <c r="G6" s="22"/>
      <c r="H6" s="614"/>
    </row>
    <row r="7" spans="1:8" x14ac:dyDescent="0.25">
      <c r="A7" s="615">
        <v>41</v>
      </c>
      <c r="B7" s="616"/>
      <c r="C7" s="617" t="s">
        <v>328</v>
      </c>
      <c r="D7" s="652">
        <v>142436.34553283098</v>
      </c>
      <c r="E7" s="652">
        <v>128604.37705922287</v>
      </c>
      <c r="F7" s="652">
        <v>104804.41122530193</v>
      </c>
      <c r="G7" s="618"/>
      <c r="H7" s="619" t="s">
        <v>329</v>
      </c>
    </row>
    <row r="8" spans="1:8" ht="23.25" x14ac:dyDescent="0.25">
      <c r="A8" s="620" t="s">
        <v>330</v>
      </c>
      <c r="B8" s="621"/>
      <c r="C8" s="622" t="s">
        <v>331</v>
      </c>
      <c r="D8" s="642">
        <v>0</v>
      </c>
      <c r="E8" s="642">
        <v>0</v>
      </c>
      <c r="F8" s="633" t="s">
        <v>332</v>
      </c>
      <c r="G8" s="625"/>
      <c r="H8" s="626" t="s">
        <v>333</v>
      </c>
    </row>
    <row r="9" spans="1:8" ht="23.25" x14ac:dyDescent="0.25">
      <c r="A9" s="620" t="s">
        <v>334</v>
      </c>
      <c r="B9" s="657"/>
      <c r="C9" s="630" t="s">
        <v>335</v>
      </c>
      <c r="D9" s="642">
        <v>142436.34553283098</v>
      </c>
      <c r="E9" s="642">
        <v>128604.37705922287</v>
      </c>
      <c r="F9" s="642">
        <v>104999.94985946773</v>
      </c>
      <c r="G9" s="627"/>
      <c r="H9" s="626" t="s">
        <v>336</v>
      </c>
    </row>
    <row r="10" spans="1:8" ht="23.25" x14ac:dyDescent="0.25">
      <c r="A10" s="628" t="s">
        <v>337</v>
      </c>
      <c r="B10" s="629"/>
      <c r="C10" s="622" t="s">
        <v>338</v>
      </c>
      <c r="D10" s="642">
        <v>102578.4437596302</v>
      </c>
      <c r="E10" s="642">
        <v>118842.1114701131</v>
      </c>
      <c r="F10" s="642">
        <v>103279.68236674491</v>
      </c>
      <c r="G10" s="625"/>
      <c r="H10" s="626" t="s">
        <v>339</v>
      </c>
    </row>
    <row r="11" spans="1:8" ht="23.25" x14ac:dyDescent="0.25">
      <c r="A11" s="628" t="s">
        <v>340</v>
      </c>
      <c r="B11" s="629"/>
      <c r="C11" s="622" t="s">
        <v>341</v>
      </c>
      <c r="D11" s="642">
        <v>174783.57236630973</v>
      </c>
      <c r="E11" s="642">
        <v>166203.08825834774</v>
      </c>
      <c r="F11" s="642">
        <v>127564.87240125658</v>
      </c>
      <c r="G11" s="625"/>
      <c r="H11" s="626" t="s">
        <v>342</v>
      </c>
    </row>
    <row r="12" spans="1:8" ht="23.25" x14ac:dyDescent="0.25">
      <c r="A12" s="620" t="s">
        <v>343</v>
      </c>
      <c r="B12" s="621"/>
      <c r="C12" s="622" t="s">
        <v>788</v>
      </c>
      <c r="D12" s="642">
        <v>100364.04495980652</v>
      </c>
      <c r="E12" s="642">
        <v>61725.560034730843</v>
      </c>
      <c r="F12" s="642">
        <v>69387.829640287775</v>
      </c>
      <c r="G12" s="625"/>
      <c r="H12" s="626" t="s">
        <v>345</v>
      </c>
    </row>
    <row r="13" spans="1:8" x14ac:dyDescent="0.25">
      <c r="A13" s="615">
        <v>42</v>
      </c>
      <c r="B13" s="616"/>
      <c r="C13" s="617" t="s">
        <v>346</v>
      </c>
      <c r="D13" s="652">
        <v>151464.47340425532</v>
      </c>
      <c r="E13" s="652">
        <v>166562.92810025546</v>
      </c>
      <c r="F13" s="642">
        <v>158134.11568394132</v>
      </c>
      <c r="G13" s="631"/>
      <c r="H13" s="632" t="s">
        <v>347</v>
      </c>
    </row>
    <row r="14" spans="1:8" ht="23.25" x14ac:dyDescent="0.25">
      <c r="A14" s="620" t="s">
        <v>348</v>
      </c>
      <c r="B14" s="621"/>
      <c r="C14" s="622" t="s">
        <v>349</v>
      </c>
      <c r="D14" s="642">
        <v>175980.92991740984</v>
      </c>
      <c r="E14" s="642">
        <v>201536.15359369872</v>
      </c>
      <c r="F14" s="642">
        <v>193438.35427628184</v>
      </c>
      <c r="G14" s="625"/>
      <c r="H14" s="626" t="s">
        <v>350</v>
      </c>
    </row>
    <row r="15" spans="1:8" ht="23.25" x14ac:dyDescent="0.25">
      <c r="A15" s="628" t="s">
        <v>351</v>
      </c>
      <c r="B15" s="629"/>
      <c r="C15" s="622" t="s">
        <v>352</v>
      </c>
      <c r="D15" s="642">
        <v>197711.62824464426</v>
      </c>
      <c r="E15" s="642">
        <v>241835.33488837053</v>
      </c>
      <c r="F15" s="642">
        <v>216813.90395020071</v>
      </c>
      <c r="G15" s="625"/>
      <c r="H15" s="626" t="s">
        <v>353</v>
      </c>
    </row>
    <row r="16" spans="1:8" ht="23.25" x14ac:dyDescent="0.25">
      <c r="A16" s="628" t="s">
        <v>354</v>
      </c>
      <c r="B16" s="629"/>
      <c r="C16" s="622" t="s">
        <v>355</v>
      </c>
      <c r="D16" s="642">
        <v>126601.25952380952</v>
      </c>
      <c r="E16" s="642">
        <v>169651.26386321627</v>
      </c>
      <c r="F16" s="642">
        <v>152674.63440405749</v>
      </c>
      <c r="G16" s="625"/>
      <c r="H16" s="626" t="s">
        <v>356</v>
      </c>
    </row>
    <row r="17" spans="1:8" ht="23.25" x14ac:dyDescent="0.25">
      <c r="A17" s="628" t="s">
        <v>357</v>
      </c>
      <c r="B17" s="629"/>
      <c r="C17" s="622" t="s">
        <v>358</v>
      </c>
      <c r="D17" s="642">
        <v>118071.74529147982</v>
      </c>
      <c r="E17" s="642">
        <v>76877.81747066493</v>
      </c>
      <c r="F17" s="642">
        <v>128156.60929983966</v>
      </c>
      <c r="G17" s="625"/>
      <c r="H17" s="626" t="s">
        <v>359</v>
      </c>
    </row>
    <row r="18" spans="1:8" x14ac:dyDescent="0.25">
      <c r="A18" s="628" t="s">
        <v>360</v>
      </c>
      <c r="B18" s="629"/>
      <c r="C18" s="622" t="s">
        <v>361</v>
      </c>
      <c r="D18" s="642">
        <v>100958.79272115605</v>
      </c>
      <c r="E18" s="642">
        <v>85000.321009519597</v>
      </c>
      <c r="F18" s="642">
        <v>84755.248384940962</v>
      </c>
      <c r="G18" s="625"/>
      <c r="H18" s="626" t="s">
        <v>362</v>
      </c>
    </row>
    <row r="19" spans="1:8" ht="23.25" x14ac:dyDescent="0.25">
      <c r="A19" s="628" t="s">
        <v>363</v>
      </c>
      <c r="B19" s="629"/>
      <c r="C19" s="622" t="s">
        <v>364</v>
      </c>
      <c r="D19" s="642">
        <v>100210.36024016011</v>
      </c>
      <c r="E19" s="642">
        <v>78560.04991126887</v>
      </c>
      <c r="F19" s="642">
        <v>86183.386672762601</v>
      </c>
      <c r="G19" s="625"/>
      <c r="H19" s="626" t="s">
        <v>365</v>
      </c>
    </row>
    <row r="20" spans="1:8" ht="34.5" x14ac:dyDescent="0.25">
      <c r="A20" s="628" t="s">
        <v>366</v>
      </c>
      <c r="B20" s="629"/>
      <c r="C20" s="622" t="s">
        <v>789</v>
      </c>
      <c r="D20" s="642">
        <v>102606.62668298653</v>
      </c>
      <c r="E20" s="642">
        <v>97804.176405733189</v>
      </c>
      <c r="F20" s="642">
        <v>82106.926663840612</v>
      </c>
      <c r="G20" s="625"/>
      <c r="H20" s="626" t="s">
        <v>368</v>
      </c>
    </row>
    <row r="21" spans="1:8" ht="23.25" x14ac:dyDescent="0.25">
      <c r="A21" s="628" t="s">
        <v>369</v>
      </c>
      <c r="B21" s="629"/>
      <c r="C21" s="622" t="s">
        <v>370</v>
      </c>
      <c r="D21" s="642">
        <v>79268.780072386638</v>
      </c>
      <c r="E21" s="642">
        <v>87503.733709395048</v>
      </c>
      <c r="F21" s="642">
        <v>93486.345586262411</v>
      </c>
      <c r="G21" s="625"/>
      <c r="H21" s="626" t="s">
        <v>371</v>
      </c>
    </row>
    <row r="22" spans="1:8" x14ac:dyDescent="0.25">
      <c r="A22" s="620" t="s">
        <v>372</v>
      </c>
      <c r="B22" s="621"/>
      <c r="C22" s="622" t="s">
        <v>373</v>
      </c>
      <c r="D22" s="633" t="s">
        <v>332</v>
      </c>
      <c r="E22" s="633" t="s">
        <v>332</v>
      </c>
      <c r="F22" s="633" t="s">
        <v>332</v>
      </c>
      <c r="G22" s="625"/>
      <c r="H22" s="626" t="s">
        <v>374</v>
      </c>
    </row>
    <row r="23" spans="1:8" ht="23.25" x14ac:dyDescent="0.25">
      <c r="A23" s="620" t="s">
        <v>375</v>
      </c>
      <c r="B23" s="621"/>
      <c r="C23" s="622" t="s">
        <v>376</v>
      </c>
      <c r="D23" s="642">
        <v>77607.572097072582</v>
      </c>
      <c r="E23" s="642">
        <v>86894.304688274366</v>
      </c>
      <c r="F23" s="642">
        <v>91770.979077982076</v>
      </c>
      <c r="G23" s="625"/>
      <c r="H23" s="626" t="s">
        <v>377</v>
      </c>
    </row>
    <row r="24" spans="1:8" ht="23.25" x14ac:dyDescent="0.25">
      <c r="A24" s="615">
        <v>43</v>
      </c>
      <c r="B24" s="616"/>
      <c r="C24" s="617" t="s">
        <v>378</v>
      </c>
      <c r="D24" s="652">
        <v>83700.818539641739</v>
      </c>
      <c r="E24" s="652">
        <v>92090.926730307285</v>
      </c>
      <c r="F24" s="652">
        <v>95040.188188139262</v>
      </c>
      <c r="G24" s="631"/>
      <c r="H24" s="632" t="s">
        <v>379</v>
      </c>
    </row>
    <row r="25" spans="1:8" ht="23.25" x14ac:dyDescent="0.25">
      <c r="A25" s="628" t="s">
        <v>380</v>
      </c>
      <c r="B25" s="629"/>
      <c r="C25" s="622" t="s">
        <v>381</v>
      </c>
      <c r="D25" s="642">
        <v>65376.205169628432</v>
      </c>
      <c r="E25" s="642">
        <v>83915.293528064154</v>
      </c>
      <c r="F25" s="642">
        <v>82361.933956058405</v>
      </c>
      <c r="G25" s="625"/>
      <c r="H25" s="626" t="s">
        <v>382</v>
      </c>
    </row>
    <row r="26" spans="1:8" x14ac:dyDescent="0.25">
      <c r="A26" s="620" t="s">
        <v>383</v>
      </c>
      <c r="B26" s="621"/>
      <c r="C26" s="622" t="s">
        <v>384</v>
      </c>
      <c r="D26" s="642">
        <v>85059.677777777775</v>
      </c>
      <c r="E26" s="642">
        <v>88187.670731707316</v>
      </c>
      <c r="F26" s="642">
        <v>80746.78571428571</v>
      </c>
      <c r="G26" s="625"/>
      <c r="H26" s="626" t="s">
        <v>385</v>
      </c>
    </row>
    <row r="27" spans="1:8" x14ac:dyDescent="0.25">
      <c r="A27" s="620" t="s">
        <v>386</v>
      </c>
      <c r="B27" s="621"/>
      <c r="C27" s="622" t="s">
        <v>387</v>
      </c>
      <c r="D27" s="642">
        <v>65115.556179775282</v>
      </c>
      <c r="E27" s="642">
        <v>106485.89897641299</v>
      </c>
      <c r="F27" s="642">
        <v>91129.537892791122</v>
      </c>
      <c r="G27" s="625"/>
      <c r="H27" s="626" t="s">
        <v>388</v>
      </c>
    </row>
    <row r="28" spans="1:8" ht="23.25" x14ac:dyDescent="0.25">
      <c r="A28" s="620" t="s">
        <v>389</v>
      </c>
      <c r="B28" s="621"/>
      <c r="C28" s="622" t="s">
        <v>390</v>
      </c>
      <c r="D28" s="633" t="s">
        <v>332</v>
      </c>
      <c r="E28" s="633" t="s">
        <v>332</v>
      </c>
      <c r="F28" s="633" t="s">
        <v>332</v>
      </c>
      <c r="G28" s="625"/>
      <c r="H28" s="626" t="s">
        <v>391</v>
      </c>
    </row>
    <row r="29" spans="1:8" ht="34.5" x14ac:dyDescent="0.25">
      <c r="A29" s="620" t="s">
        <v>392</v>
      </c>
      <c r="B29" s="621"/>
      <c r="C29" s="622" t="s">
        <v>393</v>
      </c>
      <c r="D29" s="642">
        <v>103617.01119596648</v>
      </c>
      <c r="E29" s="642">
        <v>110806.30961633577</v>
      </c>
      <c r="F29" s="642">
        <v>125162.92913329261</v>
      </c>
      <c r="G29" s="625"/>
      <c r="H29" s="626" t="s">
        <v>394</v>
      </c>
    </row>
    <row r="30" spans="1:8" x14ac:dyDescent="0.25">
      <c r="A30" s="628" t="s">
        <v>395</v>
      </c>
      <c r="B30" s="629"/>
      <c r="C30" s="622" t="s">
        <v>396</v>
      </c>
      <c r="D30" s="642">
        <v>101999.77878728027</v>
      </c>
      <c r="E30" s="642">
        <v>108281.76277056277</v>
      </c>
      <c r="F30" s="642">
        <v>129067.49761471072</v>
      </c>
      <c r="G30" s="627"/>
      <c r="H30" s="626" t="s">
        <v>397</v>
      </c>
    </row>
    <row r="31" spans="1:8" ht="34.5" x14ac:dyDescent="0.25">
      <c r="A31" s="628" t="s">
        <v>398</v>
      </c>
      <c r="B31" s="629"/>
      <c r="C31" s="622" t="s">
        <v>812</v>
      </c>
      <c r="D31" s="642">
        <v>96521.944956382838</v>
      </c>
      <c r="E31" s="642">
        <v>114731.97391658743</v>
      </c>
      <c r="F31" s="642">
        <v>120849.63596320768</v>
      </c>
      <c r="G31" s="625"/>
      <c r="H31" s="626" t="s">
        <v>400</v>
      </c>
    </row>
    <row r="32" spans="1:8" ht="23.25" x14ac:dyDescent="0.25">
      <c r="A32" s="628" t="s">
        <v>401</v>
      </c>
      <c r="B32" s="629"/>
      <c r="C32" s="622" t="s">
        <v>402</v>
      </c>
      <c r="D32" s="642">
        <v>112128.07325754965</v>
      </c>
      <c r="E32" s="642">
        <v>110834.16498137308</v>
      </c>
      <c r="F32" s="642">
        <v>123798.85837309438</v>
      </c>
      <c r="G32" s="625"/>
      <c r="H32" s="626" t="s">
        <v>403</v>
      </c>
    </row>
    <row r="33" spans="1:8" ht="23.25" x14ac:dyDescent="0.25">
      <c r="A33" s="628" t="s">
        <v>404</v>
      </c>
      <c r="B33" s="629"/>
      <c r="C33" s="622" t="s">
        <v>405</v>
      </c>
      <c r="D33" s="642">
        <v>58258.502880985492</v>
      </c>
      <c r="E33" s="642">
        <v>63443.518453427067</v>
      </c>
      <c r="F33" s="642">
        <v>68784.98133290968</v>
      </c>
      <c r="G33" s="625"/>
      <c r="H33" s="626" t="s">
        <v>406</v>
      </c>
    </row>
    <row r="34" spans="1:8" x14ac:dyDescent="0.25">
      <c r="A34" s="620" t="s">
        <v>407</v>
      </c>
      <c r="B34" s="621"/>
      <c r="C34" s="622" t="s">
        <v>408</v>
      </c>
      <c r="D34" s="633" t="s">
        <v>332</v>
      </c>
      <c r="E34" s="633" t="s">
        <v>332</v>
      </c>
      <c r="F34" s="633" t="s">
        <v>332</v>
      </c>
      <c r="G34" s="625"/>
      <c r="H34" s="626" t="s">
        <v>409</v>
      </c>
    </row>
    <row r="35" spans="1:8" x14ac:dyDescent="0.25">
      <c r="A35" s="620" t="s">
        <v>410</v>
      </c>
      <c r="B35" s="621"/>
      <c r="C35" s="622" t="s">
        <v>411</v>
      </c>
      <c r="D35" s="642">
        <v>68615.723172628306</v>
      </c>
      <c r="E35" s="642">
        <v>69874.927726675436</v>
      </c>
      <c r="F35" s="642">
        <v>102161.15311909263</v>
      </c>
      <c r="G35" s="627"/>
      <c r="H35" s="626" t="s">
        <v>412</v>
      </c>
    </row>
    <row r="36" spans="1:8" ht="23.25" x14ac:dyDescent="0.25">
      <c r="A36" s="620" t="s">
        <v>413</v>
      </c>
      <c r="B36" s="621"/>
      <c r="C36" s="622" t="s">
        <v>414</v>
      </c>
      <c r="D36" s="642">
        <v>180316.71962616823</v>
      </c>
      <c r="E36" s="642">
        <v>178531.08799999999</v>
      </c>
      <c r="F36" s="642">
        <v>176436.23983739837</v>
      </c>
      <c r="G36" s="625"/>
      <c r="H36" s="626" t="s">
        <v>415</v>
      </c>
    </row>
    <row r="37" spans="1:8" x14ac:dyDescent="0.25">
      <c r="A37" s="620" t="s">
        <v>416</v>
      </c>
      <c r="B37" s="621"/>
      <c r="C37" s="622" t="s">
        <v>417</v>
      </c>
      <c r="D37" s="642">
        <v>51234.178571428572</v>
      </c>
      <c r="E37" s="642">
        <v>50528.787037037036</v>
      </c>
      <c r="F37" s="642">
        <v>59250.835616438359</v>
      </c>
      <c r="G37" s="625"/>
      <c r="H37" s="626" t="s">
        <v>418</v>
      </c>
    </row>
    <row r="38" spans="1:8" ht="23.25" x14ac:dyDescent="0.25">
      <c r="A38" s="620" t="s">
        <v>419</v>
      </c>
      <c r="B38" s="621"/>
      <c r="C38" s="622" t="s">
        <v>420</v>
      </c>
      <c r="D38" s="642">
        <v>47396.259659969088</v>
      </c>
      <c r="E38" s="642">
        <v>54030.120678242274</v>
      </c>
      <c r="F38" s="642">
        <v>60866.445934618605</v>
      </c>
      <c r="G38" s="627"/>
      <c r="H38" s="626" t="s">
        <v>421</v>
      </c>
    </row>
    <row r="39" spans="1:8" ht="23.25" x14ac:dyDescent="0.25">
      <c r="A39" s="620" t="s">
        <v>422</v>
      </c>
      <c r="B39" s="621"/>
      <c r="C39" s="622" t="s">
        <v>423</v>
      </c>
      <c r="D39" s="642">
        <v>87832.731563697555</v>
      </c>
      <c r="E39" s="642">
        <v>100134.87913172174</v>
      </c>
      <c r="F39" s="642">
        <v>91211.110639702078</v>
      </c>
      <c r="G39" s="627"/>
      <c r="H39" s="626" t="s">
        <v>424</v>
      </c>
    </row>
    <row r="40" spans="1:8" x14ac:dyDescent="0.25">
      <c r="A40" s="628" t="s">
        <v>425</v>
      </c>
      <c r="B40" s="629"/>
      <c r="C40" s="622" t="s">
        <v>426</v>
      </c>
      <c r="D40" s="642">
        <v>41078.575909661231</v>
      </c>
      <c r="E40" s="642">
        <v>42426.723611958507</v>
      </c>
      <c r="F40" s="642">
        <v>47057.731854838705</v>
      </c>
      <c r="G40" s="635"/>
      <c r="H40" s="626" t="s">
        <v>427</v>
      </c>
    </row>
    <row r="41" spans="1:8" ht="23.25" x14ac:dyDescent="0.25">
      <c r="A41" s="628" t="s">
        <v>428</v>
      </c>
      <c r="B41" s="629"/>
      <c r="C41" s="622" t="s">
        <v>429</v>
      </c>
      <c r="D41" s="642">
        <v>91595.91698646739</v>
      </c>
      <c r="E41" s="642">
        <v>104713.42821183076</v>
      </c>
      <c r="F41" s="642">
        <v>93377.183126452699</v>
      </c>
      <c r="G41" s="625"/>
      <c r="H41" s="636" t="s">
        <v>430</v>
      </c>
    </row>
    <row r="42" spans="1:8" x14ac:dyDescent="0.25">
      <c r="A42" s="331"/>
      <c r="B42" s="331"/>
      <c r="C42" s="346" t="s">
        <v>431</v>
      </c>
      <c r="D42" s="652">
        <v>125113.43970566147</v>
      </c>
      <c r="E42" s="652">
        <v>128844.98156545519</v>
      </c>
      <c r="F42" s="652">
        <v>119376.19241905765</v>
      </c>
      <c r="G42" s="625"/>
      <c r="H42" s="637" t="s">
        <v>432</v>
      </c>
    </row>
    <row r="43" spans="1:8" x14ac:dyDescent="0.25">
      <c r="A43" s="2"/>
      <c r="B43" s="2"/>
      <c r="D43" s="22"/>
      <c r="E43" s="22"/>
      <c r="F43" s="22"/>
      <c r="G43" s="22"/>
    </row>
    <row r="44" spans="1:8" ht="45.75" x14ac:dyDescent="0.25">
      <c r="A44" s="2"/>
      <c r="B44" s="2"/>
      <c r="C44" s="653" t="s">
        <v>805</v>
      </c>
      <c r="D44" s="631"/>
      <c r="E44" s="631"/>
      <c r="F44" s="631"/>
      <c r="G44" s="625"/>
      <c r="H44" s="654" t="s">
        <v>806</v>
      </c>
    </row>
    <row r="45" spans="1:8" ht="34.5" x14ac:dyDescent="0.25">
      <c r="A45" s="2"/>
      <c r="B45" s="2"/>
      <c r="C45" s="655" t="s">
        <v>807</v>
      </c>
      <c r="D45" s="22"/>
      <c r="E45" s="22"/>
      <c r="F45" s="22"/>
      <c r="G45" s="22"/>
      <c r="H45" s="654" t="s">
        <v>808</v>
      </c>
    </row>
    <row r="46" spans="1:8" x14ac:dyDescent="0.25">
      <c r="A46" s="2"/>
      <c r="B46" s="2"/>
      <c r="C46" s="330" t="s">
        <v>433</v>
      </c>
      <c r="D46" s="10"/>
      <c r="E46" s="10"/>
      <c r="F46" s="10"/>
      <c r="G46" s="10"/>
      <c r="H46" s="333" t="s">
        <v>461</v>
      </c>
    </row>
    <row r="47" spans="1:8" x14ac:dyDescent="0.25">
      <c r="A47" s="2"/>
      <c r="B47" s="2"/>
      <c r="C47" s="57" t="s">
        <v>462</v>
      </c>
      <c r="D47" s="22"/>
      <c r="E47" s="22"/>
      <c r="F47" s="22"/>
      <c r="G47" s="22"/>
      <c r="H47" s="334" t="s">
        <v>791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>
      <selection activeCell="B4" sqref="B4"/>
    </sheetView>
  </sheetViews>
  <sheetFormatPr defaultRowHeight="15" x14ac:dyDescent="0.25"/>
  <cols>
    <col min="1" max="1" width="20.140625" customWidth="1"/>
    <col min="7" max="7" width="1" customWidth="1"/>
    <col min="8" max="8" width="20.7109375" customWidth="1"/>
  </cols>
  <sheetData>
    <row r="1" spans="1:8" ht="15.75" x14ac:dyDescent="0.25">
      <c r="A1" s="101" t="s">
        <v>73</v>
      </c>
    </row>
    <row r="2" spans="1:8" ht="15.75" x14ac:dyDescent="0.25">
      <c r="A2" s="69" t="s">
        <v>74</v>
      </c>
    </row>
    <row r="3" spans="1:8" ht="15.75" x14ac:dyDescent="0.25">
      <c r="A3" s="69"/>
    </row>
    <row r="4" spans="1:8" x14ac:dyDescent="0.25">
      <c r="A4" s="71" t="s">
        <v>50</v>
      </c>
      <c r="B4" s="71"/>
      <c r="C4" s="71"/>
      <c r="D4" s="71"/>
      <c r="H4" s="72" t="s">
        <v>51</v>
      </c>
    </row>
    <row r="5" spans="1:8" ht="15.75" thickBot="1" x14ac:dyDescent="0.3">
      <c r="A5" s="102" t="s">
        <v>52</v>
      </c>
      <c r="B5" s="103">
        <v>2015</v>
      </c>
      <c r="C5" s="103">
        <v>2016</v>
      </c>
      <c r="D5" s="103">
        <v>2017</v>
      </c>
      <c r="E5" s="103">
        <v>2018</v>
      </c>
      <c r="F5" s="103">
        <v>2019</v>
      </c>
      <c r="G5" s="104"/>
      <c r="H5" s="105" t="s">
        <v>53</v>
      </c>
    </row>
    <row r="6" spans="1:8" ht="15.75" thickTop="1" x14ac:dyDescent="0.25">
      <c r="A6" s="6"/>
      <c r="B6" s="21"/>
      <c r="C6" s="21"/>
      <c r="D6" s="21"/>
      <c r="E6" s="21"/>
      <c r="F6" s="21"/>
      <c r="G6" s="2"/>
    </row>
    <row r="7" spans="1:8" ht="36.75" x14ac:dyDescent="0.25">
      <c r="A7" s="77" t="s">
        <v>54</v>
      </c>
      <c r="B7" s="25"/>
      <c r="C7" s="25"/>
      <c r="D7" s="25"/>
      <c r="E7" s="25"/>
      <c r="F7" s="25"/>
      <c r="G7" s="2"/>
      <c r="H7" s="106" t="s">
        <v>75</v>
      </c>
    </row>
    <row r="8" spans="1:8" ht="60.75" x14ac:dyDescent="0.25">
      <c r="A8" s="107" t="s">
        <v>76</v>
      </c>
      <c r="B8" s="25"/>
      <c r="C8" s="25"/>
      <c r="D8" s="25"/>
      <c r="E8" s="25"/>
      <c r="F8" s="25"/>
      <c r="G8" s="2"/>
      <c r="H8" s="106" t="s">
        <v>77</v>
      </c>
    </row>
    <row r="9" spans="1:8" ht="35.25" x14ac:dyDescent="0.25">
      <c r="A9" s="107" t="s">
        <v>78</v>
      </c>
      <c r="B9" s="97">
        <v>8000.64</v>
      </c>
      <c r="C9" s="97">
        <v>7229.14</v>
      </c>
      <c r="D9" s="97">
        <v>7836.59</v>
      </c>
      <c r="E9" s="97">
        <v>8548.69</v>
      </c>
      <c r="F9" s="97">
        <v>9046.69</v>
      </c>
      <c r="G9" s="94"/>
      <c r="H9" s="106" t="s">
        <v>79</v>
      </c>
    </row>
    <row r="10" spans="1:8" ht="36.75" x14ac:dyDescent="0.25">
      <c r="A10" s="107" t="s">
        <v>80</v>
      </c>
      <c r="B10" s="25"/>
      <c r="C10" s="25"/>
      <c r="D10" s="25"/>
      <c r="E10" s="25"/>
      <c r="F10" s="25"/>
      <c r="G10" s="94"/>
      <c r="H10" s="106" t="s">
        <v>75</v>
      </c>
    </row>
    <row r="11" spans="1:8" ht="60.75" x14ac:dyDescent="0.25">
      <c r="A11" s="107" t="s">
        <v>81</v>
      </c>
      <c r="B11" s="25"/>
      <c r="C11" s="25"/>
      <c r="D11" s="25"/>
      <c r="E11" s="25"/>
      <c r="F11" s="25"/>
      <c r="G11" s="94"/>
      <c r="H11" s="106" t="s">
        <v>77</v>
      </c>
    </row>
    <row r="12" spans="1:8" ht="45.75" x14ac:dyDescent="0.25">
      <c r="A12" s="107" t="s">
        <v>82</v>
      </c>
      <c r="B12" s="97">
        <v>8005.37</v>
      </c>
      <c r="C12" s="97">
        <v>7148.14</v>
      </c>
      <c r="D12" s="97">
        <v>7519.91</v>
      </c>
      <c r="E12" s="97">
        <v>7932.75</v>
      </c>
      <c r="F12" s="97">
        <v>8084.62</v>
      </c>
      <c r="G12" s="94"/>
      <c r="H12" s="108" t="s">
        <v>83</v>
      </c>
    </row>
    <row r="13" spans="1:8" x14ac:dyDescent="0.25">
      <c r="A13" s="77" t="s">
        <v>84</v>
      </c>
      <c r="B13" s="97"/>
      <c r="C13" s="97"/>
      <c r="D13" s="97"/>
      <c r="E13" s="25"/>
      <c r="F13" s="25"/>
      <c r="G13" s="94"/>
      <c r="H13" s="106" t="s">
        <v>13</v>
      </c>
    </row>
    <row r="14" spans="1:8" ht="36.75" x14ac:dyDescent="0.25">
      <c r="A14" s="77" t="s">
        <v>85</v>
      </c>
      <c r="B14" s="97">
        <v>7626.52</v>
      </c>
      <c r="C14" s="97">
        <v>6826.6</v>
      </c>
      <c r="D14" s="97">
        <v>7209.74</v>
      </c>
      <c r="E14" s="97">
        <v>7554.72</v>
      </c>
      <c r="F14" s="97">
        <v>7610.18</v>
      </c>
      <c r="G14" s="94"/>
      <c r="H14" s="106" t="s">
        <v>86</v>
      </c>
    </row>
    <row r="15" spans="1:8" x14ac:dyDescent="0.25">
      <c r="A15" s="77" t="s">
        <v>87</v>
      </c>
      <c r="B15" s="97"/>
      <c r="C15" s="97"/>
      <c r="D15" s="97"/>
      <c r="E15" s="98"/>
      <c r="F15" s="98"/>
      <c r="G15" s="109"/>
      <c r="H15" s="71" t="s">
        <v>88</v>
      </c>
    </row>
    <row r="16" spans="1:8" x14ac:dyDescent="0.25">
      <c r="A16" s="77" t="s">
        <v>89</v>
      </c>
      <c r="B16" s="97"/>
      <c r="C16" s="97"/>
      <c r="D16" s="97"/>
      <c r="E16" s="98"/>
      <c r="F16" s="98"/>
      <c r="G16" s="94"/>
      <c r="H16" s="71" t="s">
        <v>90</v>
      </c>
    </row>
    <row r="17" spans="1:9" ht="36.75" x14ac:dyDescent="0.25">
      <c r="A17" s="107" t="s">
        <v>91</v>
      </c>
      <c r="B17" s="97">
        <v>6146.6298613121407</v>
      </c>
      <c r="C17" s="97">
        <v>5214.869793044104</v>
      </c>
      <c r="D17" s="97">
        <v>5594.490506842084</v>
      </c>
      <c r="E17" s="97">
        <v>5874.2781837321982</v>
      </c>
      <c r="F17" s="97">
        <v>5839.12</v>
      </c>
      <c r="G17" s="94"/>
      <c r="H17" s="106" t="s">
        <v>92</v>
      </c>
    </row>
    <row r="18" spans="1:9" x14ac:dyDescent="0.25">
      <c r="A18" s="77" t="s">
        <v>93</v>
      </c>
      <c r="B18" s="97">
        <v>1419.1969156777811</v>
      </c>
      <c r="C18" s="97">
        <v>1500.1191787171349</v>
      </c>
      <c r="D18" s="97">
        <v>1506.3912972909936</v>
      </c>
      <c r="E18" s="97">
        <v>1528.6305032291996</v>
      </c>
      <c r="F18" s="97">
        <v>1545.42</v>
      </c>
      <c r="G18" s="94"/>
      <c r="H18" s="71" t="s">
        <v>94</v>
      </c>
    </row>
    <row r="19" spans="1:9" x14ac:dyDescent="0.25">
      <c r="A19" s="77" t="s">
        <v>95</v>
      </c>
      <c r="B19" s="97">
        <v>60.692428955711783</v>
      </c>
      <c r="C19" s="97">
        <v>111.61058279434428</v>
      </c>
      <c r="D19" s="97">
        <v>108.85680096933066</v>
      </c>
      <c r="E19" s="97">
        <v>151.81128367118689</v>
      </c>
      <c r="F19" s="97">
        <v>225.65</v>
      </c>
      <c r="G19" s="94"/>
      <c r="H19" s="71" t="s">
        <v>96</v>
      </c>
    </row>
    <row r="20" spans="1:9" x14ac:dyDescent="0.25">
      <c r="A20" s="77" t="s">
        <v>97</v>
      </c>
      <c r="B20" s="97">
        <v>378.84663699999999</v>
      </c>
      <c r="C20" s="97">
        <v>321.5402408687068</v>
      </c>
      <c r="D20" s="97">
        <v>310.16714573346121</v>
      </c>
      <c r="E20" s="97">
        <v>378.02901685284235</v>
      </c>
      <c r="F20" s="97">
        <v>474.44</v>
      </c>
      <c r="G20" s="94"/>
      <c r="H20" s="71" t="s">
        <v>98</v>
      </c>
    </row>
    <row r="21" spans="1:9" x14ac:dyDescent="0.25">
      <c r="A21" s="2"/>
      <c r="B21" s="110"/>
      <c r="C21" s="110"/>
      <c r="D21" s="110"/>
      <c r="E21" s="110"/>
      <c r="F21" s="110"/>
      <c r="G21" s="110"/>
      <c r="H21" s="2"/>
    </row>
    <row r="22" spans="1:9" x14ac:dyDescent="0.25">
      <c r="A22" s="71"/>
      <c r="B22" s="71"/>
      <c r="C22" s="71"/>
      <c r="D22" s="71"/>
      <c r="E22" s="111"/>
      <c r="F22" s="111"/>
      <c r="G22" s="71"/>
      <c r="H22" s="99"/>
      <c r="I22" s="71"/>
    </row>
    <row r="23" spans="1:9" x14ac:dyDescent="0.25">
      <c r="B23" s="71"/>
      <c r="C23" s="71"/>
      <c r="D23" s="71"/>
      <c r="E23" s="71"/>
      <c r="F23" s="71"/>
      <c r="G23" s="71"/>
    </row>
    <row r="24" spans="1:9" x14ac:dyDescent="0.25">
      <c r="B24" s="71"/>
      <c r="C24" s="71"/>
      <c r="D24" s="71"/>
      <c r="E24" s="71"/>
      <c r="F24" s="71"/>
      <c r="G24" s="71"/>
    </row>
    <row r="25" spans="1:9" x14ac:dyDescent="0.25">
      <c r="A25" s="2"/>
      <c r="B25" s="2"/>
      <c r="C25" s="2"/>
      <c r="D25" s="2"/>
      <c r="E25" s="2"/>
      <c r="F25" s="2"/>
      <c r="G25" s="2"/>
      <c r="H25" s="2"/>
    </row>
    <row r="26" spans="1:9" ht="15.75" x14ac:dyDescent="0.25">
      <c r="A26" s="2"/>
      <c r="B26" s="64"/>
      <c r="C26" s="2"/>
      <c r="D26" s="2"/>
      <c r="E26" s="2"/>
      <c r="F26" s="2"/>
      <c r="G26" s="2"/>
      <c r="H26" s="2"/>
    </row>
    <row r="27" spans="1:9" x14ac:dyDescent="0.25">
      <c r="B27" s="112"/>
    </row>
    <row r="28" spans="1:9" x14ac:dyDescent="0.25">
      <c r="B28" s="112"/>
    </row>
    <row r="31" spans="1:9" x14ac:dyDescent="0.25">
      <c r="A31" s="2"/>
      <c r="B31" s="2"/>
      <c r="C31" s="2"/>
      <c r="D31" s="2"/>
      <c r="E31" s="2"/>
      <c r="F31" s="2"/>
      <c r="G31" s="2"/>
      <c r="H31" s="2"/>
    </row>
    <row r="32" spans="1:9" ht="15.75" x14ac:dyDescent="0.25">
      <c r="A32" s="1"/>
      <c r="B32" s="2"/>
      <c r="C32" s="2"/>
      <c r="D32" s="2"/>
      <c r="E32" s="2"/>
      <c r="F32" s="2"/>
      <c r="G32" s="2"/>
      <c r="H32" s="2"/>
    </row>
    <row r="33" spans="1:8" ht="15.75" x14ac:dyDescent="0.25">
      <c r="A33" s="3"/>
      <c r="B33" s="2"/>
      <c r="C33" s="2"/>
      <c r="D33" s="2"/>
      <c r="E33" s="2"/>
      <c r="F33" s="2"/>
      <c r="G33" s="2"/>
      <c r="H33" s="2"/>
    </row>
    <row r="34" spans="1:8" ht="15.75" x14ac:dyDescent="0.25">
      <c r="A34" s="3"/>
      <c r="B34" s="2"/>
      <c r="C34" s="2"/>
      <c r="D34" s="2"/>
      <c r="E34" s="2"/>
      <c r="F34" s="2"/>
      <c r="G34" s="2"/>
      <c r="H34" s="2"/>
    </row>
    <row r="35" spans="1:8" x14ac:dyDescent="0.25">
      <c r="A35" s="2"/>
      <c r="B35" s="2"/>
      <c r="C35" s="2"/>
      <c r="D35" s="2"/>
      <c r="E35" s="2"/>
      <c r="F35" s="2"/>
      <c r="G35" s="2"/>
      <c r="H35" s="2"/>
    </row>
    <row r="36" spans="1:8" x14ac:dyDescent="0.25">
      <c r="A36" s="88"/>
      <c r="B36" s="88"/>
      <c r="C36" s="88"/>
      <c r="D36" s="2"/>
      <c r="E36" s="88"/>
      <c r="F36" s="88"/>
      <c r="G36" s="88"/>
      <c r="H36" s="2"/>
    </row>
    <row r="37" spans="1:8" x14ac:dyDescent="0.25">
      <c r="A37" s="113"/>
      <c r="B37" s="114"/>
      <c r="C37" s="114"/>
      <c r="D37" s="114"/>
      <c r="E37" s="114"/>
      <c r="F37" s="114"/>
      <c r="G37" s="114"/>
      <c r="H37" s="113"/>
    </row>
    <row r="38" spans="1:8" x14ac:dyDescent="0.25">
      <c r="A38" s="2"/>
      <c r="B38" s="2"/>
      <c r="C38" s="2"/>
      <c r="D38" s="2"/>
      <c r="E38" s="2"/>
      <c r="F38" s="2"/>
      <c r="G38" s="2"/>
      <c r="H38" s="2"/>
    </row>
    <row r="39" spans="1:8" x14ac:dyDescent="0.25">
      <c r="A39" s="115"/>
      <c r="B39" s="2"/>
      <c r="C39" s="2"/>
      <c r="D39" s="2"/>
      <c r="E39" s="2"/>
      <c r="F39" s="2"/>
      <c r="G39" s="2"/>
      <c r="H39" s="116"/>
    </row>
    <row r="40" spans="1:8" x14ac:dyDescent="0.25">
      <c r="A40" s="115"/>
      <c r="B40" s="117"/>
      <c r="C40" s="117"/>
      <c r="D40" s="117"/>
      <c r="E40" s="117"/>
      <c r="F40" s="117"/>
      <c r="G40" s="117"/>
      <c r="H40" s="116"/>
    </row>
    <row r="41" spans="1:8" x14ac:dyDescent="0.25">
      <c r="A41" s="2"/>
      <c r="B41" s="2"/>
      <c r="C41" s="2"/>
      <c r="D41" s="2"/>
      <c r="E41" s="2"/>
      <c r="F41" s="2"/>
      <c r="G41" s="2"/>
      <c r="H41" s="2"/>
    </row>
    <row r="42" spans="1:8" x14ac:dyDescent="0.25">
      <c r="A42" s="2"/>
      <c r="B42" s="22"/>
      <c r="C42" s="22"/>
      <c r="D42" s="22"/>
      <c r="E42" s="22"/>
      <c r="F42" s="22"/>
      <c r="G42" s="22"/>
      <c r="H42" s="2"/>
    </row>
    <row r="43" spans="1:8" x14ac:dyDescent="0.25">
      <c r="A43" s="2"/>
      <c r="B43" s="22"/>
      <c r="C43" s="22"/>
      <c r="D43" s="22"/>
      <c r="E43" s="22"/>
      <c r="F43" s="22"/>
      <c r="G43" s="22"/>
      <c r="H43" s="2"/>
    </row>
    <row r="44" spans="1:8" x14ac:dyDescent="0.25">
      <c r="A44" s="2"/>
      <c r="B44" s="22"/>
      <c r="C44" s="22"/>
      <c r="D44" s="22"/>
      <c r="E44" s="22"/>
      <c r="F44" s="22"/>
      <c r="G44" s="22"/>
      <c r="H44" s="2"/>
    </row>
    <row r="45" spans="1:8" x14ac:dyDescent="0.25">
      <c r="A45" s="2"/>
      <c r="B45" s="2"/>
      <c r="C45" s="2"/>
      <c r="D45" s="2"/>
      <c r="E45" s="2"/>
      <c r="F45" s="2"/>
      <c r="G45" s="2"/>
      <c r="H45" s="2"/>
    </row>
    <row r="46" spans="1:8" x14ac:dyDescent="0.25">
      <c r="A46" s="118"/>
      <c r="B46" s="88"/>
      <c r="C46" s="88"/>
      <c r="D46" s="88"/>
      <c r="E46" s="2"/>
      <c r="F46" s="2"/>
      <c r="G46" s="2"/>
      <c r="H46" s="88"/>
    </row>
    <row r="47" spans="1:8" x14ac:dyDescent="0.25">
      <c r="A47" s="2"/>
      <c r="B47" s="2"/>
      <c r="C47" s="2"/>
      <c r="D47" s="2"/>
      <c r="E47" s="2"/>
      <c r="F47" s="2"/>
      <c r="G47" s="2"/>
      <c r="H47" s="2"/>
    </row>
  </sheetData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>
      <selection activeCell="J8" sqref="J8"/>
    </sheetView>
  </sheetViews>
  <sheetFormatPr defaultRowHeight="15" x14ac:dyDescent="0.25"/>
  <cols>
    <col min="2" max="2" width="1.28515625" customWidth="1"/>
    <col min="3" max="3" width="15" customWidth="1"/>
    <col min="7" max="7" width="1.140625" customWidth="1"/>
    <col min="8" max="8" width="21.85546875" customWidth="1"/>
  </cols>
  <sheetData>
    <row r="1" spans="1:8" ht="15.75" x14ac:dyDescent="0.25">
      <c r="A1" s="606" t="s">
        <v>813</v>
      </c>
      <c r="B1" s="606"/>
      <c r="C1" s="26"/>
      <c r="D1" s="26"/>
      <c r="E1" s="26"/>
      <c r="F1" s="26"/>
      <c r="G1" s="26"/>
      <c r="H1" s="58"/>
    </row>
    <row r="2" spans="1:8" ht="15.75" x14ac:dyDescent="0.25">
      <c r="A2" s="279" t="s">
        <v>814</v>
      </c>
      <c r="B2" s="279"/>
      <c r="C2" s="26"/>
      <c r="D2" s="26"/>
      <c r="E2" s="26"/>
      <c r="F2" s="26"/>
      <c r="G2" s="26"/>
      <c r="H2" s="58"/>
    </row>
    <row r="3" spans="1:8" ht="15.75" x14ac:dyDescent="0.25">
      <c r="A3" s="279"/>
      <c r="B3" s="279"/>
      <c r="C3" s="26"/>
      <c r="D3" s="26"/>
      <c r="E3" s="26"/>
      <c r="F3" s="26"/>
      <c r="G3" s="26"/>
      <c r="H3" s="608"/>
    </row>
    <row r="4" spans="1:8" x14ac:dyDescent="0.25">
      <c r="A4" s="280" t="s">
        <v>815</v>
      </c>
      <c r="B4" s="280"/>
      <c r="C4" s="26"/>
      <c r="D4" s="26"/>
      <c r="E4" s="26"/>
      <c r="F4" s="26"/>
      <c r="G4" s="26"/>
      <c r="H4" s="72" t="s">
        <v>816</v>
      </c>
    </row>
    <row r="5" spans="1:8" ht="24" thickBot="1" x14ac:dyDescent="0.3">
      <c r="A5" s="658" t="s">
        <v>327</v>
      </c>
      <c r="B5" s="282"/>
      <c r="C5" s="609" t="s">
        <v>52</v>
      </c>
      <c r="D5" s="120">
        <v>2017</v>
      </c>
      <c r="E5" s="120">
        <v>2018</v>
      </c>
      <c r="F5" s="120">
        <v>2019</v>
      </c>
      <c r="G5" s="104"/>
      <c r="H5" s="610" t="s">
        <v>53</v>
      </c>
    </row>
    <row r="6" spans="1:8" ht="15.75" thickTop="1" x14ac:dyDescent="0.25">
      <c r="A6" s="659"/>
      <c r="B6" s="612"/>
      <c r="C6" s="613"/>
      <c r="D6" s="23"/>
      <c r="E6" s="23"/>
      <c r="F6" s="23"/>
      <c r="G6" s="22"/>
      <c r="H6" s="614"/>
    </row>
    <row r="7" spans="1:8" ht="23.25" x14ac:dyDescent="0.25">
      <c r="A7" s="660">
        <v>41</v>
      </c>
      <c r="B7" s="616"/>
      <c r="C7" s="617" t="s">
        <v>328</v>
      </c>
      <c r="D7" s="652">
        <v>10200.574000000001</v>
      </c>
      <c r="E7" s="640">
        <v>9894.7489999999998</v>
      </c>
      <c r="F7" s="640">
        <v>9351.5130000000008</v>
      </c>
      <c r="G7" s="618"/>
      <c r="H7" s="619" t="s">
        <v>329</v>
      </c>
    </row>
    <row r="8" spans="1:8" ht="45.75" x14ac:dyDescent="0.25">
      <c r="A8" s="661" t="s">
        <v>330</v>
      </c>
      <c r="B8" s="621"/>
      <c r="C8" s="622" t="s">
        <v>331</v>
      </c>
      <c r="D8" s="642">
        <v>0</v>
      </c>
      <c r="E8" s="643">
        <v>0</v>
      </c>
      <c r="F8" s="633" t="s">
        <v>332</v>
      </c>
      <c r="G8" s="625"/>
      <c r="H8" s="626" t="s">
        <v>333</v>
      </c>
    </row>
    <row r="9" spans="1:8" ht="68.25" x14ac:dyDescent="0.25">
      <c r="A9" s="661" t="s">
        <v>334</v>
      </c>
      <c r="B9" s="621"/>
      <c r="C9" s="622" t="s">
        <v>335</v>
      </c>
      <c r="D9" s="642">
        <v>10200.574000000001</v>
      </c>
      <c r="E9" s="643">
        <v>9894.7489999999998</v>
      </c>
      <c r="F9" s="643">
        <v>9346.3279999999995</v>
      </c>
      <c r="G9" s="627"/>
      <c r="H9" s="626" t="s">
        <v>336</v>
      </c>
    </row>
    <row r="10" spans="1:8" ht="45.75" x14ac:dyDescent="0.25">
      <c r="A10" s="662" t="s">
        <v>337</v>
      </c>
      <c r="B10" s="629"/>
      <c r="C10" s="622" t="s">
        <v>338</v>
      </c>
      <c r="D10" s="642">
        <v>2161.348</v>
      </c>
      <c r="E10" s="643">
        <v>2123.3850000000002</v>
      </c>
      <c r="F10" s="643">
        <v>1977.7829999999999</v>
      </c>
      <c r="G10" s="625"/>
      <c r="H10" s="626" t="s">
        <v>339</v>
      </c>
    </row>
    <row r="11" spans="1:8" ht="45.75" x14ac:dyDescent="0.25">
      <c r="A11" s="662" t="s">
        <v>340</v>
      </c>
      <c r="B11" s="629"/>
      <c r="C11" s="622" t="s">
        <v>341</v>
      </c>
      <c r="D11" s="642">
        <v>5720.5339999999997</v>
      </c>
      <c r="E11" s="643">
        <v>5353.6130000000003</v>
      </c>
      <c r="F11" s="643">
        <v>4803.5330000000004</v>
      </c>
      <c r="G11" s="625"/>
      <c r="H11" s="626" t="s">
        <v>342</v>
      </c>
    </row>
    <row r="12" spans="1:8" ht="79.5" x14ac:dyDescent="0.25">
      <c r="A12" s="661" t="s">
        <v>343</v>
      </c>
      <c r="B12" s="621"/>
      <c r="C12" s="622" t="s">
        <v>788</v>
      </c>
      <c r="D12" s="642">
        <v>2318.692</v>
      </c>
      <c r="E12" s="643">
        <v>2417.7510000000002</v>
      </c>
      <c r="F12" s="643">
        <v>2565.0120000000002</v>
      </c>
      <c r="G12" s="625"/>
      <c r="H12" s="626" t="s">
        <v>345</v>
      </c>
    </row>
    <row r="13" spans="1:8" ht="34.5" x14ac:dyDescent="0.25">
      <c r="A13" s="660">
        <v>42</v>
      </c>
      <c r="B13" s="616"/>
      <c r="C13" s="617" t="s">
        <v>346</v>
      </c>
      <c r="D13" s="652">
        <v>12794.112999999999</v>
      </c>
      <c r="E13" s="640">
        <v>13065.263999999999</v>
      </c>
      <c r="F13" s="640">
        <v>29027.421999999999</v>
      </c>
      <c r="G13" s="631"/>
      <c r="H13" s="632" t="s">
        <v>347</v>
      </c>
    </row>
    <row r="14" spans="1:8" ht="45.75" x14ac:dyDescent="0.25">
      <c r="A14" s="661" t="s">
        <v>348</v>
      </c>
      <c r="B14" s="621"/>
      <c r="C14" s="622" t="s">
        <v>349</v>
      </c>
      <c r="D14" s="642">
        <v>9138.1919999999991</v>
      </c>
      <c r="E14" s="643">
        <v>9133.7070000000003</v>
      </c>
      <c r="F14" s="643">
        <v>24872.151999999998</v>
      </c>
      <c r="G14" s="625"/>
      <c r="H14" s="626" t="s">
        <v>350</v>
      </c>
    </row>
    <row r="15" spans="1:8" ht="45.75" x14ac:dyDescent="0.25">
      <c r="A15" s="662" t="s">
        <v>351</v>
      </c>
      <c r="B15" s="629"/>
      <c r="C15" s="622" t="s">
        <v>352</v>
      </c>
      <c r="D15" s="642">
        <v>6572.3289999999997</v>
      </c>
      <c r="E15" s="643">
        <v>6490.2129999999997</v>
      </c>
      <c r="F15" s="643">
        <v>22383.334999999999</v>
      </c>
      <c r="G15" s="625"/>
      <c r="H15" s="626" t="s">
        <v>353</v>
      </c>
    </row>
    <row r="16" spans="1:8" ht="68.25" x14ac:dyDescent="0.25">
      <c r="A16" s="662" t="s">
        <v>354</v>
      </c>
      <c r="B16" s="629"/>
      <c r="C16" s="622" t="s">
        <v>355</v>
      </c>
      <c r="D16" s="642">
        <v>695.87800000000004</v>
      </c>
      <c r="E16" s="643">
        <v>694.56299999999999</v>
      </c>
      <c r="F16" s="643">
        <v>857.28</v>
      </c>
      <c r="G16" s="625"/>
      <c r="H16" s="626" t="s">
        <v>356</v>
      </c>
    </row>
    <row r="17" spans="1:8" ht="45.75" x14ac:dyDescent="0.25">
      <c r="A17" s="662" t="s">
        <v>357</v>
      </c>
      <c r="B17" s="629"/>
      <c r="C17" s="622" t="s">
        <v>358</v>
      </c>
      <c r="D17" s="642">
        <v>1869.9849999999999</v>
      </c>
      <c r="E17" s="643">
        <v>1948.931</v>
      </c>
      <c r="F17" s="643">
        <v>1631.537</v>
      </c>
      <c r="G17" s="625"/>
      <c r="H17" s="626" t="s">
        <v>359</v>
      </c>
    </row>
    <row r="18" spans="1:8" ht="34.5" x14ac:dyDescent="0.25">
      <c r="A18" s="662" t="s">
        <v>360</v>
      </c>
      <c r="B18" s="629"/>
      <c r="C18" s="622" t="s">
        <v>361</v>
      </c>
      <c r="D18" s="642">
        <v>2140.1860000000001</v>
      </c>
      <c r="E18" s="643">
        <v>2274.105</v>
      </c>
      <c r="F18" s="643">
        <v>2347.9380000000001</v>
      </c>
      <c r="G18" s="625"/>
      <c r="H18" s="626" t="s">
        <v>362</v>
      </c>
    </row>
    <row r="19" spans="1:8" ht="45.75" x14ac:dyDescent="0.25">
      <c r="A19" s="662" t="s">
        <v>363</v>
      </c>
      <c r="B19" s="629"/>
      <c r="C19" s="622" t="s">
        <v>364</v>
      </c>
      <c r="D19" s="642">
        <v>1468.248</v>
      </c>
      <c r="E19" s="643">
        <v>1487.58</v>
      </c>
      <c r="F19" s="643">
        <v>1513.6849999999999</v>
      </c>
      <c r="G19" s="625"/>
      <c r="H19" s="626" t="s">
        <v>365</v>
      </c>
    </row>
    <row r="20" spans="1:8" ht="79.5" x14ac:dyDescent="0.25">
      <c r="A20" s="662" t="s">
        <v>366</v>
      </c>
      <c r="B20" s="629"/>
      <c r="C20" s="622" t="s">
        <v>789</v>
      </c>
      <c r="D20" s="642">
        <v>671.93799999999999</v>
      </c>
      <c r="E20" s="643">
        <v>786.52499999999998</v>
      </c>
      <c r="F20" s="643">
        <v>834.25300000000004</v>
      </c>
      <c r="G20" s="625"/>
      <c r="H20" s="626" t="s">
        <v>368</v>
      </c>
    </row>
    <row r="21" spans="1:8" ht="57" x14ac:dyDescent="0.25">
      <c r="A21" s="662" t="s">
        <v>369</v>
      </c>
      <c r="B21" s="629"/>
      <c r="C21" s="622" t="s">
        <v>370</v>
      </c>
      <c r="D21" s="642">
        <v>1515.7349999999999</v>
      </c>
      <c r="E21" s="643">
        <v>1657.452</v>
      </c>
      <c r="F21" s="643">
        <v>1807.3320000000001</v>
      </c>
      <c r="G21" s="625"/>
      <c r="H21" s="626" t="s">
        <v>371</v>
      </c>
    </row>
    <row r="22" spans="1:8" ht="34.5" x14ac:dyDescent="0.25">
      <c r="A22" s="661" t="s">
        <v>372</v>
      </c>
      <c r="B22" s="621"/>
      <c r="C22" s="622" t="s">
        <v>373</v>
      </c>
      <c r="D22" s="633" t="s">
        <v>332</v>
      </c>
      <c r="E22" s="633" t="s">
        <v>332</v>
      </c>
      <c r="F22" s="633" t="s">
        <v>332</v>
      </c>
      <c r="G22" s="625"/>
      <c r="H22" s="626" t="s">
        <v>374</v>
      </c>
    </row>
    <row r="23" spans="1:8" ht="68.25" x14ac:dyDescent="0.25">
      <c r="A23" s="661" t="s">
        <v>375</v>
      </c>
      <c r="B23" s="621"/>
      <c r="C23" s="622" t="s">
        <v>376</v>
      </c>
      <c r="D23" s="642">
        <v>1484.366</v>
      </c>
      <c r="E23" s="643">
        <v>1629.048</v>
      </c>
      <c r="F23" s="643">
        <v>1787.258</v>
      </c>
      <c r="G23" s="625"/>
      <c r="H23" s="626" t="s">
        <v>377</v>
      </c>
    </row>
    <row r="24" spans="1:8" ht="57" x14ac:dyDescent="0.25">
      <c r="A24" s="660">
        <v>43</v>
      </c>
      <c r="B24" s="616"/>
      <c r="C24" s="617" t="s">
        <v>378</v>
      </c>
      <c r="D24" s="652">
        <v>12123.643</v>
      </c>
      <c r="E24" s="640">
        <v>13385.08</v>
      </c>
      <c r="F24" s="640">
        <v>13588.757</v>
      </c>
      <c r="G24" s="631"/>
      <c r="H24" s="632" t="s">
        <v>379</v>
      </c>
    </row>
    <row r="25" spans="1:8" ht="34.5" x14ac:dyDescent="0.25">
      <c r="A25" s="662" t="s">
        <v>380</v>
      </c>
      <c r="B25" s="629"/>
      <c r="C25" s="622" t="s">
        <v>381</v>
      </c>
      <c r="D25" s="642">
        <v>1011.533</v>
      </c>
      <c r="E25" s="643">
        <v>1093.7370000000001</v>
      </c>
      <c r="F25" s="643">
        <v>1257.1569999999999</v>
      </c>
      <c r="G25" s="625"/>
      <c r="H25" s="626" t="s">
        <v>382</v>
      </c>
    </row>
    <row r="26" spans="1:8" x14ac:dyDescent="0.25">
      <c r="A26" s="661" t="s">
        <v>383</v>
      </c>
      <c r="B26" s="621"/>
      <c r="C26" s="622" t="s">
        <v>384</v>
      </c>
      <c r="D26" s="642">
        <v>137.55799999999999</v>
      </c>
      <c r="E26" s="643">
        <v>119.852</v>
      </c>
      <c r="F26" s="643">
        <v>179.19300000000001</v>
      </c>
      <c r="G26" s="625"/>
      <c r="H26" s="626" t="s">
        <v>385</v>
      </c>
    </row>
    <row r="27" spans="1:8" ht="23.25" x14ac:dyDescent="0.25">
      <c r="A27" s="661" t="s">
        <v>386</v>
      </c>
      <c r="B27" s="621"/>
      <c r="C27" s="622" t="s">
        <v>387</v>
      </c>
      <c r="D27" s="642">
        <v>599.6</v>
      </c>
      <c r="E27" s="643">
        <v>721.72900000000004</v>
      </c>
      <c r="F27" s="643">
        <v>1000.921</v>
      </c>
      <c r="G27" s="625"/>
      <c r="H27" s="626" t="s">
        <v>388</v>
      </c>
    </row>
    <row r="28" spans="1:8" ht="34.5" x14ac:dyDescent="0.25">
      <c r="A28" s="661" t="s">
        <v>389</v>
      </c>
      <c r="B28" s="621"/>
      <c r="C28" s="622" t="s">
        <v>390</v>
      </c>
      <c r="D28" s="633" t="s">
        <v>332</v>
      </c>
      <c r="E28" s="633" t="s">
        <v>332</v>
      </c>
      <c r="F28" s="633" t="s">
        <v>332</v>
      </c>
      <c r="G28" s="625"/>
      <c r="H28" s="626" t="s">
        <v>391</v>
      </c>
    </row>
    <row r="29" spans="1:8" ht="79.5" x14ac:dyDescent="0.25">
      <c r="A29" s="661" t="s">
        <v>392</v>
      </c>
      <c r="B29" s="621"/>
      <c r="C29" s="622" t="s">
        <v>393</v>
      </c>
      <c r="D29" s="642">
        <v>4446.0219999999999</v>
      </c>
      <c r="E29" s="643">
        <v>4825.9939999999997</v>
      </c>
      <c r="F29" s="643">
        <v>4766.2550000000001</v>
      </c>
      <c r="G29" s="625"/>
      <c r="H29" s="626" t="s">
        <v>394</v>
      </c>
    </row>
    <row r="30" spans="1:8" ht="23.25" x14ac:dyDescent="0.25">
      <c r="A30" s="662" t="s">
        <v>395</v>
      </c>
      <c r="B30" s="629"/>
      <c r="C30" s="622" t="s">
        <v>396</v>
      </c>
      <c r="D30" s="642">
        <v>1666.989</v>
      </c>
      <c r="E30" s="643">
        <v>2020.1079999999999</v>
      </c>
      <c r="F30" s="643">
        <v>2007.1880000000001</v>
      </c>
      <c r="G30" s="627"/>
      <c r="H30" s="626" t="s">
        <v>397</v>
      </c>
    </row>
    <row r="31" spans="1:8" ht="102" x14ac:dyDescent="0.25">
      <c r="A31" s="662" t="s">
        <v>398</v>
      </c>
      <c r="B31" s="629"/>
      <c r="C31" s="622" t="s">
        <v>817</v>
      </c>
      <c r="D31" s="642">
        <v>1249.5329999999999</v>
      </c>
      <c r="E31" s="643">
        <v>1155.307</v>
      </c>
      <c r="F31" s="643">
        <v>1290.424</v>
      </c>
      <c r="G31" s="625"/>
      <c r="H31" s="626" t="s">
        <v>400</v>
      </c>
    </row>
    <row r="32" spans="1:8" ht="45.75" x14ac:dyDescent="0.25">
      <c r="A32" s="662" t="s">
        <v>401</v>
      </c>
      <c r="B32" s="629"/>
      <c r="C32" s="622" t="s">
        <v>402</v>
      </c>
      <c r="D32" s="642">
        <v>1529.5</v>
      </c>
      <c r="E32" s="643">
        <v>1650.579</v>
      </c>
      <c r="F32" s="643">
        <v>1468.643</v>
      </c>
      <c r="G32" s="625"/>
      <c r="H32" s="626" t="s">
        <v>403</v>
      </c>
    </row>
    <row r="33" spans="1:8" ht="45.75" x14ac:dyDescent="0.25">
      <c r="A33" s="662" t="s">
        <v>404</v>
      </c>
      <c r="B33" s="629"/>
      <c r="C33" s="622" t="s">
        <v>405</v>
      </c>
      <c r="D33" s="642">
        <v>3178.962</v>
      </c>
      <c r="E33" s="643">
        <v>3638.3020000000001</v>
      </c>
      <c r="F33" s="643">
        <v>3898.5459999999998</v>
      </c>
      <c r="G33" s="625"/>
      <c r="H33" s="626" t="s">
        <v>406</v>
      </c>
    </row>
    <row r="34" spans="1:8" ht="23.25" x14ac:dyDescent="0.25">
      <c r="A34" s="661" t="s">
        <v>407</v>
      </c>
      <c r="B34" s="621"/>
      <c r="C34" s="622" t="s">
        <v>408</v>
      </c>
      <c r="D34" s="633" t="s">
        <v>332</v>
      </c>
      <c r="E34" s="633" t="s">
        <v>332</v>
      </c>
      <c r="F34" s="633" t="s">
        <v>332</v>
      </c>
      <c r="G34" s="625"/>
      <c r="H34" s="626" t="s">
        <v>409</v>
      </c>
    </row>
    <row r="35" spans="1:8" ht="23.25" x14ac:dyDescent="0.25">
      <c r="A35" s="661" t="s">
        <v>410</v>
      </c>
      <c r="B35" s="621"/>
      <c r="C35" s="622" t="s">
        <v>411</v>
      </c>
      <c r="D35" s="642">
        <v>113.788</v>
      </c>
      <c r="E35" s="643">
        <v>129.79499999999999</v>
      </c>
      <c r="F35" s="643">
        <v>136.73099999999999</v>
      </c>
      <c r="G35" s="627"/>
      <c r="H35" s="626" t="s">
        <v>412</v>
      </c>
    </row>
    <row r="36" spans="1:8" ht="57" x14ac:dyDescent="0.25">
      <c r="A36" s="661" t="s">
        <v>413</v>
      </c>
      <c r="B36" s="621"/>
      <c r="C36" s="622" t="s">
        <v>414</v>
      </c>
      <c r="D36" s="642">
        <v>157.434</v>
      </c>
      <c r="E36" s="643">
        <v>237.102</v>
      </c>
      <c r="F36" s="643">
        <v>251.572</v>
      </c>
      <c r="G36" s="625"/>
      <c r="H36" s="626" t="s">
        <v>415</v>
      </c>
    </row>
    <row r="37" spans="1:8" ht="45.75" x14ac:dyDescent="0.25">
      <c r="A37" s="661" t="s">
        <v>416</v>
      </c>
      <c r="B37" s="621"/>
      <c r="C37" s="622" t="s">
        <v>417</v>
      </c>
      <c r="D37" s="642">
        <v>171.19200000000001</v>
      </c>
      <c r="E37" s="643">
        <v>174.15100000000001</v>
      </c>
      <c r="F37" s="643">
        <v>123.47199999999999</v>
      </c>
      <c r="G37" s="625"/>
      <c r="H37" s="626" t="s">
        <v>418</v>
      </c>
    </row>
    <row r="38" spans="1:8" ht="57" x14ac:dyDescent="0.25">
      <c r="A38" s="661" t="s">
        <v>419</v>
      </c>
      <c r="B38" s="621"/>
      <c r="C38" s="622" t="s">
        <v>420</v>
      </c>
      <c r="D38" s="642">
        <v>2714.8119999999999</v>
      </c>
      <c r="E38" s="643">
        <v>3091.87</v>
      </c>
      <c r="F38" s="643">
        <v>3337.21</v>
      </c>
      <c r="G38" s="627"/>
      <c r="H38" s="626" t="s">
        <v>421</v>
      </c>
    </row>
    <row r="39" spans="1:8" ht="57" x14ac:dyDescent="0.25">
      <c r="A39" s="661" t="s">
        <v>422</v>
      </c>
      <c r="B39" s="621"/>
      <c r="C39" s="622" t="s">
        <v>423</v>
      </c>
      <c r="D39" s="642">
        <v>3487.1260000000002</v>
      </c>
      <c r="E39" s="643">
        <v>3827.047</v>
      </c>
      <c r="F39" s="643">
        <v>3666.799</v>
      </c>
      <c r="G39" s="627"/>
      <c r="H39" s="626" t="s">
        <v>424</v>
      </c>
    </row>
    <row r="40" spans="1:8" ht="23.25" x14ac:dyDescent="0.25">
      <c r="A40" s="662" t="s">
        <v>425</v>
      </c>
      <c r="B40" s="629"/>
      <c r="C40" s="622" t="s">
        <v>426</v>
      </c>
      <c r="D40" s="642">
        <v>211.52799999999999</v>
      </c>
      <c r="E40" s="643">
        <v>273.911</v>
      </c>
      <c r="F40" s="643">
        <v>180.13900000000001</v>
      </c>
      <c r="G40" s="635"/>
      <c r="H40" s="626" t="s">
        <v>427</v>
      </c>
    </row>
    <row r="41" spans="1:8" ht="57" x14ac:dyDescent="0.25">
      <c r="A41" s="662" t="s">
        <v>428</v>
      </c>
      <c r="B41" s="629"/>
      <c r="C41" s="622" t="s">
        <v>429</v>
      </c>
      <c r="D41" s="642">
        <v>3275.598</v>
      </c>
      <c r="E41" s="643">
        <v>3553.136</v>
      </c>
      <c r="F41" s="643">
        <v>3486.66</v>
      </c>
      <c r="G41" s="625"/>
      <c r="H41" s="636" t="s">
        <v>430</v>
      </c>
    </row>
    <row r="42" spans="1:8" x14ac:dyDescent="0.25">
      <c r="A42" s="663"/>
      <c r="B42" s="331"/>
      <c r="C42" s="346" t="s">
        <v>431</v>
      </c>
      <c r="D42" s="652">
        <v>35118.33</v>
      </c>
      <c r="E42" s="640">
        <v>36345.093000000001</v>
      </c>
      <c r="F42" s="640">
        <v>51967.692000000003</v>
      </c>
      <c r="G42" s="625"/>
      <c r="H42" s="637" t="s">
        <v>432</v>
      </c>
    </row>
    <row r="43" spans="1:8" x14ac:dyDescent="0.25">
      <c r="A43" s="2"/>
      <c r="B43" s="2"/>
      <c r="D43" s="22"/>
      <c r="E43" s="22"/>
      <c r="F43" s="22"/>
      <c r="G43" s="22"/>
    </row>
    <row r="44" spans="1:8" x14ac:dyDescent="0.25">
      <c r="A44" s="2"/>
      <c r="B44" s="2"/>
      <c r="C44" s="330" t="s">
        <v>433</v>
      </c>
      <c r="D44" s="10"/>
      <c r="E44" s="10"/>
      <c r="F44" s="10"/>
      <c r="G44" s="10"/>
      <c r="H44" s="333" t="s">
        <v>461</v>
      </c>
    </row>
    <row r="45" spans="1:8" x14ac:dyDescent="0.25">
      <c r="A45" s="2"/>
      <c r="B45" s="2"/>
      <c r="C45" s="57" t="s">
        <v>462</v>
      </c>
      <c r="D45" s="22"/>
      <c r="E45" s="22"/>
      <c r="F45" s="22"/>
      <c r="G45" s="22"/>
      <c r="H45" s="334" t="s">
        <v>791</v>
      </c>
    </row>
  </sheetData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D36" sqref="D36"/>
    </sheetView>
  </sheetViews>
  <sheetFormatPr defaultRowHeight="15" x14ac:dyDescent="0.25"/>
  <cols>
    <col min="1" max="1" width="17.85546875" customWidth="1"/>
  </cols>
  <sheetData>
    <row r="1" spans="1:6" ht="15.75" x14ac:dyDescent="0.25">
      <c r="A1" s="664" t="s">
        <v>818</v>
      </c>
    </row>
    <row r="2" spans="1:6" x14ac:dyDescent="0.25">
      <c r="A2" s="665" t="s">
        <v>819</v>
      </c>
      <c r="B2" s="665"/>
      <c r="C2" s="666"/>
      <c r="D2" s="666"/>
      <c r="E2" s="666"/>
    </row>
    <row r="3" spans="1:6" x14ac:dyDescent="0.25">
      <c r="A3" s="667"/>
      <c r="B3" s="667"/>
      <c r="C3" s="666"/>
      <c r="D3" s="666"/>
      <c r="E3" s="666"/>
    </row>
    <row r="4" spans="1:6" x14ac:dyDescent="0.25">
      <c r="A4" s="668" t="s">
        <v>133</v>
      </c>
      <c r="B4" s="669"/>
      <c r="C4" s="669"/>
      <c r="D4" s="669"/>
      <c r="E4" s="669"/>
      <c r="F4" s="670" t="s">
        <v>134</v>
      </c>
    </row>
    <row r="5" spans="1:6" ht="39" x14ac:dyDescent="0.25">
      <c r="A5" s="671" t="s">
        <v>820</v>
      </c>
      <c r="B5" s="672" t="s">
        <v>821</v>
      </c>
      <c r="C5" s="673" t="s">
        <v>822</v>
      </c>
      <c r="D5" s="674" t="s">
        <v>823</v>
      </c>
      <c r="E5" s="675" t="s">
        <v>824</v>
      </c>
      <c r="F5" s="675" t="s">
        <v>825</v>
      </c>
    </row>
    <row r="6" spans="1:6" ht="26.25" thickBot="1" x14ac:dyDescent="0.3">
      <c r="A6" s="676" t="s">
        <v>826</v>
      </c>
      <c r="B6" s="677" t="s">
        <v>827</v>
      </c>
      <c r="C6" s="678" t="s">
        <v>828</v>
      </c>
      <c r="D6" s="679" t="s">
        <v>829</v>
      </c>
      <c r="E6" s="680" t="s">
        <v>830</v>
      </c>
      <c r="F6" s="680" t="s">
        <v>831</v>
      </c>
    </row>
    <row r="7" spans="1:6" ht="15.75" thickTop="1" x14ac:dyDescent="0.25">
      <c r="A7" s="681"/>
      <c r="B7" s="681"/>
      <c r="C7" s="682"/>
      <c r="D7" s="682"/>
      <c r="E7" s="25"/>
    </row>
    <row r="8" spans="1:6" x14ac:dyDescent="0.25">
      <c r="A8" s="683" t="s">
        <v>832</v>
      </c>
      <c r="B8" s="684">
        <v>2795.7442469186576</v>
      </c>
      <c r="C8" s="684">
        <v>2648.0397761166373</v>
      </c>
      <c r="D8" s="684">
        <v>2699.8472997502167</v>
      </c>
      <c r="E8" s="684">
        <v>553.70378572816253</v>
      </c>
      <c r="F8" s="685">
        <v>95.896947168441542</v>
      </c>
    </row>
    <row r="9" spans="1:6" x14ac:dyDescent="0.25">
      <c r="A9" s="683" t="s">
        <v>833</v>
      </c>
      <c r="B9" s="684">
        <v>225.48513476648793</v>
      </c>
      <c r="C9" s="684">
        <v>220.89581032104348</v>
      </c>
      <c r="D9" s="684">
        <v>204.36241097746782</v>
      </c>
      <c r="E9" s="684">
        <v>56.459769417422287</v>
      </c>
      <c r="F9" s="685">
        <v>21.122723789020146</v>
      </c>
    </row>
    <row r="10" spans="1:6" x14ac:dyDescent="0.25">
      <c r="A10" s="683" t="s">
        <v>834</v>
      </c>
      <c r="B10" s="684">
        <v>255.84832412465826</v>
      </c>
      <c r="C10" s="684">
        <v>244.51342478696554</v>
      </c>
      <c r="D10" s="684">
        <v>253.89725137952053</v>
      </c>
      <c r="E10" s="684">
        <v>52.877492344492737</v>
      </c>
      <c r="F10" s="685">
        <v>1.951072745137632</v>
      </c>
    </row>
    <row r="11" spans="1:6" x14ac:dyDescent="0.25">
      <c r="A11" s="683" t="s">
        <v>835</v>
      </c>
      <c r="B11" s="684">
        <v>427.44265360583978</v>
      </c>
      <c r="C11" s="684">
        <v>406.8174397855351</v>
      </c>
      <c r="D11" s="684">
        <v>371.95924587525803</v>
      </c>
      <c r="E11" s="684">
        <v>118.87381949429981</v>
      </c>
      <c r="F11" s="685">
        <v>55.48340773058181</v>
      </c>
    </row>
    <row r="12" spans="1:6" x14ac:dyDescent="0.25">
      <c r="A12" s="683" t="s">
        <v>836</v>
      </c>
      <c r="B12" s="684">
        <v>547.36475435615023</v>
      </c>
      <c r="C12" s="684">
        <v>502.08497553572681</v>
      </c>
      <c r="D12" s="684">
        <v>493.77770857574217</v>
      </c>
      <c r="E12" s="684">
        <v>139.364946426655</v>
      </c>
      <c r="F12" s="685">
        <v>53.587045780408133</v>
      </c>
    </row>
    <row r="13" spans="1:6" x14ac:dyDescent="0.25">
      <c r="A13" s="683" t="s">
        <v>837</v>
      </c>
      <c r="B13" s="684">
        <v>498.10612204757911</v>
      </c>
      <c r="C13" s="684">
        <v>481.79645648407967</v>
      </c>
      <c r="D13" s="684">
        <v>469.08263684343416</v>
      </c>
      <c r="E13" s="684">
        <v>102.27306512579067</v>
      </c>
      <c r="F13" s="685">
        <v>29.023485204144869</v>
      </c>
    </row>
    <row r="14" spans="1:6" x14ac:dyDescent="0.25">
      <c r="A14" s="683" t="s">
        <v>838</v>
      </c>
      <c r="B14" s="684">
        <v>314.17048411615303</v>
      </c>
      <c r="C14" s="684">
        <v>301.48430227655399</v>
      </c>
      <c r="D14" s="684">
        <v>289.92197642942762</v>
      </c>
      <c r="E14" s="684">
        <v>95.152678488635317</v>
      </c>
      <c r="F14" s="685">
        <v>24.248507686725407</v>
      </c>
    </row>
    <row r="15" spans="1:6" x14ac:dyDescent="0.25">
      <c r="A15" s="681" t="s">
        <v>839</v>
      </c>
      <c r="B15" s="684">
        <v>555.22194870462613</v>
      </c>
      <c r="C15" s="684">
        <v>470.08115534622033</v>
      </c>
      <c r="D15" s="684">
        <v>529.02091048575403</v>
      </c>
      <c r="E15" s="684">
        <v>120.99113513320582</v>
      </c>
      <c r="F15" s="685">
        <v>26.201038218872132</v>
      </c>
    </row>
    <row r="16" spans="1:6" x14ac:dyDescent="0.25">
      <c r="A16" s="686" t="s">
        <v>840</v>
      </c>
      <c r="B16" s="687">
        <v>5619.3836686401519</v>
      </c>
      <c r="C16" s="687">
        <v>5275.7133406527619</v>
      </c>
      <c r="D16" s="687">
        <v>5311.869440316822</v>
      </c>
      <c r="E16" s="687">
        <v>1239.6966921586643</v>
      </c>
      <c r="F16" s="688">
        <v>307.51422832333168</v>
      </c>
    </row>
    <row r="17" spans="1:6" x14ac:dyDescent="0.25">
      <c r="A17" s="330"/>
      <c r="B17" s="689"/>
      <c r="C17" s="689"/>
      <c r="D17" s="689"/>
      <c r="E17" s="689"/>
      <c r="F17" s="689"/>
    </row>
    <row r="18" spans="1:6" x14ac:dyDescent="0.25">
      <c r="A18" s="690"/>
      <c r="B18" s="689"/>
      <c r="C18" s="689"/>
      <c r="D18" s="689"/>
      <c r="E18" s="689"/>
      <c r="F18" s="689"/>
    </row>
    <row r="19" spans="1:6" x14ac:dyDescent="0.25">
      <c r="A19" s="691"/>
      <c r="B19" s="691"/>
      <c r="C19" s="692"/>
      <c r="D19" s="692"/>
    </row>
    <row r="20" spans="1:6" ht="15.75" x14ac:dyDescent="0.25">
      <c r="A20" s="664" t="s">
        <v>841</v>
      </c>
      <c r="B20" s="664"/>
      <c r="C20" s="666"/>
      <c r="D20" s="666"/>
    </row>
    <row r="21" spans="1:6" ht="15.75" x14ac:dyDescent="0.25">
      <c r="A21" s="664" t="s">
        <v>842</v>
      </c>
      <c r="B21" s="664"/>
      <c r="C21" s="666"/>
      <c r="D21" s="666"/>
    </row>
    <row r="22" spans="1:6" x14ac:dyDescent="0.25">
      <c r="A22" s="665" t="s">
        <v>843</v>
      </c>
      <c r="B22" s="665"/>
      <c r="C22" s="666"/>
      <c r="D22" s="666"/>
    </row>
    <row r="23" spans="1:6" x14ac:dyDescent="0.25">
      <c r="A23" s="667"/>
      <c r="B23" s="667"/>
      <c r="C23" s="666"/>
      <c r="D23" s="666"/>
      <c r="F23" s="2"/>
    </row>
    <row r="24" spans="1:6" x14ac:dyDescent="0.25">
      <c r="A24" s="668" t="s">
        <v>133</v>
      </c>
      <c r="B24" s="669"/>
      <c r="C24" s="669"/>
      <c r="D24" s="669"/>
      <c r="E24" s="669"/>
      <c r="F24" s="670" t="s">
        <v>134</v>
      </c>
    </row>
    <row r="25" spans="1:6" ht="51.75" x14ac:dyDescent="0.25">
      <c r="A25" s="693" t="s">
        <v>844</v>
      </c>
      <c r="B25" s="672" t="s">
        <v>821</v>
      </c>
      <c r="C25" s="673" t="s">
        <v>822</v>
      </c>
      <c r="D25" s="674" t="s">
        <v>823</v>
      </c>
      <c r="E25" s="675" t="s">
        <v>824</v>
      </c>
      <c r="F25" s="675" t="s">
        <v>825</v>
      </c>
    </row>
    <row r="26" spans="1:6" ht="26.25" x14ac:dyDescent="0.25">
      <c r="A26" s="694" t="s">
        <v>845</v>
      </c>
      <c r="B26" s="695" t="s">
        <v>827</v>
      </c>
      <c r="C26" s="696" t="s">
        <v>828</v>
      </c>
      <c r="D26" s="697" t="s">
        <v>846</v>
      </c>
      <c r="E26" s="698" t="s">
        <v>830</v>
      </c>
      <c r="F26" s="698" t="s">
        <v>831</v>
      </c>
    </row>
    <row r="27" spans="1:6" ht="64.5" thickBot="1" x14ac:dyDescent="0.3">
      <c r="A27" s="699" t="s">
        <v>469</v>
      </c>
      <c r="B27" s="700"/>
      <c r="C27" s="701"/>
      <c r="D27" s="702"/>
      <c r="E27" s="703"/>
      <c r="F27" s="703"/>
    </row>
    <row r="28" spans="1:6" ht="15.75" thickTop="1" x14ac:dyDescent="0.25">
      <c r="A28" s="683" t="s">
        <v>847</v>
      </c>
      <c r="B28" s="704">
        <v>1764.8905120714751</v>
      </c>
      <c r="C28" s="704">
        <v>1677.9799610312596</v>
      </c>
      <c r="D28" s="704">
        <v>1589.2679298473897</v>
      </c>
      <c r="E28" s="704">
        <v>528.06688904055227</v>
      </c>
      <c r="F28" s="704">
        <v>175.62258222408593</v>
      </c>
    </row>
    <row r="29" spans="1:6" x14ac:dyDescent="0.25">
      <c r="A29" s="683" t="s">
        <v>848</v>
      </c>
      <c r="B29" s="705">
        <v>1180.2420195686777</v>
      </c>
      <c r="C29" s="705">
        <v>1131.5505286215011</v>
      </c>
      <c r="D29" s="705">
        <v>1106.0827654694322</v>
      </c>
      <c r="E29" s="705">
        <v>263.97496011811188</v>
      </c>
      <c r="F29" s="705">
        <v>74.1592540992458</v>
      </c>
    </row>
    <row r="30" spans="1:6" x14ac:dyDescent="0.25">
      <c r="A30" s="683" t="s">
        <v>849</v>
      </c>
      <c r="B30" s="705">
        <v>1295.090641</v>
      </c>
      <c r="C30" s="705">
        <v>1246.09384</v>
      </c>
      <c r="D30" s="705">
        <v>1242.269327</v>
      </c>
      <c r="E30" s="705">
        <v>229.529256</v>
      </c>
      <c r="F30" s="705">
        <v>52.821314000000001</v>
      </c>
    </row>
    <row r="31" spans="1:6" x14ac:dyDescent="0.25">
      <c r="A31" s="683" t="s">
        <v>850</v>
      </c>
      <c r="B31" s="705">
        <v>351.44848999999999</v>
      </c>
      <c r="C31" s="705">
        <v>314.68499200000002</v>
      </c>
      <c r="D31" s="705">
        <v>352.08275400000002</v>
      </c>
      <c r="E31" s="705">
        <v>87.111479000000003</v>
      </c>
      <c r="F31" s="705">
        <v>-0.63426400000000005</v>
      </c>
    </row>
    <row r="32" spans="1:6" x14ac:dyDescent="0.25">
      <c r="A32" s="683" t="s">
        <v>851</v>
      </c>
      <c r="B32" s="705">
        <v>822.80972799999995</v>
      </c>
      <c r="C32" s="705">
        <v>703.88802599999997</v>
      </c>
      <c r="D32" s="705">
        <v>820.00438299999996</v>
      </c>
      <c r="E32" s="705">
        <v>96.036169000000001</v>
      </c>
      <c r="F32" s="705">
        <v>2.805345</v>
      </c>
    </row>
    <row r="33" spans="1:6" x14ac:dyDescent="0.25">
      <c r="A33" s="683" t="s">
        <v>852</v>
      </c>
      <c r="B33" s="705">
        <v>204.902278</v>
      </c>
      <c r="C33" s="705">
        <v>201.51599300000001</v>
      </c>
      <c r="D33" s="705">
        <v>202.16228100000001</v>
      </c>
      <c r="E33" s="705">
        <v>34.977938999999999</v>
      </c>
      <c r="F33" s="705">
        <v>2.7399969999999998</v>
      </c>
    </row>
    <row r="34" spans="1:6" x14ac:dyDescent="0.25">
      <c r="A34" s="686" t="s">
        <v>840</v>
      </c>
      <c r="B34" s="706">
        <v>5619.3836686401528</v>
      </c>
      <c r="C34" s="706">
        <v>5275.7133406527601</v>
      </c>
      <c r="D34" s="706">
        <v>5311.869440316822</v>
      </c>
      <c r="E34" s="706">
        <v>1239.6966921586643</v>
      </c>
      <c r="F34" s="706">
        <v>307.51422832333174</v>
      </c>
    </row>
  </sheetData>
  <mergeCells count="5">
    <mergeCell ref="B26:B27"/>
    <mergeCell ref="C26:C27"/>
    <mergeCell ref="D26:D27"/>
    <mergeCell ref="E26:E27"/>
    <mergeCell ref="F26:F27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>
      <selection activeCell="I20" sqref="I20"/>
    </sheetView>
  </sheetViews>
  <sheetFormatPr defaultRowHeight="15" x14ac:dyDescent="0.25"/>
  <cols>
    <col min="1" max="1" width="17.5703125" customWidth="1"/>
    <col min="3" max="3" width="12.140625" customWidth="1"/>
    <col min="4" max="4" width="12" customWidth="1"/>
    <col min="5" max="5" width="11.7109375" customWidth="1"/>
  </cols>
  <sheetData>
    <row r="1" spans="1:7" ht="15.75" x14ac:dyDescent="0.25">
      <c r="A1" s="64" t="s">
        <v>853</v>
      </c>
      <c r="B1" s="64"/>
      <c r="C1" s="64"/>
    </row>
    <row r="2" spans="1:7" ht="15.75" x14ac:dyDescent="0.25">
      <c r="A2" s="64" t="s">
        <v>854</v>
      </c>
      <c r="B2" s="64"/>
      <c r="C2" s="64"/>
    </row>
    <row r="3" spans="1:7" ht="15.75" x14ac:dyDescent="0.25">
      <c r="A3" s="69" t="s">
        <v>855</v>
      </c>
      <c r="B3" s="69"/>
      <c r="C3" s="69"/>
    </row>
    <row r="4" spans="1:7" ht="15.75" x14ac:dyDescent="0.25">
      <c r="A4" s="69"/>
      <c r="B4" s="69"/>
      <c r="C4" s="69"/>
    </row>
    <row r="5" spans="1:7" x14ac:dyDescent="0.25">
      <c r="A5" s="88" t="s">
        <v>856</v>
      </c>
      <c r="B5" s="88"/>
      <c r="C5" s="88"/>
      <c r="D5" s="71"/>
      <c r="E5" s="71"/>
      <c r="F5" s="71"/>
      <c r="G5" s="119" t="s">
        <v>857</v>
      </c>
    </row>
    <row r="6" spans="1:7" ht="15.75" thickBot="1" x14ac:dyDescent="0.3">
      <c r="A6" s="105" t="s">
        <v>858</v>
      </c>
      <c r="B6" s="482"/>
      <c r="C6" s="120">
        <v>2017</v>
      </c>
      <c r="D6" s="120">
        <v>2018</v>
      </c>
      <c r="E6" s="120">
        <v>2019</v>
      </c>
      <c r="F6" s="707" t="s">
        <v>859</v>
      </c>
      <c r="G6" s="481"/>
    </row>
    <row r="7" spans="1:7" ht="15.75" thickTop="1" x14ac:dyDescent="0.25">
      <c r="A7" s="2" t="s">
        <v>860</v>
      </c>
      <c r="C7" s="708">
        <v>1394.84</v>
      </c>
      <c r="D7" s="708">
        <v>1366.69</v>
      </c>
      <c r="E7" s="708">
        <v>1066</v>
      </c>
      <c r="F7" s="709" t="s">
        <v>861</v>
      </c>
    </row>
    <row r="8" spans="1:7" x14ac:dyDescent="0.25">
      <c r="A8" s="2" t="s">
        <v>862</v>
      </c>
      <c r="C8" s="149">
        <v>149.11000000000001</v>
      </c>
      <c r="D8" s="149">
        <v>129.28</v>
      </c>
      <c r="E8" s="149">
        <v>118.33</v>
      </c>
      <c r="F8" s="710" t="s">
        <v>863</v>
      </c>
    </row>
    <row r="9" spans="1:7" x14ac:dyDescent="0.25">
      <c r="A9" s="2" t="s">
        <v>864</v>
      </c>
      <c r="C9" s="149">
        <v>111.25</v>
      </c>
      <c r="D9" s="149">
        <v>115.93</v>
      </c>
      <c r="E9" s="149">
        <v>120.73</v>
      </c>
      <c r="F9" s="710" t="s">
        <v>865</v>
      </c>
    </row>
    <row r="10" spans="1:7" x14ac:dyDescent="0.25">
      <c r="A10" s="2" t="s">
        <v>866</v>
      </c>
      <c r="C10" s="149">
        <v>174.44</v>
      </c>
      <c r="D10" s="149">
        <v>210.34</v>
      </c>
      <c r="E10" s="149">
        <v>151.69</v>
      </c>
      <c r="F10" s="710" t="s">
        <v>867</v>
      </c>
    </row>
    <row r="11" spans="1:7" x14ac:dyDescent="0.25">
      <c r="A11" s="2" t="s">
        <v>868</v>
      </c>
      <c r="C11" s="149">
        <v>206.07</v>
      </c>
      <c r="D11" s="149">
        <v>238.25</v>
      </c>
      <c r="E11" s="149">
        <v>254.8</v>
      </c>
      <c r="F11" s="710" t="s">
        <v>869</v>
      </c>
    </row>
    <row r="12" spans="1:7" x14ac:dyDescent="0.25">
      <c r="A12" s="2" t="s">
        <v>870</v>
      </c>
      <c r="C12" s="149">
        <v>97.11</v>
      </c>
      <c r="D12" s="149">
        <v>117.28</v>
      </c>
      <c r="E12" s="149">
        <v>122.19</v>
      </c>
      <c r="F12" s="710" t="s">
        <v>871</v>
      </c>
    </row>
    <row r="13" spans="1:7" x14ac:dyDescent="0.25">
      <c r="A13" s="2" t="s">
        <v>872</v>
      </c>
      <c r="C13" s="149">
        <v>130.26</v>
      </c>
      <c r="D13" s="149">
        <v>152.19</v>
      </c>
      <c r="E13" s="149">
        <v>146.1</v>
      </c>
      <c r="F13" s="710" t="s">
        <v>873</v>
      </c>
    </row>
    <row r="14" spans="1:7" x14ac:dyDescent="0.25">
      <c r="A14" s="2" t="s">
        <v>874</v>
      </c>
      <c r="C14" s="149">
        <v>293.02</v>
      </c>
      <c r="D14" s="149">
        <v>292.66000000000003</v>
      </c>
      <c r="E14" s="149">
        <v>289.74</v>
      </c>
      <c r="F14" s="710" t="s">
        <v>875</v>
      </c>
    </row>
    <row r="15" spans="1:7" x14ac:dyDescent="0.25">
      <c r="A15" s="116" t="s">
        <v>876</v>
      </c>
      <c r="C15" s="153">
        <v>2556.11</v>
      </c>
      <c r="D15" s="153">
        <v>2622.62</v>
      </c>
      <c r="E15" s="153">
        <v>2269.58</v>
      </c>
      <c r="F15" s="711" t="s">
        <v>432</v>
      </c>
    </row>
    <row r="16" spans="1:7" x14ac:dyDescent="0.25">
      <c r="A16" s="2"/>
      <c r="B16" s="712"/>
      <c r="C16" s="2"/>
      <c r="D16" s="22"/>
      <c r="E16" s="193"/>
      <c r="F16" s="193"/>
      <c r="G16" s="211"/>
    </row>
    <row r="17" spans="1:7" x14ac:dyDescent="0.25">
      <c r="A17" s="2" t="s">
        <v>877</v>
      </c>
      <c r="B17" s="2"/>
      <c r="C17" s="2"/>
      <c r="D17" s="22"/>
      <c r="E17" s="22"/>
      <c r="F17" s="22"/>
      <c r="G17" s="713" t="s">
        <v>878</v>
      </c>
    </row>
    <row r="18" spans="1:7" x14ac:dyDescent="0.25">
      <c r="D18" s="22"/>
      <c r="E18" s="22"/>
      <c r="F18" s="22"/>
    </row>
    <row r="19" spans="1:7" x14ac:dyDescent="0.25">
      <c r="D19" s="2"/>
      <c r="E19" s="2"/>
      <c r="F19" s="712"/>
    </row>
    <row r="20" spans="1:7" ht="15.75" x14ac:dyDescent="0.25">
      <c r="A20" s="64" t="s">
        <v>879</v>
      </c>
      <c r="B20" s="64"/>
      <c r="C20" s="64"/>
      <c r="D20" s="2"/>
      <c r="E20" s="2"/>
      <c r="F20" s="2"/>
    </row>
    <row r="21" spans="1:7" ht="15.75" x14ac:dyDescent="0.25">
      <c r="A21" s="69" t="s">
        <v>880</v>
      </c>
      <c r="B21" s="69"/>
      <c r="C21" s="69"/>
      <c r="D21" s="2"/>
      <c r="E21" s="2"/>
      <c r="F21" s="2"/>
    </row>
    <row r="22" spans="1:7" ht="15.75" x14ac:dyDescent="0.25">
      <c r="A22" s="69"/>
      <c r="B22" s="69"/>
      <c r="C22" s="69"/>
      <c r="D22" s="2"/>
      <c r="E22" s="2"/>
      <c r="F22" s="2"/>
    </row>
    <row r="24" spans="1:7" x14ac:dyDescent="0.25">
      <c r="A24" s="4" t="s">
        <v>881</v>
      </c>
      <c r="B24" s="4"/>
      <c r="C24" s="4"/>
      <c r="D24" s="4"/>
      <c r="E24" s="4"/>
      <c r="F24" s="4"/>
      <c r="G24" s="5" t="s">
        <v>882</v>
      </c>
    </row>
    <row r="25" spans="1:7" ht="15.75" thickBot="1" x14ac:dyDescent="0.3">
      <c r="A25" s="102" t="s">
        <v>858</v>
      </c>
      <c r="B25" s="103">
        <v>2015</v>
      </c>
      <c r="C25" s="103">
        <v>2016</v>
      </c>
      <c r="D25" s="120">
        <v>2017</v>
      </c>
      <c r="E25" s="120">
        <v>2018</v>
      </c>
      <c r="F25" s="120">
        <v>2019</v>
      </c>
      <c r="G25" s="105" t="s">
        <v>883</v>
      </c>
    </row>
    <row r="26" spans="1:7" ht="15.75" thickTop="1" x14ac:dyDescent="0.25">
      <c r="A26" s="6" t="s">
        <v>860</v>
      </c>
      <c r="B26" s="714">
        <v>11405</v>
      </c>
      <c r="C26" s="714">
        <v>12189</v>
      </c>
      <c r="D26" s="714">
        <v>12385</v>
      </c>
      <c r="E26" s="715">
        <v>11827</v>
      </c>
      <c r="F26" s="715">
        <v>11249</v>
      </c>
      <c r="G26" s="22" t="s">
        <v>861</v>
      </c>
    </row>
    <row r="27" spans="1:7" x14ac:dyDescent="0.25">
      <c r="A27" s="6" t="s">
        <v>862</v>
      </c>
      <c r="B27" s="716">
        <v>1967</v>
      </c>
      <c r="C27" s="716">
        <v>2100</v>
      </c>
      <c r="D27" s="716">
        <v>2211</v>
      </c>
      <c r="E27" s="717">
        <v>2194</v>
      </c>
      <c r="F27" s="717">
        <v>2215</v>
      </c>
      <c r="G27" s="211" t="s">
        <v>863</v>
      </c>
    </row>
    <row r="28" spans="1:7" x14ac:dyDescent="0.25">
      <c r="A28" s="6" t="s">
        <v>864</v>
      </c>
      <c r="B28" s="718">
        <v>2259</v>
      </c>
      <c r="C28" s="718">
        <v>2120</v>
      </c>
      <c r="D28" s="718">
        <v>2164</v>
      </c>
      <c r="E28" s="717">
        <v>2213</v>
      </c>
      <c r="F28" s="717">
        <v>2325</v>
      </c>
      <c r="G28" s="211" t="s">
        <v>865</v>
      </c>
    </row>
    <row r="29" spans="1:7" x14ac:dyDescent="0.25">
      <c r="A29" s="6" t="s">
        <v>866</v>
      </c>
      <c r="B29" s="718">
        <v>3406</v>
      </c>
      <c r="C29" s="718">
        <v>3474</v>
      </c>
      <c r="D29" s="718">
        <v>3669</v>
      </c>
      <c r="E29" s="717">
        <v>3677</v>
      </c>
      <c r="F29" s="717">
        <v>3368</v>
      </c>
      <c r="G29" s="211" t="s">
        <v>867</v>
      </c>
    </row>
    <row r="30" spans="1:7" x14ac:dyDescent="0.25">
      <c r="A30" s="6" t="s">
        <v>868</v>
      </c>
      <c r="B30" s="718">
        <v>4010</v>
      </c>
      <c r="C30" s="718">
        <v>4289</v>
      </c>
      <c r="D30" s="718">
        <v>4299</v>
      </c>
      <c r="E30" s="717">
        <v>4457</v>
      </c>
      <c r="F30" s="717">
        <v>4259</v>
      </c>
      <c r="G30" s="211" t="s">
        <v>869</v>
      </c>
    </row>
    <row r="31" spans="1:7" x14ac:dyDescent="0.25">
      <c r="A31" s="6" t="s">
        <v>870</v>
      </c>
      <c r="B31" s="718">
        <v>2034</v>
      </c>
      <c r="C31" s="718">
        <v>2019</v>
      </c>
      <c r="D31" s="718">
        <v>2024</v>
      </c>
      <c r="E31" s="717">
        <v>2174</v>
      </c>
      <c r="F31" s="717">
        <v>2401</v>
      </c>
      <c r="G31" s="211" t="s">
        <v>871</v>
      </c>
    </row>
    <row r="32" spans="1:7" x14ac:dyDescent="0.25">
      <c r="A32" s="6" t="s">
        <v>872</v>
      </c>
      <c r="B32" s="718">
        <v>3783</v>
      </c>
      <c r="C32" s="718">
        <v>3435</v>
      </c>
      <c r="D32" s="718">
        <v>4030</v>
      </c>
      <c r="E32" s="717">
        <v>4150</v>
      </c>
      <c r="F32" s="717">
        <v>3828</v>
      </c>
      <c r="G32" s="211" t="s">
        <v>873</v>
      </c>
    </row>
    <row r="33" spans="1:7" x14ac:dyDescent="0.25">
      <c r="A33" s="6" t="s">
        <v>874</v>
      </c>
      <c r="B33" s="718">
        <v>4406</v>
      </c>
      <c r="C33" s="718">
        <v>4512</v>
      </c>
      <c r="D33" s="718">
        <v>4333</v>
      </c>
      <c r="E33" s="717">
        <v>4589</v>
      </c>
      <c r="F33" s="717">
        <v>4726</v>
      </c>
      <c r="G33" s="211" t="s">
        <v>875</v>
      </c>
    </row>
    <row r="34" spans="1:7" x14ac:dyDescent="0.25">
      <c r="A34" s="124" t="s">
        <v>876</v>
      </c>
      <c r="B34" s="719">
        <v>33270</v>
      </c>
      <c r="C34" s="719">
        <v>34138</v>
      </c>
      <c r="D34" s="719">
        <v>35116</v>
      </c>
      <c r="E34" s="720">
        <v>35281</v>
      </c>
      <c r="F34" s="720">
        <v>34371</v>
      </c>
      <c r="G34" s="122" t="s">
        <v>884</v>
      </c>
    </row>
    <row r="35" spans="1:7" x14ac:dyDescent="0.25">
      <c r="D35" s="721"/>
      <c r="E35" s="721"/>
      <c r="F35" s="208"/>
    </row>
    <row r="36" spans="1:7" x14ac:dyDescent="0.25">
      <c r="A36" s="88" t="s">
        <v>885</v>
      </c>
      <c r="B36" s="88"/>
      <c r="C36" s="88"/>
      <c r="D36" s="162"/>
      <c r="E36" s="162"/>
      <c r="F36" s="162"/>
      <c r="G36" s="713" t="s">
        <v>878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I29" sqref="I29"/>
    </sheetView>
  </sheetViews>
  <sheetFormatPr defaultRowHeight="15" x14ac:dyDescent="0.25"/>
  <cols>
    <col min="1" max="1" width="15.42578125" customWidth="1"/>
    <col min="2" max="2" width="11.7109375" customWidth="1"/>
    <col min="3" max="3" width="10.5703125" customWidth="1"/>
    <col min="4" max="4" width="10.7109375" customWidth="1"/>
    <col min="5" max="5" width="10.85546875" customWidth="1"/>
    <col min="6" max="6" width="11.28515625" customWidth="1"/>
    <col min="7" max="7" width="16.85546875" customWidth="1"/>
  </cols>
  <sheetData>
    <row r="1" spans="1:7" ht="15.75" x14ac:dyDescent="0.25">
      <c r="A1" s="64" t="s">
        <v>886</v>
      </c>
      <c r="B1" s="64"/>
      <c r="C1" s="64"/>
      <c r="D1" s="2"/>
      <c r="E1" s="2"/>
      <c r="F1" s="2"/>
    </row>
    <row r="2" spans="1:7" ht="15.75" x14ac:dyDescent="0.25">
      <c r="A2" s="69" t="s">
        <v>887</v>
      </c>
      <c r="B2" s="69"/>
      <c r="C2" s="69"/>
    </row>
    <row r="3" spans="1:7" ht="15.75" x14ac:dyDescent="0.25">
      <c r="A3" s="69"/>
      <c r="B3" s="69"/>
      <c r="C3" s="69"/>
    </row>
    <row r="5" spans="1:7" x14ac:dyDescent="0.25">
      <c r="A5" s="4" t="s">
        <v>184</v>
      </c>
      <c r="B5" s="4"/>
      <c r="C5" s="4"/>
      <c r="D5" s="4"/>
      <c r="E5" s="4"/>
      <c r="F5" s="4"/>
      <c r="G5" s="5" t="s">
        <v>185</v>
      </c>
    </row>
    <row r="6" spans="1:7" ht="15.75" thickBot="1" x14ac:dyDescent="0.3">
      <c r="A6" s="102" t="s">
        <v>820</v>
      </c>
      <c r="B6" s="103">
        <v>2015</v>
      </c>
      <c r="C6" s="120">
        <v>2016</v>
      </c>
      <c r="D6" s="120">
        <v>2017</v>
      </c>
      <c r="E6" s="120">
        <v>2018</v>
      </c>
      <c r="F6" s="120">
        <v>2019</v>
      </c>
      <c r="G6" s="105" t="s">
        <v>859</v>
      </c>
    </row>
    <row r="7" spans="1:7" ht="15.75" thickTop="1" x14ac:dyDescent="0.25">
      <c r="A7" s="6" t="s">
        <v>832</v>
      </c>
      <c r="B7" s="708">
        <v>1377.19</v>
      </c>
      <c r="C7" s="708">
        <v>1354.91</v>
      </c>
      <c r="D7" s="708">
        <v>1448.63</v>
      </c>
      <c r="E7" s="708">
        <v>1578.11</v>
      </c>
      <c r="F7" s="708">
        <v>1688.64</v>
      </c>
      <c r="G7" s="22" t="s">
        <v>888</v>
      </c>
    </row>
    <row r="8" spans="1:7" x14ac:dyDescent="0.25">
      <c r="A8" s="6" t="s">
        <v>833</v>
      </c>
      <c r="B8" s="149">
        <v>846.62</v>
      </c>
      <c r="C8" s="149">
        <v>896.09</v>
      </c>
      <c r="D8" s="149">
        <v>895.36</v>
      </c>
      <c r="E8" s="149">
        <v>970.96</v>
      </c>
      <c r="F8" s="149">
        <v>1019.21</v>
      </c>
      <c r="G8" s="211" t="s">
        <v>889</v>
      </c>
    </row>
    <row r="9" spans="1:7" x14ac:dyDescent="0.25">
      <c r="A9" s="6" t="s">
        <v>834</v>
      </c>
      <c r="B9" s="149">
        <v>907.45</v>
      </c>
      <c r="C9" s="149">
        <v>994.53</v>
      </c>
      <c r="D9" s="149">
        <v>980.64</v>
      </c>
      <c r="E9" s="149">
        <v>1130.31</v>
      </c>
      <c r="F9" s="149">
        <v>1254.6600000000001</v>
      </c>
      <c r="G9" s="211" t="s">
        <v>890</v>
      </c>
    </row>
    <row r="10" spans="1:7" x14ac:dyDescent="0.25">
      <c r="A10" s="6" t="s">
        <v>835</v>
      </c>
      <c r="B10" s="149">
        <v>786.49</v>
      </c>
      <c r="C10" s="149">
        <v>854.41</v>
      </c>
      <c r="D10" s="149">
        <v>889.19</v>
      </c>
      <c r="E10" s="149">
        <v>972.43</v>
      </c>
      <c r="F10" s="149">
        <v>1061.3399999999999</v>
      </c>
      <c r="G10" s="211" t="s">
        <v>891</v>
      </c>
    </row>
    <row r="11" spans="1:7" x14ac:dyDescent="0.25">
      <c r="A11" s="6" t="s">
        <v>836</v>
      </c>
      <c r="B11" s="149">
        <v>973.04</v>
      </c>
      <c r="C11" s="149">
        <v>1018.04</v>
      </c>
      <c r="D11" s="149">
        <v>1065.21</v>
      </c>
      <c r="E11" s="149">
        <v>1104.28</v>
      </c>
      <c r="F11" s="149">
        <v>1189.7</v>
      </c>
      <c r="G11" s="211" t="s">
        <v>892</v>
      </c>
    </row>
    <row r="12" spans="1:7" x14ac:dyDescent="0.25">
      <c r="A12" s="6" t="s">
        <v>837</v>
      </c>
      <c r="B12" s="149">
        <v>809.39</v>
      </c>
      <c r="C12" s="149">
        <v>852.83</v>
      </c>
      <c r="D12" s="149">
        <v>865.58</v>
      </c>
      <c r="E12" s="149">
        <v>925.06</v>
      </c>
      <c r="F12" s="149">
        <v>981.06</v>
      </c>
      <c r="G12" s="211" t="s">
        <v>893</v>
      </c>
    </row>
    <row r="13" spans="1:7" x14ac:dyDescent="0.25">
      <c r="A13" s="6" t="s">
        <v>838</v>
      </c>
      <c r="B13" s="149">
        <v>815.23</v>
      </c>
      <c r="C13" s="149">
        <v>728.68</v>
      </c>
      <c r="D13" s="149">
        <v>696.43</v>
      </c>
      <c r="E13" s="149">
        <v>745.33</v>
      </c>
      <c r="F13" s="149">
        <v>776.97</v>
      </c>
      <c r="G13" s="211" t="s">
        <v>894</v>
      </c>
    </row>
    <row r="14" spans="1:7" x14ac:dyDescent="0.25">
      <c r="A14" s="6" t="s">
        <v>839</v>
      </c>
      <c r="B14" s="149">
        <v>1031.33</v>
      </c>
      <c r="C14" s="149">
        <v>1041.51</v>
      </c>
      <c r="D14" s="149">
        <v>1056.29</v>
      </c>
      <c r="E14" s="149">
        <v>1171.2</v>
      </c>
      <c r="F14" s="149">
        <v>1250.69</v>
      </c>
      <c r="G14" s="211" t="s">
        <v>895</v>
      </c>
    </row>
    <row r="15" spans="1:7" x14ac:dyDescent="0.25">
      <c r="A15" s="124" t="s">
        <v>431</v>
      </c>
      <c r="B15" s="153">
        <v>1060.3399999999999</v>
      </c>
      <c r="C15" s="153">
        <v>1076.92</v>
      </c>
      <c r="D15" s="153">
        <v>1111.21</v>
      </c>
      <c r="E15" s="153">
        <v>1198.1500000000001</v>
      </c>
      <c r="F15" s="153">
        <v>1281.68</v>
      </c>
      <c r="G15" s="122" t="s">
        <v>156</v>
      </c>
    </row>
    <row r="16" spans="1:7" x14ac:dyDescent="0.25">
      <c r="D16" s="721"/>
      <c r="E16" s="721"/>
      <c r="F16" s="721"/>
    </row>
    <row r="17" spans="1:7" x14ac:dyDescent="0.25">
      <c r="A17" s="88" t="s">
        <v>885</v>
      </c>
      <c r="B17" s="88"/>
      <c r="C17" s="88"/>
      <c r="D17" s="162"/>
      <c r="E17" s="162"/>
      <c r="F17" s="162"/>
      <c r="G17" s="713" t="s">
        <v>896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H14" sqref="H14"/>
    </sheetView>
  </sheetViews>
  <sheetFormatPr defaultRowHeight="15" x14ac:dyDescent="0.25"/>
  <cols>
    <col min="1" max="1" width="23.85546875" customWidth="1"/>
    <col min="7" max="7" width="0.7109375" customWidth="1"/>
    <col min="8" max="8" width="26.42578125" customWidth="1"/>
  </cols>
  <sheetData>
    <row r="1" spans="1:8" ht="15.75" x14ac:dyDescent="0.25">
      <c r="A1" s="101" t="s">
        <v>99</v>
      </c>
    </row>
    <row r="2" spans="1:8" ht="15.75" x14ac:dyDescent="0.25">
      <c r="A2" s="101" t="s">
        <v>100</v>
      </c>
    </row>
    <row r="3" spans="1:8" ht="15.75" x14ac:dyDescent="0.25">
      <c r="A3" s="64" t="s">
        <v>101</v>
      </c>
    </row>
    <row r="4" spans="1:8" ht="15.75" x14ac:dyDescent="0.25">
      <c r="A4" s="69" t="s">
        <v>102</v>
      </c>
    </row>
    <row r="5" spans="1:8" ht="15.75" x14ac:dyDescent="0.25">
      <c r="A5" s="69" t="s">
        <v>103</v>
      </c>
    </row>
    <row r="6" spans="1:8" ht="15.75" x14ac:dyDescent="0.25">
      <c r="A6" s="69" t="s">
        <v>104</v>
      </c>
    </row>
    <row r="7" spans="1:8" x14ac:dyDescent="0.25">
      <c r="A7" s="88"/>
      <c r="B7" s="88"/>
      <c r="C7" s="88"/>
      <c r="D7" s="2"/>
      <c r="E7" s="2"/>
      <c r="F7" s="2"/>
      <c r="G7" s="2"/>
      <c r="H7" s="119"/>
    </row>
    <row r="8" spans="1:8" ht="15.75" thickBot="1" x14ac:dyDescent="0.3">
      <c r="A8" s="102" t="s">
        <v>52</v>
      </c>
      <c r="B8" s="120">
        <v>2015</v>
      </c>
      <c r="C8" s="120">
        <v>2016</v>
      </c>
      <c r="D8" s="120">
        <v>2017</v>
      </c>
      <c r="E8" s="120">
        <v>2018</v>
      </c>
      <c r="F8" s="120">
        <v>2019</v>
      </c>
      <c r="G8" s="104"/>
      <c r="H8" s="105" t="s">
        <v>53</v>
      </c>
    </row>
    <row r="9" spans="1:8" ht="15.75" thickTop="1" x14ac:dyDescent="0.25">
      <c r="A9" s="121"/>
      <c r="B9" s="25"/>
      <c r="C9" s="25"/>
      <c r="D9" s="25"/>
      <c r="E9" s="25"/>
      <c r="F9" s="25"/>
      <c r="G9" s="2"/>
      <c r="H9" s="122"/>
    </row>
    <row r="10" spans="1:8" ht="51.75" x14ac:dyDescent="0.25">
      <c r="A10" s="121" t="s">
        <v>80</v>
      </c>
      <c r="B10" s="123"/>
      <c r="C10" s="123"/>
      <c r="D10" s="123"/>
      <c r="E10" s="123"/>
      <c r="F10" s="123"/>
      <c r="G10" s="117"/>
      <c r="H10" s="122" t="s">
        <v>55</v>
      </c>
    </row>
    <row r="11" spans="1:8" x14ac:dyDescent="0.25">
      <c r="A11" s="124" t="s">
        <v>105</v>
      </c>
      <c r="B11" s="123"/>
      <c r="C11" s="123"/>
      <c r="D11" s="123"/>
      <c r="E11" s="123"/>
      <c r="F11" s="123"/>
      <c r="G11" s="117"/>
      <c r="H11" s="122" t="s">
        <v>106</v>
      </c>
    </row>
    <row r="12" spans="1:8" x14ac:dyDescent="0.25">
      <c r="A12" s="124" t="s">
        <v>107</v>
      </c>
      <c r="B12" s="125">
        <v>5486.633439212248</v>
      </c>
      <c r="C12" s="125">
        <v>4861.0090839091808</v>
      </c>
      <c r="D12" s="125">
        <v>5018.1210699904113</v>
      </c>
      <c r="E12" s="125">
        <v>5273.9769907235623</v>
      </c>
      <c r="F12" s="125">
        <v>5072.42</v>
      </c>
      <c r="G12" s="126"/>
      <c r="H12" s="71" t="s">
        <v>108</v>
      </c>
    </row>
    <row r="13" spans="1:8" x14ac:dyDescent="0.25">
      <c r="A13" s="6" t="s">
        <v>109</v>
      </c>
      <c r="B13" s="97"/>
      <c r="C13" s="97"/>
      <c r="D13" s="97"/>
      <c r="E13" s="25"/>
      <c r="F13" s="25"/>
      <c r="G13" s="83"/>
      <c r="H13" t="s">
        <v>110</v>
      </c>
    </row>
    <row r="14" spans="1:8" x14ac:dyDescent="0.25">
      <c r="A14" s="6" t="s">
        <v>111</v>
      </c>
      <c r="B14" s="97">
        <v>5395.9514606858465</v>
      </c>
      <c r="C14" s="97">
        <v>4846.03717593074</v>
      </c>
      <c r="D14" s="97">
        <v>5005.1360700217201</v>
      </c>
      <c r="E14" s="97">
        <v>5264.1613144260809</v>
      </c>
      <c r="F14" s="97">
        <v>5067.18</v>
      </c>
      <c r="G14" s="127"/>
      <c r="H14" t="s">
        <v>112</v>
      </c>
    </row>
    <row r="15" spans="1:8" x14ac:dyDescent="0.25">
      <c r="A15" s="128" t="s">
        <v>113</v>
      </c>
      <c r="B15" s="98"/>
      <c r="C15" s="98"/>
      <c r="D15" s="98"/>
      <c r="E15" s="25"/>
      <c r="F15" s="25"/>
      <c r="G15" s="83"/>
      <c r="H15" s="129" t="s">
        <v>114</v>
      </c>
    </row>
    <row r="16" spans="1:8" x14ac:dyDescent="0.25">
      <c r="A16" s="128" t="s">
        <v>115</v>
      </c>
      <c r="B16" s="98"/>
      <c r="C16" s="98"/>
      <c r="D16" s="98"/>
      <c r="E16" s="25"/>
      <c r="F16" s="25"/>
      <c r="G16" s="130"/>
      <c r="H16" s="129" t="s">
        <v>116</v>
      </c>
    </row>
    <row r="17" spans="1:8" x14ac:dyDescent="0.25">
      <c r="A17" s="6" t="s">
        <v>117</v>
      </c>
      <c r="B17" s="131">
        <v>153928</v>
      </c>
      <c r="C17" s="131">
        <v>157236</v>
      </c>
      <c r="D17" s="131">
        <v>162631</v>
      </c>
      <c r="E17" s="131">
        <v>166864</v>
      </c>
      <c r="F17" s="131">
        <v>176914</v>
      </c>
      <c r="G17" s="132"/>
      <c r="H17" t="s">
        <v>118</v>
      </c>
    </row>
    <row r="18" spans="1:8" x14ac:dyDescent="0.25">
      <c r="A18" s="6" t="s">
        <v>109</v>
      </c>
      <c r="B18" s="133"/>
      <c r="C18" s="133"/>
      <c r="D18" s="133"/>
      <c r="E18" s="25"/>
      <c r="F18" s="25"/>
      <c r="G18" s="83"/>
      <c r="H18" t="s">
        <v>110</v>
      </c>
    </row>
    <row r="19" spans="1:8" x14ac:dyDescent="0.25">
      <c r="A19" s="6" t="s">
        <v>111</v>
      </c>
      <c r="B19" s="133">
        <v>153272.99080813059</v>
      </c>
      <c r="C19" s="133">
        <v>156795</v>
      </c>
      <c r="D19" s="133">
        <v>162104</v>
      </c>
      <c r="E19" s="133">
        <v>166392</v>
      </c>
      <c r="F19" s="133">
        <v>176506</v>
      </c>
      <c r="G19" s="134"/>
      <c r="H19" t="s">
        <v>112</v>
      </c>
    </row>
    <row r="20" spans="1:8" x14ac:dyDescent="0.25">
      <c r="A20" s="128" t="s">
        <v>119</v>
      </c>
      <c r="B20" s="133"/>
      <c r="C20" s="133"/>
      <c r="D20" s="133"/>
      <c r="E20" s="25"/>
      <c r="F20" s="25"/>
      <c r="G20" s="83"/>
      <c r="H20" s="129" t="s">
        <v>120</v>
      </c>
    </row>
    <row r="21" spans="1:8" x14ac:dyDescent="0.25">
      <c r="A21" s="128" t="s">
        <v>121</v>
      </c>
      <c r="B21" s="131">
        <v>35644.132321604906</v>
      </c>
      <c r="C21" s="131">
        <v>31317.269594749294</v>
      </c>
      <c r="D21" s="131">
        <v>32182.672897541059</v>
      </c>
      <c r="E21" s="131">
        <v>34071.742233195895</v>
      </c>
      <c r="F21" s="131">
        <v>32084</v>
      </c>
      <c r="G21" s="132"/>
      <c r="H21" t="s">
        <v>122</v>
      </c>
    </row>
    <row r="22" spans="1:8" x14ac:dyDescent="0.25">
      <c r="A22" s="128" t="s">
        <v>119</v>
      </c>
      <c r="B22" s="133"/>
      <c r="C22" s="133"/>
      <c r="D22" s="133"/>
      <c r="E22" s="25"/>
      <c r="F22" s="25"/>
      <c r="G22" s="134"/>
      <c r="H22" s="129" t="s">
        <v>120</v>
      </c>
    </row>
    <row r="23" spans="1:8" x14ac:dyDescent="0.25">
      <c r="A23" s="128" t="s">
        <v>123</v>
      </c>
      <c r="B23" s="131">
        <v>35644</v>
      </c>
      <c r="C23" s="131">
        <v>30915</v>
      </c>
      <c r="D23" s="131">
        <v>30856</v>
      </c>
      <c r="E23" s="131">
        <v>31606</v>
      </c>
      <c r="F23" s="131">
        <v>28672</v>
      </c>
      <c r="G23" s="132"/>
      <c r="H23" t="s">
        <v>124</v>
      </c>
    </row>
    <row r="24" spans="1:8" x14ac:dyDescent="0.25">
      <c r="A24" s="71"/>
      <c r="B24" s="71"/>
      <c r="C24" s="71"/>
      <c r="D24" s="71"/>
      <c r="E24" s="71"/>
      <c r="F24" s="71"/>
      <c r="G24" s="71"/>
      <c r="H24" s="99"/>
    </row>
    <row r="25" spans="1:8" x14ac:dyDescent="0.25">
      <c r="A25" s="71"/>
      <c r="B25" s="71"/>
      <c r="C25" s="71"/>
      <c r="D25" s="71"/>
      <c r="E25" s="99"/>
      <c r="F25" s="71"/>
      <c r="G25" s="71"/>
    </row>
    <row r="26" spans="1:8" x14ac:dyDescent="0.25">
      <c r="A26" s="135" t="s">
        <v>125</v>
      </c>
      <c r="B26" s="71"/>
      <c r="C26" s="71"/>
      <c r="D26" s="71"/>
      <c r="E26" s="135" t="s">
        <v>126</v>
      </c>
      <c r="F26" s="71"/>
      <c r="G26" s="71"/>
      <c r="H26" s="99"/>
    </row>
    <row r="27" spans="1:8" x14ac:dyDescent="0.25">
      <c r="A27" s="136" t="s">
        <v>127</v>
      </c>
      <c r="B27" s="137"/>
      <c r="C27" s="137"/>
      <c r="D27" s="137"/>
      <c r="E27" s="136" t="s">
        <v>128</v>
      </c>
    </row>
    <row r="38" spans="2:2" ht="15.75" x14ac:dyDescent="0.25">
      <c r="B38" s="64"/>
    </row>
    <row r="39" spans="2:2" x14ac:dyDescent="0.25">
      <c r="B39" s="112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opLeftCell="A16" workbookViewId="0">
      <selection activeCell="H17" sqref="H17"/>
    </sheetView>
  </sheetViews>
  <sheetFormatPr defaultRowHeight="15" x14ac:dyDescent="0.25"/>
  <cols>
    <col min="1" max="1" width="18.42578125" customWidth="1"/>
    <col min="2" max="2" width="12.5703125" customWidth="1"/>
    <col min="3" max="3" width="11.7109375" customWidth="1"/>
    <col min="4" max="4" width="12.85546875" customWidth="1"/>
    <col min="7" max="7" width="20.28515625" customWidth="1"/>
  </cols>
  <sheetData>
    <row r="1" spans="1:7" ht="18.75" x14ac:dyDescent="0.25">
      <c r="A1" s="138" t="s">
        <v>129</v>
      </c>
      <c r="B1" s="138"/>
      <c r="C1" s="138"/>
      <c r="D1" s="2"/>
      <c r="E1" s="2"/>
      <c r="F1" s="2"/>
      <c r="G1" s="2"/>
    </row>
    <row r="2" spans="1:7" ht="15.75" x14ac:dyDescent="0.25">
      <c r="A2" s="138" t="s">
        <v>130</v>
      </c>
      <c r="B2" s="138"/>
      <c r="C2" s="138"/>
      <c r="D2" s="2"/>
      <c r="E2" s="2"/>
      <c r="F2" s="2"/>
      <c r="G2" s="2"/>
    </row>
    <row r="3" spans="1:7" ht="18.75" x14ac:dyDescent="0.25">
      <c r="A3" s="139" t="s">
        <v>131</v>
      </c>
      <c r="B3" s="139"/>
      <c r="C3" s="139"/>
      <c r="D3" s="2"/>
      <c r="E3" s="2"/>
      <c r="F3" s="2"/>
      <c r="G3" s="2"/>
    </row>
    <row r="4" spans="1:7" ht="15.75" x14ac:dyDescent="0.25">
      <c r="A4" s="139" t="s">
        <v>132</v>
      </c>
      <c r="B4" s="139"/>
      <c r="C4" s="139"/>
      <c r="D4" s="2"/>
      <c r="E4" s="2"/>
      <c r="F4" s="2"/>
      <c r="G4" s="2"/>
    </row>
    <row r="5" spans="1:7" x14ac:dyDescent="0.25">
      <c r="A5" s="2"/>
      <c r="B5" s="2"/>
      <c r="C5" s="2"/>
      <c r="D5" s="2"/>
      <c r="E5" s="2"/>
      <c r="F5" s="2"/>
      <c r="G5" s="2"/>
    </row>
    <row r="6" spans="1:7" x14ac:dyDescent="0.25">
      <c r="A6" s="4" t="s">
        <v>133</v>
      </c>
      <c r="B6" s="4"/>
      <c r="C6" s="4"/>
      <c r="D6" s="140"/>
      <c r="E6" s="140"/>
      <c r="F6" s="140"/>
      <c r="G6" s="141" t="s">
        <v>134</v>
      </c>
    </row>
    <row r="7" spans="1:7" ht="77.25" thickBot="1" x14ac:dyDescent="0.3">
      <c r="A7" s="142" t="s">
        <v>135</v>
      </c>
      <c r="B7" s="142" t="s">
        <v>136</v>
      </c>
      <c r="C7" s="142" t="s">
        <v>137</v>
      </c>
      <c r="D7" s="143">
        <v>2017</v>
      </c>
      <c r="E7" s="143">
        <v>2018</v>
      </c>
      <c r="F7" s="143">
        <v>2019</v>
      </c>
      <c r="G7" s="144" t="s">
        <v>138</v>
      </c>
    </row>
    <row r="8" spans="1:7" ht="15.75" thickTop="1" x14ac:dyDescent="0.25">
      <c r="A8" s="128" t="s">
        <v>139</v>
      </c>
      <c r="B8" s="145">
        <v>1068.2</v>
      </c>
      <c r="C8" s="145">
        <v>951.34</v>
      </c>
      <c r="D8" s="145">
        <v>1049.9100000000001</v>
      </c>
      <c r="E8" s="146">
        <v>1300.6099999999999</v>
      </c>
      <c r="F8" s="146">
        <v>1602.41</v>
      </c>
      <c r="G8" s="147" t="s">
        <v>140</v>
      </c>
    </row>
    <row r="9" spans="1:7" x14ac:dyDescent="0.25">
      <c r="A9" s="148" t="s">
        <v>141</v>
      </c>
      <c r="B9" s="149">
        <v>611.29</v>
      </c>
      <c r="C9" s="149">
        <v>594.73</v>
      </c>
      <c r="D9" s="149">
        <v>667.01</v>
      </c>
      <c r="E9" s="150">
        <v>846.98105799999996</v>
      </c>
      <c r="F9" s="150">
        <v>1102.8</v>
      </c>
      <c r="G9" s="151" t="s">
        <v>141</v>
      </c>
    </row>
    <row r="10" spans="1:7" x14ac:dyDescent="0.25">
      <c r="A10" s="148" t="s">
        <v>142</v>
      </c>
      <c r="B10" s="149">
        <v>456.91</v>
      </c>
      <c r="C10" s="149">
        <v>356.61</v>
      </c>
      <c r="D10" s="149">
        <v>382.9</v>
      </c>
      <c r="E10" s="150">
        <v>453.63287500000001</v>
      </c>
      <c r="F10" s="150">
        <v>499.61</v>
      </c>
      <c r="G10" s="151" t="s">
        <v>142</v>
      </c>
    </row>
    <row r="11" spans="1:7" x14ac:dyDescent="0.25">
      <c r="A11" s="152" t="s">
        <v>143</v>
      </c>
      <c r="B11" s="153">
        <v>1523.08</v>
      </c>
      <c r="C11" s="153">
        <v>1421.61</v>
      </c>
      <c r="D11" s="153">
        <v>1527</v>
      </c>
      <c r="E11" s="154">
        <v>1801.775459</v>
      </c>
      <c r="F11" s="154">
        <v>1913.58</v>
      </c>
      <c r="G11" s="155" t="s">
        <v>144</v>
      </c>
    </row>
    <row r="12" spans="1:7" x14ac:dyDescent="0.25">
      <c r="A12" s="148" t="s">
        <v>145</v>
      </c>
      <c r="B12" s="149">
        <v>599.92999999999995</v>
      </c>
      <c r="C12" s="149">
        <v>625.91999999999996</v>
      </c>
      <c r="D12" s="149">
        <v>699.04</v>
      </c>
      <c r="E12" s="150">
        <v>790.94395199999997</v>
      </c>
      <c r="F12" s="150">
        <v>823.5</v>
      </c>
      <c r="G12" s="151" t="s">
        <v>145</v>
      </c>
    </row>
    <row r="13" spans="1:7" x14ac:dyDescent="0.25">
      <c r="A13" s="148" t="s">
        <v>146</v>
      </c>
      <c r="B13" s="149">
        <v>531.9</v>
      </c>
      <c r="C13" s="149">
        <v>419.63</v>
      </c>
      <c r="D13" s="149">
        <v>515.48</v>
      </c>
      <c r="E13" s="150">
        <v>494.24078500000002</v>
      </c>
      <c r="F13" s="150">
        <v>564.29</v>
      </c>
      <c r="G13" s="151" t="s">
        <v>146</v>
      </c>
    </row>
    <row r="14" spans="1:7" x14ac:dyDescent="0.25">
      <c r="A14" s="148" t="s">
        <v>147</v>
      </c>
      <c r="B14" s="149">
        <v>391.25</v>
      </c>
      <c r="C14" s="149">
        <v>376.06</v>
      </c>
      <c r="D14" s="149">
        <v>312.48</v>
      </c>
      <c r="E14" s="150">
        <v>516.59072200000003</v>
      </c>
      <c r="F14" s="150">
        <v>525.79</v>
      </c>
      <c r="G14" s="151" t="s">
        <v>147</v>
      </c>
    </row>
    <row r="15" spans="1:7" x14ac:dyDescent="0.25">
      <c r="A15" s="152" t="s">
        <v>148</v>
      </c>
      <c r="B15" s="153">
        <v>1382.85</v>
      </c>
      <c r="C15" s="153">
        <v>1027.67</v>
      </c>
      <c r="D15" s="153">
        <v>1139.01</v>
      </c>
      <c r="E15" s="154">
        <v>1025.4055490000001</v>
      </c>
      <c r="F15" s="154">
        <v>626.07000000000005</v>
      </c>
      <c r="G15" s="155" t="s">
        <v>149</v>
      </c>
    </row>
    <row r="16" spans="1:7" x14ac:dyDescent="0.25">
      <c r="A16" s="148" t="s">
        <v>150</v>
      </c>
      <c r="B16" s="149">
        <v>232.71</v>
      </c>
      <c r="C16" s="149">
        <v>152.63</v>
      </c>
      <c r="D16" s="149">
        <v>249.96</v>
      </c>
      <c r="E16" s="150">
        <v>188.635839</v>
      </c>
      <c r="F16" s="150">
        <v>159.91999999999999</v>
      </c>
      <c r="G16" s="151" t="s">
        <v>150</v>
      </c>
    </row>
    <row r="17" spans="1:7" ht="27.75" x14ac:dyDescent="0.25">
      <c r="A17" s="156" t="s">
        <v>151</v>
      </c>
      <c r="B17" s="149">
        <v>1150.1400000000001</v>
      </c>
      <c r="C17" s="149">
        <v>875.04</v>
      </c>
      <c r="D17" s="149">
        <v>889.05</v>
      </c>
      <c r="E17" s="150">
        <v>836.76971000000003</v>
      </c>
      <c r="F17" s="150">
        <v>466.15</v>
      </c>
      <c r="G17" s="157" t="s">
        <v>152</v>
      </c>
    </row>
    <row r="18" spans="1:7" ht="66" x14ac:dyDescent="0.25">
      <c r="A18" s="158" t="s">
        <v>153</v>
      </c>
      <c r="B18" s="153">
        <v>1479</v>
      </c>
      <c r="C18" s="153">
        <v>1485.27</v>
      </c>
      <c r="D18" s="153">
        <v>1476.25</v>
      </c>
      <c r="E18" s="154">
        <v>1510.38634</v>
      </c>
      <c r="F18" s="154">
        <v>1483.41</v>
      </c>
      <c r="G18" s="159" t="s">
        <v>154</v>
      </c>
    </row>
    <row r="19" spans="1:7" x14ac:dyDescent="0.25">
      <c r="A19" s="160" t="s">
        <v>155</v>
      </c>
      <c r="B19" s="153">
        <v>5453.13</v>
      </c>
      <c r="C19" s="153">
        <v>4885.88</v>
      </c>
      <c r="D19" s="153">
        <v>5192.18</v>
      </c>
      <c r="E19" s="154">
        <v>5638.1812819999996</v>
      </c>
      <c r="F19" s="154">
        <v>5625.47</v>
      </c>
      <c r="G19" s="161" t="s">
        <v>156</v>
      </c>
    </row>
    <row r="20" spans="1:7" x14ac:dyDescent="0.25">
      <c r="A20" s="161"/>
      <c r="B20" s="161"/>
      <c r="C20" s="161"/>
      <c r="D20" s="110"/>
      <c r="E20" s="110"/>
      <c r="F20" s="110"/>
      <c r="G20" s="162"/>
    </row>
    <row r="21" spans="1:7" x14ac:dyDescent="0.25">
      <c r="A21" s="163" t="s">
        <v>157</v>
      </c>
      <c r="B21" s="163"/>
      <c r="C21" s="163"/>
      <c r="F21" s="164" t="s">
        <v>158</v>
      </c>
    </row>
    <row r="22" spans="1:7" x14ac:dyDescent="0.25">
      <c r="A22" s="71" t="s">
        <v>159</v>
      </c>
      <c r="B22" s="71"/>
      <c r="C22" s="71"/>
      <c r="F22" s="71" t="s">
        <v>160</v>
      </c>
    </row>
    <row r="23" spans="1:7" x14ac:dyDescent="0.25">
      <c r="A23" s="71"/>
      <c r="B23" s="71"/>
      <c r="C23" s="71"/>
      <c r="F23" s="71" t="s">
        <v>161</v>
      </c>
    </row>
    <row r="24" spans="1:7" x14ac:dyDescent="0.25">
      <c r="A24" s="165" t="s">
        <v>162</v>
      </c>
      <c r="B24" s="165"/>
      <c r="C24" s="165"/>
      <c r="F24" s="166" t="s">
        <v>163</v>
      </c>
    </row>
    <row r="25" spans="1:7" x14ac:dyDescent="0.25">
      <c r="A25" s="71"/>
      <c r="B25" s="71"/>
      <c r="C25" s="71"/>
      <c r="F25" s="99"/>
      <c r="G25" s="99"/>
    </row>
    <row r="26" spans="1:7" x14ac:dyDescent="0.25">
      <c r="D26" s="167"/>
      <c r="E26" s="167"/>
      <c r="F26" s="167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workbookViewId="0">
      <selection activeCell="I16" sqref="I16:I17"/>
    </sheetView>
  </sheetViews>
  <sheetFormatPr defaultRowHeight="15" x14ac:dyDescent="0.25"/>
  <cols>
    <col min="1" max="1" width="18.85546875" customWidth="1"/>
    <col min="7" max="7" width="22.140625" customWidth="1"/>
  </cols>
  <sheetData>
    <row r="1" spans="1:7" ht="15.75" x14ac:dyDescent="0.25">
      <c r="A1" s="138" t="s">
        <v>164</v>
      </c>
      <c r="B1" s="138"/>
      <c r="C1" s="138"/>
      <c r="D1" s="2"/>
      <c r="E1" s="2"/>
      <c r="F1" s="2"/>
      <c r="G1" s="2"/>
    </row>
    <row r="2" spans="1:7" ht="15.75" x14ac:dyDescent="0.25">
      <c r="A2" s="138" t="s">
        <v>165</v>
      </c>
      <c r="B2" s="138"/>
      <c r="C2" s="138"/>
      <c r="D2" s="2"/>
      <c r="E2" s="2"/>
      <c r="F2" s="2"/>
      <c r="G2" s="2"/>
    </row>
    <row r="3" spans="1:7" ht="15.75" x14ac:dyDescent="0.25">
      <c r="A3" s="139" t="s">
        <v>166</v>
      </c>
      <c r="B3" s="139"/>
      <c r="C3" s="139"/>
      <c r="D3" s="2"/>
      <c r="E3" s="2"/>
      <c r="F3" s="2"/>
      <c r="G3" s="2"/>
    </row>
    <row r="4" spans="1:7" ht="15.75" x14ac:dyDescent="0.25">
      <c r="A4" s="139" t="s">
        <v>167</v>
      </c>
      <c r="B4" s="139"/>
      <c r="C4" s="139"/>
      <c r="D4" s="2"/>
      <c r="E4" s="2"/>
      <c r="F4" s="2"/>
      <c r="G4" s="2"/>
    </row>
    <row r="5" spans="1:7" x14ac:dyDescent="0.25">
      <c r="A5" s="2"/>
      <c r="B5" s="2"/>
      <c r="C5" s="2"/>
      <c r="D5" s="2"/>
      <c r="E5" s="2"/>
      <c r="F5" s="2"/>
      <c r="G5" s="2"/>
    </row>
    <row r="6" spans="1:7" x14ac:dyDescent="0.25">
      <c r="A6" s="4" t="s">
        <v>168</v>
      </c>
      <c r="B6" s="4"/>
      <c r="C6" s="4"/>
      <c r="D6" s="140"/>
      <c r="E6" s="140"/>
      <c r="F6" s="140"/>
      <c r="G6" s="141" t="s">
        <v>169</v>
      </c>
    </row>
    <row r="7" spans="1:7" ht="77.25" thickBot="1" x14ac:dyDescent="0.3">
      <c r="A7" s="142" t="s">
        <v>135</v>
      </c>
      <c r="B7" s="142" t="s">
        <v>136</v>
      </c>
      <c r="C7" s="142" t="s">
        <v>137</v>
      </c>
      <c r="D7" s="120">
        <v>2017</v>
      </c>
      <c r="E7" s="120">
        <v>2018</v>
      </c>
      <c r="F7" s="120">
        <v>2019</v>
      </c>
      <c r="G7" s="144" t="s">
        <v>138</v>
      </c>
    </row>
    <row r="8" spans="1:7" ht="15.75" thickTop="1" x14ac:dyDescent="0.25">
      <c r="A8" s="128" t="s">
        <v>139</v>
      </c>
      <c r="B8" s="168">
        <v>26119</v>
      </c>
      <c r="C8" s="168">
        <v>28361</v>
      </c>
      <c r="D8" s="168">
        <v>31419</v>
      </c>
      <c r="E8" s="169">
        <v>34214</v>
      </c>
      <c r="F8" s="169">
        <v>41777</v>
      </c>
      <c r="G8" s="147" t="s">
        <v>140</v>
      </c>
    </row>
    <row r="9" spans="1:7" x14ac:dyDescent="0.25">
      <c r="A9" s="148" t="s">
        <v>141</v>
      </c>
      <c r="B9" s="170">
        <v>17672</v>
      </c>
      <c r="C9" s="170">
        <v>19328</v>
      </c>
      <c r="D9" s="170">
        <v>22736</v>
      </c>
      <c r="E9" s="170">
        <v>25569</v>
      </c>
      <c r="F9" s="170">
        <v>32311</v>
      </c>
      <c r="G9" s="151" t="s">
        <v>141</v>
      </c>
    </row>
    <row r="10" spans="1:7" x14ac:dyDescent="0.25">
      <c r="A10" s="148" t="s">
        <v>142</v>
      </c>
      <c r="B10" s="170">
        <v>8447</v>
      </c>
      <c r="C10" s="170">
        <v>9033</v>
      </c>
      <c r="D10" s="170">
        <v>8683</v>
      </c>
      <c r="E10" s="170">
        <v>8645</v>
      </c>
      <c r="F10" s="170">
        <v>9466</v>
      </c>
      <c r="G10" s="151" t="s">
        <v>142</v>
      </c>
    </row>
    <row r="11" spans="1:7" x14ac:dyDescent="0.25">
      <c r="A11" s="152" t="s">
        <v>143</v>
      </c>
      <c r="B11" s="168">
        <v>25121</v>
      </c>
      <c r="C11" s="168">
        <v>26160</v>
      </c>
      <c r="D11" s="168">
        <v>26431</v>
      </c>
      <c r="E11" s="168">
        <v>27041</v>
      </c>
      <c r="F11" s="168">
        <v>27525</v>
      </c>
      <c r="G11" s="155" t="s">
        <v>144</v>
      </c>
    </row>
    <row r="12" spans="1:7" x14ac:dyDescent="0.25">
      <c r="A12" s="148" t="s">
        <v>145</v>
      </c>
      <c r="B12" s="170">
        <v>10496</v>
      </c>
      <c r="C12" s="170">
        <v>11826</v>
      </c>
      <c r="D12" s="170">
        <v>12121</v>
      </c>
      <c r="E12" s="170">
        <v>13223</v>
      </c>
      <c r="F12" s="170">
        <v>13224</v>
      </c>
      <c r="G12" s="151" t="s">
        <v>145</v>
      </c>
    </row>
    <row r="13" spans="1:7" x14ac:dyDescent="0.25">
      <c r="A13" s="148" t="s">
        <v>146</v>
      </c>
      <c r="B13" s="170">
        <v>8810</v>
      </c>
      <c r="C13" s="170">
        <v>8293</v>
      </c>
      <c r="D13" s="170">
        <v>9120</v>
      </c>
      <c r="E13" s="170">
        <v>7993</v>
      </c>
      <c r="F13" s="170">
        <v>8110</v>
      </c>
      <c r="G13" s="151" t="s">
        <v>146</v>
      </c>
    </row>
    <row r="14" spans="1:7" x14ac:dyDescent="0.25">
      <c r="A14" s="148" t="s">
        <v>147</v>
      </c>
      <c r="B14" s="170">
        <v>5815</v>
      </c>
      <c r="C14" s="170">
        <v>6041</v>
      </c>
      <c r="D14" s="170">
        <v>5190</v>
      </c>
      <c r="E14" s="170">
        <v>5825</v>
      </c>
      <c r="F14" s="170">
        <v>6191</v>
      </c>
      <c r="G14" s="151" t="s">
        <v>147</v>
      </c>
    </row>
    <row r="15" spans="1:7" x14ac:dyDescent="0.25">
      <c r="A15" s="152" t="s">
        <v>148</v>
      </c>
      <c r="B15" s="168">
        <v>8149</v>
      </c>
      <c r="C15" s="168">
        <v>7978</v>
      </c>
      <c r="D15" s="168">
        <v>8685</v>
      </c>
      <c r="E15" s="168">
        <v>8241</v>
      </c>
      <c r="F15" s="168">
        <v>6846</v>
      </c>
      <c r="G15" s="155" t="s">
        <v>149</v>
      </c>
    </row>
    <row r="16" spans="1:7" x14ac:dyDescent="0.25">
      <c r="A16" s="148" t="s">
        <v>150</v>
      </c>
      <c r="B16" s="170">
        <v>2616</v>
      </c>
      <c r="C16" s="170">
        <v>2339</v>
      </c>
      <c r="D16" s="170">
        <v>3802</v>
      </c>
      <c r="E16" s="170">
        <v>3124</v>
      </c>
      <c r="F16" s="170">
        <v>3135</v>
      </c>
      <c r="G16" s="151" t="s">
        <v>150</v>
      </c>
    </row>
    <row r="17" spans="1:7" ht="27.75" x14ac:dyDescent="0.25">
      <c r="A17" s="156" t="s">
        <v>151</v>
      </c>
      <c r="B17" s="170">
        <v>5533</v>
      </c>
      <c r="C17" s="170">
        <v>5640</v>
      </c>
      <c r="D17" s="170">
        <v>4883</v>
      </c>
      <c r="E17" s="170">
        <v>5117</v>
      </c>
      <c r="F17" s="170">
        <v>3711</v>
      </c>
      <c r="G17" s="157" t="s">
        <v>152</v>
      </c>
    </row>
    <row r="18" spans="1:7" ht="66" x14ac:dyDescent="0.25">
      <c r="A18" s="158" t="s">
        <v>153</v>
      </c>
      <c r="B18" s="168">
        <v>94539</v>
      </c>
      <c r="C18" s="168">
        <v>94737</v>
      </c>
      <c r="D18" s="168">
        <v>96096</v>
      </c>
      <c r="E18" s="170">
        <v>97368</v>
      </c>
      <c r="F18" s="170">
        <v>100766</v>
      </c>
      <c r="G18" s="159" t="s">
        <v>154</v>
      </c>
    </row>
    <row r="19" spans="1:7" x14ac:dyDescent="0.25">
      <c r="A19" s="160" t="s">
        <v>155</v>
      </c>
      <c r="B19" s="171">
        <v>153928</v>
      </c>
      <c r="C19" s="171">
        <v>157236</v>
      </c>
      <c r="D19" s="171">
        <v>162631</v>
      </c>
      <c r="E19" s="171">
        <v>166864</v>
      </c>
      <c r="F19" s="171">
        <v>176914</v>
      </c>
      <c r="G19" s="161" t="s">
        <v>156</v>
      </c>
    </row>
    <row r="20" spans="1:7" x14ac:dyDescent="0.25">
      <c r="A20" s="161"/>
      <c r="B20" s="161"/>
      <c r="C20" s="161"/>
      <c r="D20" s="162"/>
      <c r="E20" s="162"/>
      <c r="F20" s="162"/>
      <c r="G20" s="162"/>
    </row>
    <row r="21" spans="1:7" x14ac:dyDescent="0.25">
      <c r="A21" s="163" t="s">
        <v>157</v>
      </c>
      <c r="B21" s="163"/>
      <c r="C21" s="163"/>
      <c r="F21" s="164" t="s">
        <v>158</v>
      </c>
    </row>
    <row r="22" spans="1:7" x14ac:dyDescent="0.25">
      <c r="A22" s="71" t="s">
        <v>159</v>
      </c>
      <c r="B22" s="71"/>
      <c r="C22" s="71"/>
      <c r="F22" s="71" t="s">
        <v>160</v>
      </c>
    </row>
    <row r="23" spans="1:7" x14ac:dyDescent="0.25">
      <c r="A23" s="71"/>
      <c r="B23" s="71"/>
      <c r="C23" s="71"/>
      <c r="F23" s="71" t="s">
        <v>161</v>
      </c>
    </row>
    <row r="24" spans="1:7" x14ac:dyDescent="0.25">
      <c r="A24" s="165" t="s">
        <v>162</v>
      </c>
      <c r="B24" s="165"/>
      <c r="C24" s="165"/>
      <c r="F24" s="166" t="s">
        <v>163</v>
      </c>
    </row>
    <row r="25" spans="1:7" x14ac:dyDescent="0.25">
      <c r="A25" s="71"/>
      <c r="B25" s="71"/>
      <c r="C25" s="71"/>
      <c r="F25" s="99"/>
      <c r="G25" s="99"/>
    </row>
    <row r="26" spans="1:7" x14ac:dyDescent="0.25">
      <c r="D26" s="167"/>
      <c r="E26" s="167"/>
      <c r="F26" s="167"/>
    </row>
    <row r="27" spans="1:7" ht="15.75" x14ac:dyDescent="0.25">
      <c r="A27" s="138"/>
      <c r="B27" s="138"/>
      <c r="C27" s="138"/>
      <c r="D27" s="2"/>
      <c r="E27" s="2"/>
      <c r="F27" s="2"/>
      <c r="G27" s="2"/>
    </row>
    <row r="28" spans="1:7" ht="15.75" x14ac:dyDescent="0.25">
      <c r="A28" s="138"/>
      <c r="B28" s="138"/>
      <c r="C28" s="138"/>
      <c r="D28" s="2"/>
      <c r="E28" s="2"/>
      <c r="F28" s="2"/>
      <c r="G28" s="2"/>
    </row>
    <row r="29" spans="1:7" ht="15.75" x14ac:dyDescent="0.25">
      <c r="A29" s="139"/>
      <c r="B29" s="139"/>
      <c r="C29" s="139"/>
      <c r="D29" s="2"/>
      <c r="E29" s="2"/>
      <c r="F29" s="2"/>
      <c r="G29" s="2"/>
    </row>
    <row r="30" spans="1:7" ht="15.75" x14ac:dyDescent="0.25">
      <c r="A30" s="139"/>
      <c r="B30" s="139"/>
      <c r="C30" s="139"/>
      <c r="D30" s="2"/>
      <c r="E30" s="2"/>
      <c r="F30" s="2"/>
      <c r="G30" s="2"/>
    </row>
    <row r="31" spans="1:7" x14ac:dyDescent="0.25">
      <c r="A31" s="88"/>
      <c r="B31" s="88"/>
      <c r="C31" s="88"/>
      <c r="D31" s="172"/>
      <c r="E31" s="172"/>
      <c r="F31" s="172"/>
      <c r="G31" s="173"/>
    </row>
    <row r="32" spans="1:7" x14ac:dyDescent="0.25">
      <c r="A32" s="174"/>
      <c r="B32" s="174"/>
      <c r="C32" s="174"/>
      <c r="D32" s="114"/>
      <c r="E32" s="114"/>
      <c r="F32" s="114"/>
      <c r="G32" s="175"/>
    </row>
    <row r="33" spans="1:7" x14ac:dyDescent="0.25">
      <c r="A33" s="147"/>
      <c r="B33" s="147"/>
      <c r="C33" s="147"/>
      <c r="D33" s="176"/>
      <c r="E33" s="176"/>
      <c r="F33" s="176"/>
      <c r="G33" s="147"/>
    </row>
    <row r="34" spans="1:7" x14ac:dyDescent="0.25">
      <c r="A34" s="151"/>
      <c r="B34" s="151"/>
      <c r="C34" s="151"/>
      <c r="D34" s="22"/>
      <c r="E34" s="22"/>
      <c r="F34" s="22"/>
      <c r="G34" s="151"/>
    </row>
    <row r="35" spans="1:7" x14ac:dyDescent="0.25">
      <c r="A35" s="151"/>
      <c r="B35" s="151"/>
      <c r="C35" s="151"/>
      <c r="D35" s="22"/>
      <c r="E35" s="22"/>
      <c r="F35" s="22"/>
      <c r="G35" s="151"/>
    </row>
    <row r="36" spans="1:7" x14ac:dyDescent="0.25">
      <c r="A36" s="151"/>
      <c r="B36" s="151"/>
      <c r="C36" s="151"/>
      <c r="D36" s="22"/>
      <c r="E36" s="22"/>
      <c r="F36" s="22"/>
      <c r="G36" s="151"/>
    </row>
    <row r="37" spans="1:7" x14ac:dyDescent="0.25">
      <c r="A37" s="155"/>
      <c r="B37" s="155"/>
      <c r="C37" s="155"/>
      <c r="D37" s="176"/>
      <c r="E37" s="176"/>
      <c r="F37" s="176"/>
      <c r="G37" s="155"/>
    </row>
    <row r="38" spans="1:7" x14ac:dyDescent="0.25">
      <c r="A38" s="151"/>
      <c r="B38" s="151"/>
      <c r="C38" s="151"/>
      <c r="D38" s="22"/>
      <c r="E38" s="22"/>
      <c r="F38" s="22"/>
      <c r="G38" s="151"/>
    </row>
    <row r="39" spans="1:7" x14ac:dyDescent="0.25">
      <c r="A39" s="151"/>
      <c r="B39" s="151"/>
      <c r="C39" s="151"/>
      <c r="D39" s="22"/>
      <c r="E39" s="22"/>
      <c r="F39" s="22"/>
      <c r="G39" s="151"/>
    </row>
    <row r="40" spans="1:7" x14ac:dyDescent="0.25">
      <c r="A40" s="155"/>
      <c r="B40" s="155"/>
      <c r="C40" s="155"/>
      <c r="D40" s="176"/>
      <c r="E40" s="176"/>
      <c r="F40" s="176"/>
      <c r="G40" s="155"/>
    </row>
    <row r="41" spans="1:7" x14ac:dyDescent="0.25">
      <c r="A41" s="151"/>
      <c r="B41" s="151"/>
      <c r="C41" s="151"/>
      <c r="D41" s="22"/>
      <c r="E41" s="22"/>
      <c r="F41" s="22"/>
      <c r="G41" s="151"/>
    </row>
    <row r="42" spans="1:7" x14ac:dyDescent="0.25">
      <c r="A42" s="177"/>
      <c r="B42" s="177"/>
      <c r="C42" s="177"/>
      <c r="D42" s="22"/>
      <c r="E42" s="22"/>
      <c r="F42" s="22"/>
      <c r="G42" s="177"/>
    </row>
    <row r="43" spans="1:7" x14ac:dyDescent="0.25">
      <c r="A43" s="159"/>
      <c r="B43" s="159"/>
      <c r="C43" s="159"/>
      <c r="D43" s="176"/>
      <c r="E43" s="176"/>
      <c r="F43" s="176"/>
      <c r="G43" s="159"/>
    </row>
    <row r="44" spans="1:7" x14ac:dyDescent="0.25">
      <c r="A44" s="161"/>
      <c r="B44" s="161"/>
      <c r="C44" s="161"/>
      <c r="D44" s="117"/>
      <c r="E44" s="117"/>
      <c r="F44" s="117"/>
      <c r="G44" s="161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H13" sqref="H13"/>
    </sheetView>
  </sheetViews>
  <sheetFormatPr defaultRowHeight="15" x14ac:dyDescent="0.25"/>
  <cols>
    <col min="1" max="1" width="16.7109375" customWidth="1"/>
    <col min="7" max="7" width="20.140625" customWidth="1"/>
  </cols>
  <sheetData>
    <row r="1" spans="1:7" ht="15.75" x14ac:dyDescent="0.25">
      <c r="A1" s="138" t="s">
        <v>170</v>
      </c>
      <c r="B1" s="138"/>
      <c r="C1" s="138"/>
      <c r="D1" s="2"/>
      <c r="E1" s="2"/>
      <c r="F1" s="2"/>
      <c r="G1" s="2"/>
    </row>
    <row r="2" spans="1:7" ht="15.75" x14ac:dyDescent="0.25">
      <c r="A2" s="138" t="s">
        <v>171</v>
      </c>
      <c r="B2" s="138"/>
      <c r="C2" s="138"/>
      <c r="D2" s="2"/>
      <c r="E2" s="2"/>
      <c r="F2" s="2"/>
      <c r="G2" s="2"/>
    </row>
    <row r="3" spans="1:7" ht="15.75" x14ac:dyDescent="0.25">
      <c r="A3" s="139" t="s">
        <v>172</v>
      </c>
      <c r="B3" s="139"/>
      <c r="C3" s="139"/>
      <c r="D3" s="2"/>
      <c r="E3" s="2"/>
      <c r="F3" s="2"/>
      <c r="G3" s="2"/>
    </row>
    <row r="4" spans="1:7" ht="15.75" x14ac:dyDescent="0.25">
      <c r="A4" s="139" t="s">
        <v>173</v>
      </c>
      <c r="B4" s="139"/>
      <c r="C4" s="139"/>
      <c r="D4" s="2"/>
      <c r="E4" s="2"/>
      <c r="F4" s="2"/>
      <c r="G4" s="2"/>
    </row>
    <row r="5" spans="1:7" x14ac:dyDescent="0.25">
      <c r="A5" s="2"/>
      <c r="B5" s="2"/>
      <c r="C5" s="2"/>
      <c r="D5" s="2"/>
      <c r="E5" s="2"/>
      <c r="F5" s="2"/>
      <c r="G5" s="2"/>
    </row>
    <row r="6" spans="1:7" x14ac:dyDescent="0.25">
      <c r="A6" s="4" t="s">
        <v>174</v>
      </c>
      <c r="B6" s="4"/>
      <c r="C6" s="4"/>
      <c r="D6" s="140"/>
      <c r="E6" s="140"/>
      <c r="F6" s="140"/>
      <c r="G6" s="141" t="s">
        <v>175</v>
      </c>
    </row>
    <row r="7" spans="1:7" ht="72.75" thickBot="1" x14ac:dyDescent="0.3">
      <c r="A7" s="178" t="s">
        <v>135</v>
      </c>
      <c r="B7" s="178" t="s">
        <v>136</v>
      </c>
      <c r="C7" s="178" t="s">
        <v>137</v>
      </c>
      <c r="D7" s="120">
        <v>2017</v>
      </c>
      <c r="E7" s="120">
        <v>2018</v>
      </c>
      <c r="F7" s="120">
        <v>2019</v>
      </c>
      <c r="G7" s="144" t="s">
        <v>138</v>
      </c>
    </row>
    <row r="8" spans="1:7" ht="15.75" thickTop="1" x14ac:dyDescent="0.25">
      <c r="A8" s="128" t="s">
        <v>139</v>
      </c>
      <c r="B8" s="179">
        <v>40898</v>
      </c>
      <c r="C8" s="179">
        <v>33544</v>
      </c>
      <c r="D8" s="179">
        <v>33416</v>
      </c>
      <c r="E8" s="179">
        <v>38014.08587128076</v>
      </c>
      <c r="F8" s="179">
        <v>38356</v>
      </c>
      <c r="G8" s="147" t="s">
        <v>140</v>
      </c>
    </row>
    <row r="9" spans="1:7" x14ac:dyDescent="0.25">
      <c r="A9" s="148" t="s">
        <v>141</v>
      </c>
      <c r="B9" s="170">
        <v>34591</v>
      </c>
      <c r="C9" s="170">
        <v>30770</v>
      </c>
      <c r="D9" s="170">
        <v>29337</v>
      </c>
      <c r="E9" s="170">
        <v>33125.310258516169</v>
      </c>
      <c r="F9" s="170">
        <v>34131</v>
      </c>
      <c r="G9" s="151" t="s">
        <v>141</v>
      </c>
    </row>
    <row r="10" spans="1:7" x14ac:dyDescent="0.25">
      <c r="A10" s="148" t="s">
        <v>142</v>
      </c>
      <c r="B10" s="170">
        <v>54092</v>
      </c>
      <c r="C10" s="170">
        <v>39479</v>
      </c>
      <c r="D10" s="170">
        <v>44098</v>
      </c>
      <c r="E10" s="170">
        <v>52473.438403701562</v>
      </c>
      <c r="F10" s="170">
        <v>52779</v>
      </c>
      <c r="G10" s="151" t="s">
        <v>142</v>
      </c>
    </row>
    <row r="11" spans="1:7" x14ac:dyDescent="0.25">
      <c r="A11" s="152" t="s">
        <v>143</v>
      </c>
      <c r="B11" s="171">
        <v>60630</v>
      </c>
      <c r="C11" s="171">
        <v>54344</v>
      </c>
      <c r="D11" s="171">
        <v>57774</v>
      </c>
      <c r="E11" s="171">
        <v>66631.243630043275</v>
      </c>
      <c r="F11" s="171">
        <v>69522</v>
      </c>
      <c r="G11" s="155" t="s">
        <v>144</v>
      </c>
    </row>
    <row r="12" spans="1:7" x14ac:dyDescent="0.25">
      <c r="A12" s="148" t="s">
        <v>145</v>
      </c>
      <c r="B12" s="170">
        <v>57158</v>
      </c>
      <c r="C12" s="170">
        <v>52932</v>
      </c>
      <c r="D12" s="170">
        <v>57674</v>
      </c>
      <c r="E12" s="170">
        <v>59815.771912576573</v>
      </c>
      <c r="F12" s="170">
        <v>62273</v>
      </c>
      <c r="G12" s="151" t="s">
        <v>145</v>
      </c>
    </row>
    <row r="13" spans="1:7" x14ac:dyDescent="0.25">
      <c r="A13" s="148" t="s">
        <v>146</v>
      </c>
      <c r="B13" s="170">
        <v>60375</v>
      </c>
      <c r="C13" s="170">
        <v>50600</v>
      </c>
      <c r="D13" s="170">
        <v>56523</v>
      </c>
      <c r="E13" s="170">
        <v>61834.203052671088</v>
      </c>
      <c r="F13" s="170">
        <v>69579</v>
      </c>
      <c r="G13" s="151" t="s">
        <v>146</v>
      </c>
    </row>
    <row r="14" spans="1:7" x14ac:dyDescent="0.25">
      <c r="A14" s="148" t="s">
        <v>147</v>
      </c>
      <c r="B14" s="170">
        <v>67284</v>
      </c>
      <c r="C14" s="170">
        <v>62247</v>
      </c>
      <c r="D14" s="170">
        <v>60207</v>
      </c>
      <c r="E14" s="170">
        <v>88685.102489270386</v>
      </c>
      <c r="F14" s="170">
        <v>84929</v>
      </c>
      <c r="G14" s="151" t="s">
        <v>147</v>
      </c>
    </row>
    <row r="15" spans="1:7" x14ac:dyDescent="0.25">
      <c r="A15" s="152" t="s">
        <v>148</v>
      </c>
      <c r="B15" s="171">
        <v>169695</v>
      </c>
      <c r="C15" s="171">
        <v>128806</v>
      </c>
      <c r="D15" s="171">
        <v>131147</v>
      </c>
      <c r="E15" s="171">
        <v>124427.32059216115</v>
      </c>
      <c r="F15" s="171">
        <v>91451</v>
      </c>
      <c r="G15" s="155" t="s">
        <v>149</v>
      </c>
    </row>
    <row r="16" spans="1:7" x14ac:dyDescent="0.25">
      <c r="A16" s="148" t="s">
        <v>150</v>
      </c>
      <c r="B16" s="170">
        <v>88957</v>
      </c>
      <c r="C16" s="170">
        <v>65261</v>
      </c>
      <c r="D16" s="170">
        <v>65745</v>
      </c>
      <c r="E16" s="170">
        <v>60382.790973111398</v>
      </c>
      <c r="F16" s="170">
        <v>51011</v>
      </c>
      <c r="G16" s="151" t="s">
        <v>150</v>
      </c>
    </row>
    <row r="17" spans="1:7" ht="27.75" x14ac:dyDescent="0.25">
      <c r="A17" s="156" t="s">
        <v>151</v>
      </c>
      <c r="B17" s="170">
        <v>207868</v>
      </c>
      <c r="C17" s="170">
        <v>155159</v>
      </c>
      <c r="D17" s="170">
        <v>182071</v>
      </c>
      <c r="E17" s="170">
        <v>163527.40082079344</v>
      </c>
      <c r="F17" s="170">
        <v>125614</v>
      </c>
      <c r="G17" s="157" t="s">
        <v>152</v>
      </c>
    </row>
    <row r="18" spans="1:7" ht="66" x14ac:dyDescent="0.25">
      <c r="A18" s="158" t="s">
        <v>153</v>
      </c>
      <c r="B18" s="171">
        <v>15644</v>
      </c>
      <c r="C18" s="171">
        <v>15678</v>
      </c>
      <c r="D18" s="171">
        <v>15362</v>
      </c>
      <c r="E18" s="171">
        <v>15512.143003861638</v>
      </c>
      <c r="F18" s="171">
        <v>14721</v>
      </c>
      <c r="G18" s="159" t="s">
        <v>154</v>
      </c>
    </row>
    <row r="19" spans="1:7" x14ac:dyDescent="0.25">
      <c r="A19" s="160" t="s">
        <v>155</v>
      </c>
      <c r="B19" s="171">
        <v>35427</v>
      </c>
      <c r="C19" s="171">
        <v>31074</v>
      </c>
      <c r="D19" s="171">
        <v>31926</v>
      </c>
      <c r="E19" s="171">
        <v>33789.081419599192</v>
      </c>
      <c r="F19" s="171">
        <v>31798</v>
      </c>
      <c r="G19" s="161" t="s">
        <v>156</v>
      </c>
    </row>
    <row r="20" spans="1:7" x14ac:dyDescent="0.25">
      <c r="A20" s="161"/>
      <c r="B20" s="161"/>
      <c r="C20" s="161"/>
      <c r="D20" s="162"/>
      <c r="E20" s="162"/>
      <c r="F20" s="162"/>
      <c r="G20" s="162"/>
    </row>
    <row r="21" spans="1:7" x14ac:dyDescent="0.25">
      <c r="A21" s="163" t="s">
        <v>176</v>
      </c>
      <c r="B21" s="163"/>
      <c r="C21" s="163"/>
      <c r="D21" s="2"/>
      <c r="E21" s="2"/>
      <c r="F21" s="164" t="s">
        <v>177</v>
      </c>
    </row>
    <row r="22" spans="1:7" x14ac:dyDescent="0.25">
      <c r="A22" s="71" t="s">
        <v>159</v>
      </c>
      <c r="B22" s="71"/>
      <c r="C22" s="71"/>
      <c r="D22" s="2"/>
      <c r="E22" s="2"/>
      <c r="F22" s="71" t="s">
        <v>178</v>
      </c>
    </row>
    <row r="23" spans="1:7" x14ac:dyDescent="0.25">
      <c r="A23" s="71"/>
      <c r="B23" s="71"/>
      <c r="C23" s="71"/>
      <c r="D23" s="2"/>
      <c r="E23" s="2"/>
      <c r="F23" s="71" t="s">
        <v>179</v>
      </c>
    </row>
    <row r="24" spans="1:7" x14ac:dyDescent="0.25">
      <c r="A24" s="165" t="s">
        <v>162</v>
      </c>
      <c r="B24" s="165"/>
      <c r="C24" s="165"/>
      <c r="D24" s="2"/>
      <c r="E24" s="2"/>
      <c r="F24" s="166" t="s">
        <v>180</v>
      </c>
    </row>
    <row r="25" spans="1:7" x14ac:dyDescent="0.25">
      <c r="D25" s="71"/>
      <c r="E25" s="71"/>
      <c r="F25" s="71"/>
      <c r="G25" s="99"/>
    </row>
    <row r="26" spans="1:7" ht="15.75" x14ac:dyDescent="0.25">
      <c r="A26" s="138" t="s">
        <v>181</v>
      </c>
      <c r="B26" s="138"/>
      <c r="C26" s="138"/>
      <c r="D26" s="2"/>
      <c r="E26" s="2"/>
      <c r="F26" s="2"/>
      <c r="G26" s="2"/>
    </row>
    <row r="27" spans="1:7" ht="15.75" x14ac:dyDescent="0.25">
      <c r="A27" s="138" t="s">
        <v>165</v>
      </c>
      <c r="B27" s="138"/>
      <c r="C27" s="138"/>
      <c r="D27" s="2"/>
      <c r="E27" s="2"/>
      <c r="F27" s="2"/>
      <c r="G27" s="2"/>
    </row>
    <row r="28" spans="1:7" ht="15.75" x14ac:dyDescent="0.25">
      <c r="A28" s="139" t="s">
        <v>182</v>
      </c>
      <c r="B28" s="139"/>
      <c r="C28" s="139"/>
      <c r="D28" s="2"/>
      <c r="E28" s="2"/>
      <c r="F28" s="2"/>
      <c r="G28" s="2"/>
    </row>
    <row r="29" spans="1:7" ht="18.75" x14ac:dyDescent="0.25">
      <c r="A29" s="139" t="s">
        <v>183</v>
      </c>
      <c r="B29" s="139"/>
      <c r="C29" s="139"/>
      <c r="D29" s="2"/>
      <c r="E29" s="2"/>
      <c r="F29" s="2"/>
      <c r="G29" s="2"/>
    </row>
    <row r="30" spans="1:7" ht="15.75" x14ac:dyDescent="0.25">
      <c r="A30" s="139"/>
      <c r="B30" s="139"/>
      <c r="C30" s="139"/>
      <c r="D30" s="2"/>
      <c r="E30" s="2"/>
      <c r="F30" s="2"/>
      <c r="G30" s="2"/>
    </row>
    <row r="31" spans="1:7" x14ac:dyDescent="0.25">
      <c r="A31" s="4" t="s">
        <v>184</v>
      </c>
      <c r="B31" s="4"/>
      <c r="C31" s="4"/>
      <c r="D31" s="140"/>
      <c r="E31" s="140"/>
      <c r="F31" s="140"/>
      <c r="G31" s="141" t="s">
        <v>185</v>
      </c>
    </row>
    <row r="32" spans="1:7" ht="72.75" thickBot="1" x14ac:dyDescent="0.3">
      <c r="A32" s="178" t="s">
        <v>135</v>
      </c>
      <c r="B32" s="178" t="s">
        <v>136</v>
      </c>
      <c r="C32" s="178" t="s">
        <v>137</v>
      </c>
      <c r="D32" s="120">
        <v>2017</v>
      </c>
      <c r="E32" s="120">
        <v>2018</v>
      </c>
      <c r="F32" s="120">
        <v>2019</v>
      </c>
      <c r="G32" s="144" t="s">
        <v>138</v>
      </c>
    </row>
    <row r="33" spans="1:7" ht="15.75" thickTop="1" x14ac:dyDescent="0.25">
      <c r="A33" s="128" t="s">
        <v>139</v>
      </c>
      <c r="B33" s="180">
        <v>532.45000000000005</v>
      </c>
      <c r="C33" s="180">
        <v>579.40598591963146</v>
      </c>
      <c r="D33" s="180">
        <v>590.22</v>
      </c>
      <c r="E33" s="180">
        <v>617.1522183901327</v>
      </c>
      <c r="F33" s="180">
        <v>663.04</v>
      </c>
      <c r="G33" s="147" t="s">
        <v>140</v>
      </c>
    </row>
    <row r="34" spans="1:7" x14ac:dyDescent="0.25">
      <c r="A34" s="148" t="s">
        <v>141</v>
      </c>
      <c r="B34" s="181">
        <v>497.41</v>
      </c>
      <c r="C34" s="181">
        <v>525.4077978407837</v>
      </c>
      <c r="D34" s="181">
        <v>548.91</v>
      </c>
      <c r="E34" s="181">
        <v>578.49413352106069</v>
      </c>
      <c r="F34" s="181">
        <v>614.53</v>
      </c>
      <c r="G34" s="151" t="s">
        <v>141</v>
      </c>
    </row>
    <row r="35" spans="1:7" x14ac:dyDescent="0.25">
      <c r="A35" s="148" t="s">
        <v>142</v>
      </c>
      <c r="B35" s="181">
        <v>605.74</v>
      </c>
      <c r="C35" s="181">
        <v>694.94644636333442</v>
      </c>
      <c r="D35" s="181">
        <v>688.8</v>
      </c>
      <c r="E35" s="181">
        <v>731.48982070561021</v>
      </c>
      <c r="F35" s="181">
        <v>828.62</v>
      </c>
      <c r="G35" s="151" t="s">
        <v>142</v>
      </c>
    </row>
    <row r="36" spans="1:7" x14ac:dyDescent="0.25">
      <c r="A36" s="152" t="s">
        <v>143</v>
      </c>
      <c r="B36" s="182">
        <v>970.41</v>
      </c>
      <c r="C36" s="182">
        <v>954.50200691909276</v>
      </c>
      <c r="D36" s="182">
        <v>989.07</v>
      </c>
      <c r="E36" s="182">
        <v>1070.6845746582351</v>
      </c>
      <c r="F36" s="182">
        <v>1180.03</v>
      </c>
      <c r="G36" s="155" t="s">
        <v>144</v>
      </c>
    </row>
    <row r="37" spans="1:7" x14ac:dyDescent="0.25">
      <c r="A37" s="148" t="s">
        <v>145</v>
      </c>
      <c r="B37" s="181">
        <v>850.7</v>
      </c>
      <c r="C37" s="181">
        <v>884.96967582804825</v>
      </c>
      <c r="D37" s="181">
        <v>893.01</v>
      </c>
      <c r="E37" s="181">
        <v>929.4298570672313</v>
      </c>
      <c r="F37" s="181">
        <v>1006.73</v>
      </c>
      <c r="G37" s="151" t="s">
        <v>145</v>
      </c>
    </row>
    <row r="38" spans="1:7" x14ac:dyDescent="0.25">
      <c r="A38" s="148" t="s">
        <v>146</v>
      </c>
      <c r="B38" s="181">
        <v>1041.67</v>
      </c>
      <c r="C38" s="181">
        <v>986.81987636308111</v>
      </c>
      <c r="D38" s="181">
        <v>1027.75</v>
      </c>
      <c r="E38" s="181">
        <v>1116.9289482463821</v>
      </c>
      <c r="F38" s="181">
        <v>1296.3699999999999</v>
      </c>
      <c r="G38" s="151" t="s">
        <v>146</v>
      </c>
    </row>
    <row r="39" spans="1:7" x14ac:dyDescent="0.25">
      <c r="A39" s="148" t="s">
        <v>147</v>
      </c>
      <c r="B39" s="181">
        <v>1078.53</v>
      </c>
      <c r="C39" s="181">
        <v>1046.2364545745468</v>
      </c>
      <c r="D39" s="181">
        <v>1145.45</v>
      </c>
      <c r="E39" s="181">
        <v>1327.8828326180258</v>
      </c>
      <c r="F39" s="181">
        <v>1397.78</v>
      </c>
      <c r="G39" s="151" t="s">
        <v>147</v>
      </c>
    </row>
    <row r="40" spans="1:7" x14ac:dyDescent="0.25">
      <c r="A40" s="152" t="s">
        <v>148</v>
      </c>
      <c r="B40" s="182">
        <v>1337.53</v>
      </c>
      <c r="C40" s="182">
        <v>1478.3265859487283</v>
      </c>
      <c r="D40" s="182">
        <v>1482.9</v>
      </c>
      <c r="E40" s="182">
        <v>1616.2278647413341</v>
      </c>
      <c r="F40" s="182">
        <v>1690.36</v>
      </c>
      <c r="G40" s="155" t="s">
        <v>149</v>
      </c>
    </row>
    <row r="41" spans="1:7" x14ac:dyDescent="0.25">
      <c r="A41" s="148" t="s">
        <v>150</v>
      </c>
      <c r="B41" s="181">
        <v>1389.75</v>
      </c>
      <c r="C41" s="181">
        <v>1617.701955418733</v>
      </c>
      <c r="D41" s="181">
        <v>1455.64</v>
      </c>
      <c r="E41" s="181">
        <v>1605.6917146820315</v>
      </c>
      <c r="F41" s="181">
        <v>1581.29</v>
      </c>
      <c r="G41" s="151" t="s">
        <v>150</v>
      </c>
    </row>
    <row r="42" spans="1:7" ht="27.75" x14ac:dyDescent="0.25">
      <c r="A42" s="156" t="s">
        <v>151</v>
      </c>
      <c r="B42" s="181">
        <v>1312.84</v>
      </c>
      <c r="C42" s="181">
        <v>1420.526189800695</v>
      </c>
      <c r="D42" s="181">
        <v>1504.12</v>
      </c>
      <c r="E42" s="181">
        <v>1622.6603315744903</v>
      </c>
      <c r="F42" s="181">
        <v>1782.5</v>
      </c>
      <c r="G42" s="157" t="s">
        <v>152</v>
      </c>
    </row>
    <row r="43" spans="1:7" ht="66" x14ac:dyDescent="0.25">
      <c r="A43" s="158" t="s">
        <v>153</v>
      </c>
      <c r="B43" s="182">
        <v>389.39</v>
      </c>
      <c r="C43" s="182">
        <v>391.16937768066686</v>
      </c>
      <c r="D43" s="182">
        <v>406.05</v>
      </c>
      <c r="E43" s="182">
        <v>427.6391884397338</v>
      </c>
      <c r="F43" s="182">
        <v>457.62</v>
      </c>
      <c r="G43" s="159" t="s">
        <v>154</v>
      </c>
    </row>
    <row r="44" spans="1:7" x14ac:dyDescent="0.25">
      <c r="A44" s="160" t="s">
        <v>155</v>
      </c>
      <c r="B44" s="182">
        <v>633.71</v>
      </c>
      <c r="C44" s="182">
        <v>652.83802034695157</v>
      </c>
      <c r="D44" s="182">
        <v>672.66</v>
      </c>
      <c r="E44" s="182">
        <v>712.5245190951656</v>
      </c>
      <c r="F44" s="182">
        <v>749.29</v>
      </c>
      <c r="G44" s="161" t="s">
        <v>156</v>
      </c>
    </row>
    <row r="45" spans="1:7" x14ac:dyDescent="0.25">
      <c r="A45" s="161"/>
      <c r="B45" s="161"/>
      <c r="C45" s="161"/>
      <c r="D45" s="183"/>
      <c r="E45" s="183"/>
      <c r="F45" s="183"/>
      <c r="G45" s="162"/>
    </row>
    <row r="46" spans="1:7" x14ac:dyDescent="0.25">
      <c r="A46" s="163" t="s">
        <v>176</v>
      </c>
      <c r="B46" s="163"/>
      <c r="C46" s="163"/>
      <c r="D46" s="2"/>
      <c r="E46" s="2"/>
      <c r="F46" s="164" t="s">
        <v>177</v>
      </c>
      <c r="G46" s="2"/>
    </row>
    <row r="47" spans="1:7" x14ac:dyDescent="0.25">
      <c r="A47" s="71" t="s">
        <v>159</v>
      </c>
      <c r="B47" s="71"/>
      <c r="C47" s="71"/>
      <c r="D47" s="2"/>
      <c r="E47" s="2"/>
      <c r="F47" s="71" t="s">
        <v>178</v>
      </c>
      <c r="G47" s="2"/>
    </row>
    <row r="48" spans="1:7" x14ac:dyDescent="0.25">
      <c r="A48" s="71"/>
      <c r="B48" s="71"/>
      <c r="C48" s="71"/>
      <c r="D48" s="2"/>
      <c r="E48" s="2"/>
      <c r="F48" s="71" t="s">
        <v>179</v>
      </c>
      <c r="G48" s="2"/>
    </row>
    <row r="49" spans="1:7" x14ac:dyDescent="0.25">
      <c r="A49" s="165" t="s">
        <v>162</v>
      </c>
      <c r="B49" s="165"/>
      <c r="C49" s="165"/>
      <c r="D49" s="2"/>
      <c r="E49" s="2"/>
      <c r="F49" s="166" t="s">
        <v>180</v>
      </c>
      <c r="G49" s="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workbookViewId="0">
      <selection activeCell="E19" sqref="E19"/>
    </sheetView>
  </sheetViews>
  <sheetFormatPr defaultRowHeight="15" x14ac:dyDescent="0.25"/>
  <cols>
    <col min="1" max="1" width="34.140625" customWidth="1"/>
    <col min="2" max="2" width="15.140625" customWidth="1"/>
    <col min="3" max="3" width="13.85546875" customWidth="1"/>
    <col min="4" max="4" width="15" customWidth="1"/>
  </cols>
  <sheetData>
    <row r="1" spans="1:4" ht="15.75" x14ac:dyDescent="0.25">
      <c r="A1" s="1" t="s">
        <v>186</v>
      </c>
      <c r="B1" s="2"/>
      <c r="C1" s="2"/>
      <c r="D1" s="2"/>
    </row>
    <row r="2" spans="1:4" ht="18.75" x14ac:dyDescent="0.25">
      <c r="A2" s="1" t="s">
        <v>187</v>
      </c>
      <c r="B2" s="2"/>
      <c r="C2" s="2"/>
      <c r="D2" s="2"/>
    </row>
    <row r="3" spans="1:4" ht="18.75" x14ac:dyDescent="0.25">
      <c r="A3" s="3" t="s">
        <v>188</v>
      </c>
      <c r="B3" s="2"/>
      <c r="C3" s="2"/>
      <c r="D3" s="2"/>
    </row>
    <row r="4" spans="1:4" x14ac:dyDescent="0.25">
      <c r="A4" s="2"/>
      <c r="B4" s="2"/>
      <c r="C4" s="2"/>
      <c r="D4" s="2"/>
    </row>
    <row r="5" spans="1:4" x14ac:dyDescent="0.25">
      <c r="A5" s="2"/>
      <c r="B5" s="184"/>
      <c r="C5" s="184"/>
      <c r="D5" s="184"/>
    </row>
    <row r="6" spans="1:4" x14ac:dyDescent="0.25">
      <c r="A6" s="4" t="s">
        <v>189</v>
      </c>
      <c r="B6" s="5"/>
      <c r="C6" s="5"/>
      <c r="D6" s="5" t="s">
        <v>190</v>
      </c>
    </row>
    <row r="7" spans="1:4" ht="15.75" thickBot="1" x14ac:dyDescent="0.3">
      <c r="A7" s="102" t="s">
        <v>191</v>
      </c>
      <c r="B7" s="16">
        <v>2017</v>
      </c>
      <c r="C7" s="15">
        <v>2018</v>
      </c>
      <c r="D7" s="16">
        <v>2019</v>
      </c>
    </row>
    <row r="8" spans="1:4" ht="15.75" thickTop="1" x14ac:dyDescent="0.25">
      <c r="A8" s="6"/>
      <c r="B8" s="24"/>
      <c r="C8" s="23"/>
      <c r="D8" s="24"/>
    </row>
    <row r="9" spans="1:4" x14ac:dyDescent="0.25">
      <c r="A9" s="6" t="s">
        <v>192</v>
      </c>
      <c r="B9" s="185">
        <v>1717.57</v>
      </c>
      <c r="C9" s="186">
        <v>1750.22</v>
      </c>
      <c r="D9" s="187">
        <v>1535.79</v>
      </c>
    </row>
    <row r="10" spans="1:4" x14ac:dyDescent="0.25">
      <c r="A10" s="6" t="s">
        <v>193</v>
      </c>
      <c r="B10" s="185">
        <v>417.71</v>
      </c>
      <c r="C10" s="186">
        <v>399.18</v>
      </c>
      <c r="D10" s="187">
        <v>432.94</v>
      </c>
    </row>
    <row r="11" spans="1:4" x14ac:dyDescent="0.25">
      <c r="A11" s="6" t="s">
        <v>194</v>
      </c>
      <c r="B11" s="185">
        <v>347.11</v>
      </c>
      <c r="C11" s="186">
        <v>398.58</v>
      </c>
      <c r="D11" s="187">
        <v>433.99</v>
      </c>
    </row>
    <row r="12" spans="1:4" x14ac:dyDescent="0.25">
      <c r="A12" s="6" t="s">
        <v>195</v>
      </c>
      <c r="B12" s="185">
        <v>456.44</v>
      </c>
      <c r="C12" s="186">
        <v>527.82000000000005</v>
      </c>
      <c r="D12" s="187">
        <v>412.6</v>
      </c>
    </row>
    <row r="13" spans="1:4" x14ac:dyDescent="0.25">
      <c r="A13" s="6" t="s">
        <v>196</v>
      </c>
      <c r="B13" s="185">
        <v>654.55999999999995</v>
      </c>
      <c r="C13" s="188">
        <v>601.9</v>
      </c>
      <c r="D13" s="189">
        <v>651.49</v>
      </c>
    </row>
    <row r="14" spans="1:4" x14ac:dyDescent="0.25">
      <c r="A14" s="6" t="s">
        <v>197</v>
      </c>
      <c r="B14" s="185">
        <v>310.61</v>
      </c>
      <c r="C14" s="188">
        <v>416.12</v>
      </c>
      <c r="D14" s="189">
        <v>409.66</v>
      </c>
    </row>
    <row r="15" spans="1:4" x14ac:dyDescent="0.25">
      <c r="A15" s="6" t="s">
        <v>198</v>
      </c>
      <c r="B15" s="185">
        <v>564.04</v>
      </c>
      <c r="C15" s="188">
        <v>495.76</v>
      </c>
      <c r="D15" s="189">
        <v>533.36</v>
      </c>
    </row>
    <row r="16" spans="1:4" x14ac:dyDescent="0.25">
      <c r="A16" s="6" t="s">
        <v>199</v>
      </c>
      <c r="B16" s="185">
        <v>510.07</v>
      </c>
      <c r="C16" s="188">
        <v>640.64</v>
      </c>
      <c r="D16" s="189">
        <v>617.39</v>
      </c>
    </row>
    <row r="17" spans="1:4" x14ac:dyDescent="0.25">
      <c r="A17" s="6"/>
      <c r="B17" s="185"/>
      <c r="C17" s="186"/>
      <c r="D17" s="187"/>
    </row>
    <row r="18" spans="1:4" x14ac:dyDescent="0.25">
      <c r="A18" s="124" t="s">
        <v>200</v>
      </c>
      <c r="B18" s="190">
        <v>4978.12</v>
      </c>
      <c r="C18" s="191">
        <v>5230.22</v>
      </c>
      <c r="D18" s="192">
        <v>5027.2299999999996</v>
      </c>
    </row>
    <row r="19" spans="1:4" x14ac:dyDescent="0.25">
      <c r="A19" s="2"/>
      <c r="B19" s="193"/>
      <c r="C19" s="193"/>
      <c r="D19" s="193"/>
    </row>
    <row r="20" spans="1:4" x14ac:dyDescent="0.25">
      <c r="A20" s="194" t="s">
        <v>201</v>
      </c>
      <c r="B20" s="195" t="s">
        <v>202</v>
      </c>
      <c r="C20" s="2"/>
      <c r="D20" s="2"/>
    </row>
    <row r="21" spans="1:4" x14ac:dyDescent="0.25">
      <c r="A21" s="87" t="s">
        <v>203</v>
      </c>
      <c r="B21" s="196" t="s">
        <v>204</v>
      </c>
      <c r="C21" s="2"/>
      <c r="D21" s="2"/>
    </row>
    <row r="22" spans="1:4" x14ac:dyDescent="0.25">
      <c r="A22" s="88" t="s">
        <v>205</v>
      </c>
      <c r="B22" s="87" t="s">
        <v>206</v>
      </c>
      <c r="C22" s="2"/>
      <c r="D22" s="2"/>
    </row>
    <row r="23" spans="1:4" x14ac:dyDescent="0.25">
      <c r="A23" s="87"/>
      <c r="B23" s="71"/>
      <c r="C23" s="197"/>
      <c r="D23" s="2"/>
    </row>
    <row r="24" spans="1:4" x14ac:dyDescent="0.25">
      <c r="A24" s="2"/>
      <c r="B24" s="71"/>
      <c r="C24" s="71"/>
      <c r="D24" s="71"/>
    </row>
    <row r="25" spans="1:4" x14ac:dyDescent="0.25">
      <c r="A25" s="2"/>
      <c r="B25" s="22"/>
      <c r="C25" s="22"/>
      <c r="D25" s="22"/>
    </row>
    <row r="26" spans="1:4" x14ac:dyDescent="0.25">
      <c r="A26" s="2"/>
      <c r="B26" s="22"/>
      <c r="C26" s="22"/>
      <c r="D26" s="22"/>
    </row>
    <row r="27" spans="1:4" x14ac:dyDescent="0.25">
      <c r="A27" s="2"/>
      <c r="B27" s="2"/>
      <c r="C27" s="2"/>
      <c r="D27" s="2"/>
    </row>
    <row r="28" spans="1:4" x14ac:dyDescent="0.25">
      <c r="A28" s="2"/>
      <c r="B28" s="2"/>
      <c r="C28" s="2"/>
      <c r="D28" s="2"/>
    </row>
    <row r="29" spans="1:4" x14ac:dyDescent="0.25">
      <c r="A29" s="2"/>
      <c r="B29" s="22"/>
      <c r="C29" s="22"/>
      <c r="D29" s="22"/>
    </row>
    <row r="30" spans="1:4" x14ac:dyDescent="0.25">
      <c r="A30" s="2"/>
      <c r="B30" s="22"/>
      <c r="C30" s="22"/>
      <c r="D30" s="22"/>
    </row>
    <row r="31" spans="1:4" x14ac:dyDescent="0.25">
      <c r="A31" s="2"/>
      <c r="B31" s="22"/>
      <c r="C31" s="22"/>
      <c r="D31" s="22"/>
    </row>
    <row r="32" spans="1:4" x14ac:dyDescent="0.25">
      <c r="A32" s="2"/>
      <c r="B32" s="2"/>
      <c r="C32" s="2"/>
      <c r="D32" s="2"/>
    </row>
    <row r="33" spans="1:4" x14ac:dyDescent="0.25">
      <c r="A33" s="2"/>
      <c r="B33" s="2"/>
      <c r="C33" s="2"/>
      <c r="D33" s="2"/>
    </row>
    <row r="34" spans="1:4" x14ac:dyDescent="0.25">
      <c r="A34" s="2"/>
      <c r="B34" s="2"/>
      <c r="C34" s="2"/>
      <c r="D34" s="2"/>
    </row>
    <row r="35" spans="1:4" x14ac:dyDescent="0.25">
      <c r="A35" s="2"/>
      <c r="B35" s="2"/>
      <c r="C35" s="2"/>
      <c r="D35" s="2"/>
    </row>
    <row r="36" spans="1:4" x14ac:dyDescent="0.25">
      <c r="A36" s="2"/>
      <c r="B36" s="2"/>
      <c r="C36" s="2"/>
      <c r="D36" s="2"/>
    </row>
    <row r="37" spans="1:4" x14ac:dyDescent="0.25">
      <c r="A37" s="2"/>
      <c r="B37" s="2"/>
      <c r="C37" s="2"/>
      <c r="D37" s="2"/>
    </row>
    <row r="38" spans="1:4" x14ac:dyDescent="0.25">
      <c r="A38" s="2"/>
      <c r="B38" s="2"/>
      <c r="C38" s="2"/>
      <c r="D38" s="2"/>
    </row>
    <row r="39" spans="1:4" x14ac:dyDescent="0.25">
      <c r="A39" s="2"/>
      <c r="B39" s="2"/>
      <c r="C39" s="2"/>
      <c r="D39" s="2"/>
    </row>
    <row r="40" spans="1:4" x14ac:dyDescent="0.25">
      <c r="A40" s="2"/>
      <c r="B40" s="2"/>
      <c r="C40" s="2"/>
      <c r="D40" s="2"/>
    </row>
    <row r="41" spans="1:4" x14ac:dyDescent="0.25">
      <c r="A41" s="2"/>
      <c r="B41" s="22"/>
      <c r="C41" s="22"/>
      <c r="D41" s="22"/>
    </row>
    <row r="42" spans="1:4" x14ac:dyDescent="0.25">
      <c r="A42" s="2"/>
      <c r="B42" s="2"/>
      <c r="C42" s="2"/>
      <c r="D42" s="2"/>
    </row>
    <row r="43" spans="1:4" x14ac:dyDescent="0.25">
      <c r="A43" s="2"/>
      <c r="B43" s="2"/>
      <c r="C43" s="2"/>
      <c r="D43" s="2"/>
    </row>
    <row r="44" spans="1:4" x14ac:dyDescent="0.25">
      <c r="A44" s="2"/>
      <c r="B44" s="2"/>
      <c r="C44" s="2"/>
      <c r="D44" s="2"/>
    </row>
    <row r="45" spans="1:4" x14ac:dyDescent="0.25">
      <c r="A45" s="2"/>
      <c r="B45" s="2"/>
      <c r="C45" s="2"/>
      <c r="D45" s="2"/>
    </row>
    <row r="46" spans="1:4" x14ac:dyDescent="0.25">
      <c r="A46" s="2"/>
      <c r="B46" s="22"/>
      <c r="C46" s="22"/>
      <c r="D46" s="22"/>
    </row>
    <row r="47" spans="1:4" x14ac:dyDescent="0.25">
      <c r="A47" s="2"/>
      <c r="B47" s="2"/>
      <c r="C47" s="2"/>
      <c r="D47" s="2"/>
    </row>
    <row r="48" spans="1:4" x14ac:dyDescent="0.25">
      <c r="A48" s="2"/>
      <c r="B48" s="2"/>
      <c r="C48" s="2"/>
      <c r="D48" s="2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workbookViewId="0">
      <selection activeCell="H15" sqref="H15"/>
    </sheetView>
  </sheetViews>
  <sheetFormatPr defaultRowHeight="15" x14ac:dyDescent="0.25"/>
  <cols>
    <col min="1" max="1" width="19.28515625" customWidth="1"/>
  </cols>
  <sheetData>
    <row r="1" spans="1:6" ht="18.75" x14ac:dyDescent="0.25">
      <c r="A1" s="1" t="s">
        <v>207</v>
      </c>
      <c r="B1" s="1"/>
    </row>
    <row r="2" spans="1:6" ht="18.75" x14ac:dyDescent="0.25">
      <c r="A2" s="3" t="s">
        <v>208</v>
      </c>
      <c r="B2" s="3"/>
    </row>
    <row r="3" spans="1:6" ht="15.75" x14ac:dyDescent="0.25">
      <c r="A3" s="3"/>
      <c r="B3" s="3"/>
      <c r="C3" s="2"/>
      <c r="D3" s="2"/>
      <c r="E3" s="2"/>
      <c r="F3" s="2"/>
    </row>
    <row r="4" spans="1:6" x14ac:dyDescent="0.25">
      <c r="A4" s="4" t="s">
        <v>168</v>
      </c>
      <c r="B4" s="4"/>
      <c r="C4" s="4"/>
      <c r="D4" s="88"/>
      <c r="E4" s="88"/>
      <c r="F4" s="119" t="s">
        <v>169</v>
      </c>
    </row>
    <row r="5" spans="1:6" ht="30.75" thickBot="1" x14ac:dyDescent="0.3">
      <c r="A5" s="198" t="s">
        <v>209</v>
      </c>
      <c r="B5" s="199">
        <v>2015</v>
      </c>
      <c r="C5" s="16">
        <v>2016</v>
      </c>
      <c r="D5" s="16">
        <v>2017</v>
      </c>
      <c r="E5" s="16">
        <v>2018</v>
      </c>
      <c r="F5" s="16">
        <v>2019</v>
      </c>
    </row>
    <row r="6" spans="1:6" ht="15.75" thickTop="1" x14ac:dyDescent="0.25">
      <c r="A6" s="6"/>
      <c r="B6" s="2"/>
      <c r="C6" s="200"/>
      <c r="D6" s="200"/>
      <c r="E6" s="200"/>
      <c r="F6" s="200"/>
    </row>
    <row r="7" spans="1:6" x14ac:dyDescent="0.25">
      <c r="A7" s="6" t="s">
        <v>192</v>
      </c>
      <c r="B7" s="201">
        <v>25337</v>
      </c>
      <c r="C7" s="170">
        <v>25699</v>
      </c>
      <c r="D7" s="170">
        <v>25110</v>
      </c>
      <c r="E7" s="202">
        <v>23422</v>
      </c>
      <c r="F7" s="214">
        <v>26629</v>
      </c>
    </row>
    <row r="8" spans="1:6" x14ac:dyDescent="0.25">
      <c r="A8" s="6" t="s">
        <v>193</v>
      </c>
      <c r="B8" s="201">
        <v>16851</v>
      </c>
      <c r="C8" s="170">
        <v>16972</v>
      </c>
      <c r="D8" s="170">
        <v>17725</v>
      </c>
      <c r="E8" s="202">
        <v>17282</v>
      </c>
      <c r="F8" s="214">
        <v>18290</v>
      </c>
    </row>
    <row r="9" spans="1:6" x14ac:dyDescent="0.25">
      <c r="A9" s="6" t="s">
        <v>194</v>
      </c>
      <c r="B9" s="201">
        <v>14511</v>
      </c>
      <c r="C9" s="170">
        <v>14476</v>
      </c>
      <c r="D9" s="170">
        <v>14932</v>
      </c>
      <c r="E9" s="202">
        <v>15203</v>
      </c>
      <c r="F9" s="214">
        <v>16347</v>
      </c>
    </row>
    <row r="10" spans="1:6" x14ac:dyDescent="0.25">
      <c r="A10" s="6" t="s">
        <v>195</v>
      </c>
      <c r="B10" s="201">
        <v>17165</v>
      </c>
      <c r="C10" s="170">
        <v>17575</v>
      </c>
      <c r="D10" s="170">
        <v>18358</v>
      </c>
      <c r="E10" s="202">
        <v>18596</v>
      </c>
      <c r="F10" s="214">
        <v>18632</v>
      </c>
    </row>
    <row r="11" spans="1:6" x14ac:dyDescent="0.25">
      <c r="A11" s="6" t="s">
        <v>196</v>
      </c>
      <c r="B11" s="201">
        <v>28184</v>
      </c>
      <c r="C11" s="170">
        <v>29305</v>
      </c>
      <c r="D11" s="170">
        <v>29980</v>
      </c>
      <c r="E11" s="202">
        <v>31895</v>
      </c>
      <c r="F11" s="214">
        <v>32914</v>
      </c>
    </row>
    <row r="12" spans="1:6" x14ac:dyDescent="0.25">
      <c r="A12" s="6" t="s">
        <v>197</v>
      </c>
      <c r="B12" s="201">
        <v>12810</v>
      </c>
      <c r="C12" s="170">
        <v>13076</v>
      </c>
      <c r="D12" s="170">
        <v>13365</v>
      </c>
      <c r="E12" s="202">
        <v>14180</v>
      </c>
      <c r="F12" s="214">
        <v>14916</v>
      </c>
    </row>
    <row r="13" spans="1:6" x14ac:dyDescent="0.25">
      <c r="A13" s="6" t="s">
        <v>198</v>
      </c>
      <c r="B13" s="201">
        <v>24804</v>
      </c>
      <c r="C13" s="170">
        <v>25367</v>
      </c>
      <c r="D13" s="170">
        <v>27924</v>
      </c>
      <c r="E13" s="202">
        <v>29784</v>
      </c>
      <c r="F13" s="214">
        <v>31648</v>
      </c>
    </row>
    <row r="14" spans="1:6" x14ac:dyDescent="0.25">
      <c r="A14" s="6" t="s">
        <v>199</v>
      </c>
      <c r="B14" s="201">
        <v>14266</v>
      </c>
      <c r="C14" s="170">
        <v>14766</v>
      </c>
      <c r="D14" s="170">
        <v>15237</v>
      </c>
      <c r="E14" s="202">
        <v>16501</v>
      </c>
      <c r="F14" s="214">
        <v>17539</v>
      </c>
    </row>
    <row r="15" spans="1:6" x14ac:dyDescent="0.25">
      <c r="A15" s="6"/>
      <c r="B15" s="203"/>
      <c r="C15" s="25"/>
      <c r="D15" s="25"/>
      <c r="E15" s="202"/>
      <c r="F15" s="203"/>
    </row>
    <row r="16" spans="1:6" x14ac:dyDescent="0.25">
      <c r="A16" s="124" t="s">
        <v>210</v>
      </c>
      <c r="B16" s="204">
        <v>153928</v>
      </c>
      <c r="C16" s="168">
        <v>157236</v>
      </c>
      <c r="D16" s="168">
        <v>162631</v>
      </c>
      <c r="E16" s="205">
        <v>166864</v>
      </c>
      <c r="F16" s="215">
        <v>176915</v>
      </c>
    </row>
    <row r="17" spans="1:6" x14ac:dyDescent="0.25">
      <c r="A17" s="2"/>
      <c r="B17" s="2"/>
      <c r="C17" s="63"/>
      <c r="D17" s="63"/>
      <c r="E17" s="63"/>
    </row>
    <row r="18" spans="1:6" x14ac:dyDescent="0.25">
      <c r="A18" s="206" t="s">
        <v>211</v>
      </c>
      <c r="B18" s="206"/>
      <c r="E18" s="195" t="s">
        <v>212</v>
      </c>
    </row>
    <row r="19" spans="1:6" x14ac:dyDescent="0.25">
      <c r="A19" s="87"/>
      <c r="B19" s="87"/>
      <c r="C19" s="71"/>
      <c r="D19" s="197"/>
      <c r="E19" s="197"/>
      <c r="F19" s="207"/>
    </row>
    <row r="20" spans="1:6" x14ac:dyDescent="0.25">
      <c r="F20" s="208"/>
    </row>
    <row r="21" spans="1:6" ht="15.75" x14ac:dyDescent="0.25">
      <c r="A21" s="1" t="s">
        <v>213</v>
      </c>
      <c r="B21" s="1"/>
    </row>
    <row r="22" spans="1:6" ht="18.75" x14ac:dyDescent="0.25">
      <c r="A22" s="1" t="s">
        <v>214</v>
      </c>
      <c r="B22" s="1"/>
      <c r="C22" s="2"/>
      <c r="D22" s="2"/>
      <c r="E22" s="2"/>
      <c r="F22" s="2"/>
    </row>
    <row r="23" spans="1:6" ht="15.75" x14ac:dyDescent="0.25">
      <c r="A23" s="3" t="s">
        <v>215</v>
      </c>
      <c r="B23" s="3"/>
      <c r="C23" s="2"/>
      <c r="D23" s="2"/>
      <c r="E23" s="2"/>
      <c r="F23" s="2"/>
    </row>
    <row r="24" spans="1:6" ht="18.75" x14ac:dyDescent="0.25">
      <c r="A24" s="3" t="s">
        <v>216</v>
      </c>
      <c r="B24" s="3"/>
      <c r="C24" s="2"/>
      <c r="D24" s="2"/>
      <c r="E24" s="2"/>
      <c r="F24" s="2"/>
    </row>
    <row r="25" spans="1:6" x14ac:dyDescent="0.25">
      <c r="A25" s="88"/>
      <c r="B25" s="88"/>
      <c r="C25" s="88"/>
      <c r="D25" s="88"/>
      <c r="E25" s="88"/>
      <c r="F25" s="88"/>
    </row>
    <row r="26" spans="1:6" x14ac:dyDescent="0.25">
      <c r="A26" s="4" t="s">
        <v>217</v>
      </c>
      <c r="B26" s="88"/>
      <c r="F26" s="119" t="s">
        <v>218</v>
      </c>
    </row>
    <row r="27" spans="1:6" ht="15.75" thickBot="1" x14ac:dyDescent="0.3">
      <c r="A27" s="209" t="s">
        <v>191</v>
      </c>
      <c r="B27" s="210">
        <v>2015</v>
      </c>
      <c r="C27" s="16">
        <v>2016</v>
      </c>
      <c r="D27" s="16">
        <v>2017</v>
      </c>
      <c r="E27" s="16">
        <v>2018</v>
      </c>
      <c r="F27" s="16">
        <v>2019</v>
      </c>
    </row>
    <row r="28" spans="1:6" ht="15.75" thickTop="1" x14ac:dyDescent="0.25">
      <c r="A28" s="6"/>
      <c r="B28" s="20"/>
      <c r="C28" s="20"/>
      <c r="D28" s="20"/>
      <c r="E28" s="20"/>
      <c r="F28" s="20"/>
    </row>
    <row r="29" spans="1:6" x14ac:dyDescent="0.25">
      <c r="A29" s="6" t="s">
        <v>192</v>
      </c>
      <c r="B29" s="201">
        <v>75504</v>
      </c>
      <c r="C29" s="170">
        <v>63889</v>
      </c>
      <c r="D29" s="23">
        <v>71344</v>
      </c>
      <c r="E29" s="211">
        <v>80555</v>
      </c>
      <c r="F29" s="24">
        <v>64538</v>
      </c>
    </row>
    <row r="30" spans="1:6" x14ac:dyDescent="0.25">
      <c r="A30" s="6" t="s">
        <v>193</v>
      </c>
      <c r="B30" s="201">
        <v>25408</v>
      </c>
      <c r="C30" s="170">
        <v>25055</v>
      </c>
      <c r="D30" s="23">
        <v>24579</v>
      </c>
      <c r="E30" s="211">
        <v>24899</v>
      </c>
      <c r="F30" s="24">
        <v>26488</v>
      </c>
    </row>
    <row r="31" spans="1:6" x14ac:dyDescent="0.25">
      <c r="A31" s="6" t="s">
        <v>194</v>
      </c>
      <c r="B31" s="201">
        <v>25104</v>
      </c>
      <c r="C31" s="170">
        <v>24382</v>
      </c>
      <c r="D31" s="23">
        <v>24245</v>
      </c>
      <c r="E31" s="211">
        <v>28261</v>
      </c>
      <c r="F31" s="24">
        <v>29709</v>
      </c>
    </row>
    <row r="32" spans="1:6" x14ac:dyDescent="0.25">
      <c r="A32" s="6" t="s">
        <v>195</v>
      </c>
      <c r="B32" s="201">
        <v>27038</v>
      </c>
      <c r="C32" s="170">
        <v>25116</v>
      </c>
      <c r="D32" s="23">
        <v>25933</v>
      </c>
      <c r="E32" s="211">
        <v>30598</v>
      </c>
      <c r="F32" s="24">
        <v>24780</v>
      </c>
    </row>
    <row r="33" spans="1:6" x14ac:dyDescent="0.25">
      <c r="A33" s="6" t="s">
        <v>196</v>
      </c>
      <c r="B33" s="201">
        <v>24323</v>
      </c>
      <c r="C33" s="170">
        <v>23317</v>
      </c>
      <c r="D33" s="23">
        <v>22772</v>
      </c>
      <c r="E33" s="211">
        <v>20344</v>
      </c>
      <c r="F33" s="24">
        <v>22149</v>
      </c>
    </row>
    <row r="34" spans="1:6" x14ac:dyDescent="0.25">
      <c r="A34" s="6" t="s">
        <v>197</v>
      </c>
      <c r="B34" s="201">
        <v>28851</v>
      </c>
      <c r="C34" s="170">
        <v>24153</v>
      </c>
      <c r="D34" s="23">
        <v>24240</v>
      </c>
      <c r="E34" s="211">
        <v>31634</v>
      </c>
      <c r="F34" s="24">
        <v>30733</v>
      </c>
    </row>
    <row r="35" spans="1:6" x14ac:dyDescent="0.25">
      <c r="A35" s="6" t="s">
        <v>198</v>
      </c>
      <c r="B35" s="201">
        <v>24364</v>
      </c>
      <c r="C35" s="170">
        <v>21757</v>
      </c>
      <c r="D35" s="23">
        <v>21067</v>
      </c>
      <c r="E35" s="211">
        <v>17943</v>
      </c>
      <c r="F35" s="24">
        <v>18859</v>
      </c>
    </row>
    <row r="36" spans="1:6" x14ac:dyDescent="0.25">
      <c r="A36" s="6" t="s">
        <v>199</v>
      </c>
      <c r="B36" s="201">
        <v>43746</v>
      </c>
      <c r="C36" s="170">
        <v>32055</v>
      </c>
      <c r="D36" s="23">
        <v>34916</v>
      </c>
      <c r="E36" s="211">
        <v>41854</v>
      </c>
      <c r="F36" s="24">
        <v>39389</v>
      </c>
    </row>
    <row r="37" spans="1:6" x14ac:dyDescent="0.25">
      <c r="A37" s="6"/>
      <c r="B37" s="203"/>
      <c r="C37" s="25"/>
      <c r="D37" s="23"/>
      <c r="F37" s="203"/>
    </row>
    <row r="38" spans="1:6" x14ac:dyDescent="0.25">
      <c r="A38" s="124" t="s">
        <v>200</v>
      </c>
      <c r="B38" s="204">
        <v>35427</v>
      </c>
      <c r="C38" s="168">
        <v>31074</v>
      </c>
      <c r="D38" s="123">
        <v>31926</v>
      </c>
      <c r="E38" s="212">
        <v>33789</v>
      </c>
      <c r="F38" s="213">
        <v>31798</v>
      </c>
    </row>
    <row r="39" spans="1:6" x14ac:dyDescent="0.25">
      <c r="A39" s="2"/>
      <c r="B39" s="2"/>
      <c r="C39" s="63"/>
      <c r="D39" s="63"/>
      <c r="E39" s="63"/>
      <c r="F39" s="63"/>
    </row>
    <row r="40" spans="1:6" x14ac:dyDescent="0.25">
      <c r="A40" s="194" t="s">
        <v>219</v>
      </c>
      <c r="B40" s="194"/>
      <c r="C40" s="2"/>
      <c r="D40" s="195" t="s">
        <v>202</v>
      </c>
      <c r="E40" s="195"/>
    </row>
    <row r="41" spans="1:6" x14ac:dyDescent="0.25">
      <c r="A41" s="87" t="s">
        <v>220</v>
      </c>
      <c r="B41" s="87"/>
      <c r="C41" s="2"/>
      <c r="D41" s="196" t="s">
        <v>204</v>
      </c>
      <c r="E41" s="196"/>
    </row>
    <row r="42" spans="1:6" x14ac:dyDescent="0.25">
      <c r="A42" s="88" t="s">
        <v>205</v>
      </c>
      <c r="B42" s="88"/>
      <c r="C42" s="71"/>
      <c r="D42" s="87" t="s">
        <v>206</v>
      </c>
      <c r="E42" s="8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33</vt:i4>
      </vt:variant>
    </vt:vector>
  </HeadingPairs>
  <TitlesOfParts>
    <vt:vector size="33" baseType="lpstr">
      <vt:lpstr>Hárok1</vt:lpstr>
      <vt:lpstr>Hárok2</vt:lpstr>
      <vt:lpstr>Hárok3</vt:lpstr>
      <vt:lpstr>Hárok4</vt:lpstr>
      <vt:lpstr>Hárok5</vt:lpstr>
      <vt:lpstr>Hárok6</vt:lpstr>
      <vt:lpstr>Hárok7</vt:lpstr>
      <vt:lpstr>Hárok8</vt:lpstr>
      <vt:lpstr>Hárok10</vt:lpstr>
      <vt:lpstr>Hárok11</vt:lpstr>
      <vt:lpstr>Hárok12</vt:lpstr>
      <vt:lpstr>Hárok13</vt:lpstr>
      <vt:lpstr>Hárok14</vt:lpstr>
      <vt:lpstr>Hárok15</vt:lpstr>
      <vt:lpstr>Hárok16</vt:lpstr>
      <vt:lpstr>Hárok17</vt:lpstr>
      <vt:lpstr>Hárok18</vt:lpstr>
      <vt:lpstr>Hárok19</vt:lpstr>
      <vt:lpstr>Hárok20</vt:lpstr>
      <vt:lpstr>Hárok21</vt:lpstr>
      <vt:lpstr>Hárok22</vt:lpstr>
      <vt:lpstr>Hárok23</vt:lpstr>
      <vt:lpstr>Hárok24</vt:lpstr>
      <vt:lpstr>Hárok25</vt:lpstr>
      <vt:lpstr>Hárok26</vt:lpstr>
      <vt:lpstr>Hárok27</vt:lpstr>
      <vt:lpstr>Hárok28</vt:lpstr>
      <vt:lpstr>Hárok29</vt:lpstr>
      <vt:lpstr>Hárok30</vt:lpstr>
      <vt:lpstr>Hárok31</vt:lpstr>
      <vt:lpstr>Hárok32</vt:lpstr>
      <vt:lpstr>Hárok33</vt:lpstr>
      <vt:lpstr>Hárok34</vt:lpstr>
    </vt:vector>
  </TitlesOfParts>
  <Company>ŠUSR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Kuška Peter</dc:creator>
  <cp:lastModifiedBy>Kuška Peter</cp:lastModifiedBy>
  <dcterms:created xsi:type="dcterms:W3CDTF">2020-11-10T08:39:30Z</dcterms:created>
  <dcterms:modified xsi:type="dcterms:W3CDTF">2020-11-10T09:04:48Z</dcterms:modified>
</cp:coreProperties>
</file>