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babinc\Documents\Publikacie\Poľ 18_2021\Publikacia_21\Portal\"/>
    </mc:Choice>
  </mc:AlternateContent>
  <bookViews>
    <workbookView xWindow="0" yWindow="0" windowWidth="19200" windowHeight="7755"/>
  </bookViews>
  <sheets>
    <sheet name="ZoznamT" sheetId="20" r:id="rId1"/>
    <sheet name="T_1_2" sheetId="2" r:id="rId2"/>
    <sheet name="T_3_4" sheetId="3" r:id="rId3"/>
    <sheet name="T_5_6" sheetId="4" r:id="rId4"/>
    <sheet name="T_7_8" sheetId="5" r:id="rId5"/>
    <sheet name="T_9_10" sheetId="6" r:id="rId6"/>
    <sheet name="T_11_12" sheetId="7" r:id="rId7"/>
    <sheet name="T_13_14" sheetId="1" r:id="rId8"/>
    <sheet name="T_15_16" sheetId="8" r:id="rId9"/>
    <sheet name="T_17_18" sheetId="9" r:id="rId10"/>
    <sheet name="T_19_20" sheetId="10" r:id="rId11"/>
    <sheet name="T_21_22" sheetId="11" r:id="rId12"/>
    <sheet name="T_23_24" sheetId="12" r:id="rId13"/>
    <sheet name="T_25_26" sheetId="13" r:id="rId14"/>
    <sheet name="T_27_28" sheetId="14" r:id="rId15"/>
    <sheet name="T_29_30" sheetId="15" r:id="rId16"/>
    <sheet name="T31_32" sheetId="16" r:id="rId17"/>
    <sheet name="T_33_34" sheetId="18" r:id="rId18"/>
    <sheet name="T_35_36" sheetId="19" r:id="rId1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3" l="1"/>
  <c r="M11" i="3"/>
  <c r="G13" i="3"/>
  <c r="G14" i="3"/>
  <c r="M14" i="3"/>
  <c r="G15" i="3"/>
  <c r="M15" i="3"/>
  <c r="G16" i="3"/>
  <c r="M16" i="3"/>
  <c r="G17" i="3"/>
  <c r="G18" i="3"/>
  <c r="M18" i="3"/>
  <c r="G19" i="3"/>
  <c r="M19" i="3"/>
  <c r="G20" i="3"/>
  <c r="M20" i="3"/>
  <c r="G17" i="5" l="1"/>
  <c r="M14" i="11" l="1"/>
  <c r="M15" i="11"/>
  <c r="M16" i="11"/>
  <c r="M17" i="11"/>
  <c r="M18" i="11"/>
  <c r="M21" i="11"/>
  <c r="M12" i="11"/>
  <c r="J14" i="11"/>
  <c r="J15" i="11"/>
  <c r="J16" i="11"/>
  <c r="J17" i="11"/>
  <c r="J18" i="11"/>
  <c r="J19" i="11"/>
  <c r="J20" i="11"/>
  <c r="J21" i="11"/>
  <c r="J12" i="11"/>
  <c r="G14" i="11"/>
  <c r="G15" i="11"/>
  <c r="G17" i="11"/>
  <c r="G18" i="11"/>
  <c r="G12" i="11"/>
  <c r="D20" i="11"/>
  <c r="D12" i="11"/>
  <c r="G34" i="10"/>
  <c r="G35" i="10"/>
  <c r="G36" i="10"/>
  <c r="G37" i="10"/>
  <c r="G39" i="10"/>
  <c r="G41" i="10"/>
  <c r="G32" i="10"/>
  <c r="M13" i="10"/>
  <c r="M14" i="10"/>
  <c r="M15" i="10"/>
  <c r="M16" i="10"/>
  <c r="M18" i="10"/>
  <c r="M20" i="10"/>
  <c r="M11" i="10"/>
  <c r="J13" i="10"/>
  <c r="J14" i="10"/>
  <c r="J15" i="10"/>
  <c r="J16" i="10"/>
  <c r="J17" i="10"/>
  <c r="J18" i="10"/>
  <c r="J19" i="10"/>
  <c r="J20" i="10"/>
  <c r="J11" i="10"/>
  <c r="G14" i="10"/>
  <c r="G15" i="10"/>
  <c r="G16" i="10"/>
  <c r="G17" i="10"/>
  <c r="G18" i="10"/>
  <c r="G19" i="10"/>
  <c r="G20" i="10"/>
  <c r="G11" i="10"/>
  <c r="D14" i="10"/>
  <c r="D16" i="10"/>
  <c r="D17" i="10"/>
  <c r="D18" i="10"/>
  <c r="D19" i="10"/>
  <c r="D20" i="10"/>
  <c r="D11" i="10"/>
  <c r="M34" i="9"/>
  <c r="M35" i="9"/>
  <c r="M36" i="9"/>
  <c r="M37" i="9"/>
  <c r="M38" i="9"/>
  <c r="M39" i="9"/>
  <c r="M40" i="9"/>
  <c r="M41" i="9"/>
  <c r="M32" i="9"/>
  <c r="J34" i="9"/>
  <c r="J35" i="9"/>
  <c r="J36" i="9"/>
  <c r="J37" i="9"/>
  <c r="J38" i="9"/>
  <c r="J39" i="9"/>
  <c r="J40" i="9"/>
  <c r="J41" i="9"/>
  <c r="J32" i="9"/>
  <c r="G35" i="9"/>
  <c r="G37" i="9"/>
  <c r="G38" i="9"/>
  <c r="G39" i="9"/>
  <c r="G40" i="9"/>
  <c r="G41" i="9"/>
  <c r="G32" i="9"/>
  <c r="D35" i="9"/>
  <c r="D37" i="9"/>
  <c r="D38" i="9"/>
  <c r="D39" i="9"/>
  <c r="D40" i="9"/>
  <c r="D41" i="9"/>
  <c r="D32" i="9"/>
  <c r="M14" i="9"/>
  <c r="M15" i="9"/>
  <c r="M16" i="9"/>
  <c r="M17" i="9"/>
  <c r="M18" i="9"/>
  <c r="M19" i="9"/>
  <c r="M20" i="9"/>
  <c r="M21" i="9"/>
  <c r="M12" i="9"/>
  <c r="J14" i="9"/>
  <c r="J15" i="9"/>
  <c r="J17" i="9"/>
  <c r="J19" i="9"/>
  <c r="J12" i="9"/>
  <c r="G14" i="9"/>
  <c r="G15" i="9"/>
  <c r="G16" i="9"/>
  <c r="G17" i="9"/>
  <c r="G18" i="9"/>
  <c r="G19" i="9"/>
  <c r="G20" i="9"/>
  <c r="G21" i="9"/>
  <c r="G12" i="9"/>
  <c r="D14" i="9"/>
  <c r="D15" i="9"/>
  <c r="D16" i="9"/>
  <c r="D17" i="9"/>
  <c r="D18" i="9"/>
  <c r="D19" i="9"/>
  <c r="D20" i="9"/>
  <c r="D21" i="9"/>
  <c r="D12" i="9"/>
  <c r="G35" i="8"/>
  <c r="G39" i="8"/>
  <c r="G40" i="8"/>
  <c r="G32" i="8"/>
  <c r="G16" i="8"/>
  <c r="G11" i="8"/>
  <c r="D14" i="8"/>
  <c r="D15" i="8"/>
  <c r="D19" i="8"/>
  <c r="D11" i="8"/>
  <c r="J35" i="1"/>
  <c r="J36" i="1"/>
  <c r="J37" i="1"/>
  <c r="J38" i="1"/>
  <c r="J39" i="1"/>
  <c r="J40" i="1"/>
  <c r="J41" i="1"/>
  <c r="J42" i="1"/>
  <c r="J33" i="1"/>
  <c r="G39" i="1"/>
  <c r="G40" i="1"/>
  <c r="G41" i="1"/>
  <c r="G42" i="1"/>
  <c r="G33" i="1"/>
  <c r="D35" i="1"/>
  <c r="D36" i="1"/>
  <c r="D37" i="1"/>
  <c r="D38" i="1"/>
  <c r="D39" i="1"/>
  <c r="D40" i="1"/>
  <c r="D41" i="1"/>
  <c r="D42" i="1"/>
  <c r="D33" i="1"/>
  <c r="J13" i="1"/>
  <c r="J14" i="1"/>
  <c r="J15" i="1"/>
  <c r="J16" i="1"/>
  <c r="J17" i="1"/>
  <c r="J18" i="1"/>
  <c r="J19" i="1"/>
  <c r="J20" i="1"/>
  <c r="J11" i="1"/>
  <c r="G13" i="1"/>
  <c r="G14" i="1"/>
  <c r="G15" i="1"/>
  <c r="G16" i="1"/>
  <c r="G17" i="1"/>
  <c r="G18" i="1"/>
  <c r="G19" i="1"/>
  <c r="G20" i="1"/>
  <c r="G11" i="1"/>
  <c r="D13" i="1"/>
  <c r="D14" i="1"/>
  <c r="D15" i="1"/>
  <c r="D16" i="1"/>
  <c r="D17" i="1"/>
  <c r="D18" i="1"/>
  <c r="D19" i="1"/>
  <c r="D20" i="1"/>
  <c r="D11" i="1"/>
  <c r="M35" i="7"/>
  <c r="M36" i="7"/>
  <c r="M37" i="7"/>
  <c r="M38" i="7"/>
  <c r="M39" i="7"/>
  <c r="M40" i="7"/>
  <c r="M41" i="7"/>
  <c r="M42" i="7"/>
  <c r="M33" i="7"/>
  <c r="J33" i="7"/>
  <c r="G36" i="7"/>
  <c r="G38" i="7"/>
  <c r="G39" i="7"/>
  <c r="G40" i="7"/>
  <c r="G41" i="7"/>
  <c r="G42" i="7"/>
  <c r="G33" i="7"/>
  <c r="D35" i="7"/>
  <c r="D36" i="7"/>
  <c r="D37" i="7"/>
  <c r="D38" i="7"/>
  <c r="D39" i="7"/>
  <c r="D40" i="7"/>
  <c r="D41" i="7"/>
  <c r="D42" i="7"/>
  <c r="D33" i="7"/>
  <c r="M32" i="6"/>
  <c r="M34" i="6"/>
  <c r="M35" i="6"/>
  <c r="M36" i="6"/>
  <c r="M39" i="6"/>
  <c r="M40" i="6"/>
  <c r="M41" i="6"/>
  <c r="J34" i="6"/>
  <c r="J35" i="6"/>
  <c r="J36" i="6"/>
  <c r="J39" i="6"/>
  <c r="J40" i="6"/>
  <c r="J41" i="6"/>
  <c r="J32" i="6"/>
  <c r="G41" i="6"/>
  <c r="G32" i="6"/>
  <c r="D34" i="6"/>
  <c r="D35" i="6"/>
  <c r="D36" i="6"/>
  <c r="D37" i="6"/>
  <c r="D38" i="6"/>
  <c r="D39" i="6"/>
  <c r="D40" i="6"/>
  <c r="D41" i="6"/>
  <c r="D32" i="6"/>
  <c r="M13" i="6"/>
  <c r="M14" i="6"/>
  <c r="M15" i="6"/>
  <c r="M16" i="6"/>
  <c r="M17" i="6"/>
  <c r="M18" i="6"/>
  <c r="M19" i="6"/>
  <c r="M20" i="6"/>
  <c r="M11" i="6"/>
  <c r="J19" i="6"/>
  <c r="D13" i="6"/>
  <c r="D14" i="6"/>
  <c r="D15" i="6"/>
  <c r="D16" i="6"/>
  <c r="D17" i="6"/>
  <c r="D18" i="6"/>
  <c r="D19" i="6"/>
  <c r="D20" i="6"/>
  <c r="D11" i="6"/>
  <c r="M16" i="4"/>
  <c r="M11" i="4"/>
  <c r="D13" i="4"/>
  <c r="D14" i="4"/>
  <c r="D16" i="4"/>
  <c r="D19" i="4"/>
  <c r="D11" i="4"/>
</calcChain>
</file>

<file path=xl/sharedStrings.xml><?xml version="1.0" encoding="utf-8"?>
<sst xmlns="http://schemas.openxmlformats.org/spreadsheetml/2006/main" count="2785" uniqueCount="255">
  <si>
    <t xml:space="preserve"> </t>
  </si>
  <si>
    <t>Lucerna</t>
  </si>
  <si>
    <t>Ostatné ďatelinoviny</t>
  </si>
  <si>
    <t>Územie</t>
  </si>
  <si>
    <t>zberová</t>
  </si>
  <si>
    <t>úroda</t>
  </si>
  <si>
    <t>úrodnosť</t>
  </si>
  <si>
    <t>plocha</t>
  </si>
  <si>
    <t>v ha</t>
  </si>
  <si>
    <t>v t</t>
  </si>
  <si>
    <t>t/ha</t>
  </si>
  <si>
    <t>a</t>
  </si>
  <si>
    <t>SR spolu </t>
  </si>
  <si>
    <t>Bratislavský kraj </t>
  </si>
  <si>
    <t>Trnavský kraj </t>
  </si>
  <si>
    <t>Trenčiansky kraj </t>
  </si>
  <si>
    <t>Nitriansky kraj </t>
  </si>
  <si>
    <t>Žilinský kraj </t>
  </si>
  <si>
    <t>Banskobystrický kraj </t>
  </si>
  <si>
    <t>Prešovský kraj </t>
  </si>
  <si>
    <t>Košický kraj </t>
  </si>
  <si>
    <t>Viacročné porasty tráv</t>
  </si>
  <si>
    <t>Ostatné viacročné krmoviny</t>
  </si>
  <si>
    <t>Objemové krmoviny</t>
  </si>
  <si>
    <t>na ornej pôde</t>
  </si>
  <si>
    <t>spolu v such.stave</t>
  </si>
  <si>
    <t>úroda v t</t>
  </si>
  <si>
    <t>-</t>
  </si>
  <si>
    <t>D</t>
  </si>
  <si>
    <t>Viacročné krmoviny na ornej pôde spolu</t>
  </si>
  <si>
    <t>Pšenica tvrdá ozimná</t>
  </si>
  <si>
    <t>Pšenica mäkká ozimná</t>
  </si>
  <si>
    <t>z toho potravinárska</t>
  </si>
  <si>
    <t>Pšenica tvrdá jarná</t>
  </si>
  <si>
    <t>Pšenica mäkká jarná</t>
  </si>
  <si>
    <t>Pšenica spolu</t>
  </si>
  <si>
    <t>Raž ozimná</t>
  </si>
  <si>
    <t>Raž jarná</t>
  </si>
  <si>
    <t>Raž spolu</t>
  </si>
  <si>
    <t>Jačmeň ozimný</t>
  </si>
  <si>
    <t>z toho sladovnícky</t>
  </si>
  <si>
    <t>Jačmeň jarný</t>
  </si>
  <si>
    <t>Jačmeň spolu</t>
  </si>
  <si>
    <t>Ovos</t>
  </si>
  <si>
    <t>z toho potravinársky</t>
  </si>
  <si>
    <t>Základné obilniny spolu</t>
  </si>
  <si>
    <t>Kukurica na zrno</t>
  </si>
  <si>
    <t>z toho škrobárenská</t>
  </si>
  <si>
    <t>Ostatné obilniny</t>
  </si>
  <si>
    <t>Obilniny spolu</t>
  </si>
  <si>
    <t>Hrach jedlý</t>
  </si>
  <si>
    <t>Šošovica</t>
  </si>
  <si>
    <t>Fazuľa</t>
  </si>
  <si>
    <t>Jedlé strukoviny na zrno spolu</t>
  </si>
  <si>
    <t>Hrach kŕmny</t>
  </si>
  <si>
    <t>Kŕmne strukoviny spolu</t>
  </si>
  <si>
    <t>Strukoviny na zrno spolu</t>
  </si>
  <si>
    <t>Zrniny spolu</t>
  </si>
  <si>
    <t>Zemiaky skoré</t>
  </si>
  <si>
    <t>Zemiaky ostatné</t>
  </si>
  <si>
    <t>Sadivo zemiakov skorých konzumných</t>
  </si>
  <si>
    <t>Sadivo zemiakov ostatných</t>
  </si>
  <si>
    <t>Zemiaky spolu</t>
  </si>
  <si>
    <t>Stonky konopné odsemenené surové</t>
  </si>
  <si>
    <t>Semeno konope</t>
  </si>
  <si>
    <t>Kŕmne okopaniny spolu</t>
  </si>
  <si>
    <t>z toho kŕmna repa</t>
  </si>
  <si>
    <t>Sadivo kŕmnych okopanín spolu</t>
  </si>
  <si>
    <t>z toho kŕmnej repy</t>
  </si>
  <si>
    <t>Semeno kŕmnych okopanín spolu</t>
  </si>
  <si>
    <t>Kukurica a jej miešanky</t>
  </si>
  <si>
    <t>Strukovinoobilné</t>
  </si>
  <si>
    <t>Ostatné jednoročné krmoviny</t>
  </si>
  <si>
    <t>Jednoročné krmoviny spolu</t>
  </si>
  <si>
    <t xml:space="preserve"> na zeleno  a siláž</t>
  </si>
  <si>
    <t xml:space="preserve"> miešanky spolu</t>
  </si>
  <si>
    <t>Semeno lucerny</t>
  </si>
  <si>
    <t>Semeno ďateliny jednokosnej</t>
  </si>
  <si>
    <t>Semeno viacročných tráv</t>
  </si>
  <si>
    <t>Semeno ostatných viacročných krmovín</t>
  </si>
  <si>
    <t>Slnečnica na semeno</t>
  </si>
  <si>
    <t>Mak</t>
  </si>
  <si>
    <t>Semeno tekvice</t>
  </si>
  <si>
    <t>Horčica na semeno</t>
  </si>
  <si>
    <t>Repka olejka ozimná</t>
  </si>
  <si>
    <t>Repka olejka jarná</t>
  </si>
  <si>
    <t>Repka olejka spolu vrátane repice</t>
  </si>
  <si>
    <t>Sója</t>
  </si>
  <si>
    <t>Semeno ľanu olejného</t>
  </si>
  <si>
    <t>Ostatné olejniny</t>
  </si>
  <si>
    <t>Olejniny spolu</t>
  </si>
  <si>
    <t>Cukrová repa technická</t>
  </si>
  <si>
    <t>Čakanka koreň</t>
  </si>
  <si>
    <t>Technické okopaniny spolu</t>
  </si>
  <si>
    <t>Tabak sušený nefermentovaný</t>
  </si>
  <si>
    <t>Paprika koreninová</t>
  </si>
  <si>
    <t>Rasca</t>
  </si>
  <si>
    <t>Ostatné koreninové (aromatické)</t>
  </si>
  <si>
    <t>Liečivé rastliny</t>
  </si>
  <si>
    <t>Jahody</t>
  </si>
  <si>
    <t>Vinohrady rodiace spolu</t>
  </si>
  <si>
    <t>z toho hrozno muštové a hybridy</t>
  </si>
  <si>
    <t>Trvalé trávne porasty</t>
  </si>
  <si>
    <t>Chmeľnice rodiace - jednoročné a staršie</t>
  </si>
  <si>
    <t>v tom</t>
  </si>
  <si>
    <t>založené</t>
  </si>
  <si>
    <t>mladé</t>
  </si>
  <si>
    <t>podpníkové</t>
  </si>
  <si>
    <t>muštové</t>
  </si>
  <si>
    <t xml:space="preserve">stolové </t>
  </si>
  <si>
    <t>hybridy</t>
  </si>
  <si>
    <t>v bežnom</t>
  </si>
  <si>
    <t>(1-4 -ročné)</t>
  </si>
  <si>
    <t>odrody</t>
  </si>
  <si>
    <t>všetkých</t>
  </si>
  <si>
    <t>roku</t>
  </si>
  <si>
    <t>odrôd</t>
  </si>
  <si>
    <t>Vinohrady rodiace v ha</t>
  </si>
  <si>
    <t>od 4-20 rokov</t>
  </si>
  <si>
    <t>nad 20 rokov</t>
  </si>
  <si>
    <t>Vinohrady rodiace v ha vo veku</t>
  </si>
  <si>
    <t>Vinohrady spolu                 v ha</t>
  </si>
  <si>
    <t>Vinohrady nerodiace         v ha</t>
  </si>
  <si>
    <t xml:space="preserve">Osev ozimín </t>
  </si>
  <si>
    <t>Osiata plocha v ha</t>
  </si>
  <si>
    <t>pšenica mäkká</t>
  </si>
  <si>
    <t>pšenica tvrdá</t>
  </si>
  <si>
    <t>raž</t>
  </si>
  <si>
    <t>jačmeň</t>
  </si>
  <si>
    <t>tritikale</t>
  </si>
  <si>
    <t>repka</t>
  </si>
  <si>
    <t>Plocha spolu</t>
  </si>
  <si>
    <t xml:space="preserve">z toho : </t>
  </si>
  <si>
    <t xml:space="preserve">zavlažovateľná </t>
  </si>
  <si>
    <t xml:space="preserve"> zavlažovaná</t>
  </si>
  <si>
    <t>ozimné obilniny spolu</t>
  </si>
  <si>
    <t>Podiel zavlažovanej plochy v %</t>
  </si>
  <si>
    <t>Zelenina konzumná spolu</t>
  </si>
  <si>
    <t>Kapusta biela</t>
  </si>
  <si>
    <t>Kapusta červená</t>
  </si>
  <si>
    <t>Kapusta pekinská</t>
  </si>
  <si>
    <t>Kapusta spolu</t>
  </si>
  <si>
    <t>Karfiol spolu</t>
  </si>
  <si>
    <t>Brokolica</t>
  </si>
  <si>
    <t>Kel hlávkový spolu</t>
  </si>
  <si>
    <t>Kel ružičkový</t>
  </si>
  <si>
    <t>Kareláb spolu</t>
  </si>
  <si>
    <t>Zeler</t>
  </si>
  <si>
    <t>Mrkva a karotka spolu</t>
  </si>
  <si>
    <t xml:space="preserve">Petržlen a paštrnák </t>
  </si>
  <si>
    <t>Repa červená</t>
  </si>
  <si>
    <t>Reďkovka</t>
  </si>
  <si>
    <t>Uhorky nakladačky</t>
  </si>
  <si>
    <t>Uhorky šalátové</t>
  </si>
  <si>
    <t>Melóny cukrové</t>
  </si>
  <si>
    <t>Dyňa červená</t>
  </si>
  <si>
    <t>Paprika zeleninová</t>
  </si>
  <si>
    <t>Rajčiaky spolu</t>
  </si>
  <si>
    <t>z toho rajčiaky priemyselné</t>
  </si>
  <si>
    <t>Cibuľa skorá a letná</t>
  </si>
  <si>
    <t>Cibuľa suchá</t>
  </si>
  <si>
    <t>Cesnak čerstvý</t>
  </si>
  <si>
    <t>Cesnak suchý</t>
  </si>
  <si>
    <t>Pór</t>
  </si>
  <si>
    <t>Šalát hlávkový</t>
  </si>
  <si>
    <t>Špenát listový</t>
  </si>
  <si>
    <t>Fazuľa struková</t>
  </si>
  <si>
    <t>Hrach strukový</t>
  </si>
  <si>
    <t>Špargľa</t>
  </si>
  <si>
    <t>Kukurica cukrová</t>
  </si>
  <si>
    <t>Ostatná zelenina</t>
  </si>
  <si>
    <t>Cukety</t>
  </si>
  <si>
    <t>Tekvica</t>
  </si>
  <si>
    <t>Baklažán</t>
  </si>
  <si>
    <t>Pestované</t>
  </si>
  <si>
    <t xml:space="preserve">Zelenina zo zakrytých </t>
  </si>
  <si>
    <t xml:space="preserve"> huby</t>
  </si>
  <si>
    <t>plôch</t>
  </si>
  <si>
    <t xml:space="preserve">zberová 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</si>
  <si>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</si>
  <si>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</si>
  <si>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</si>
  <si>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</si>
  <si>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</si>
  <si>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</si>
  <si>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</si>
  <si>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</si>
  <si>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</si>
  <si>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</si>
  <si>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</si>
  <si>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</si>
  <si>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Tab. 13</t>
  </si>
  <si>
    <t>Tab. 14</t>
  </si>
  <si>
    <t>Tab. 15</t>
  </si>
  <si>
    <t>Tab. 16</t>
  </si>
  <si>
    <t>Tab. 17</t>
  </si>
  <si>
    <t>Tab. 18</t>
  </si>
  <si>
    <t>Tab. 19</t>
  </si>
  <si>
    <t>Tab. 20</t>
  </si>
  <si>
    <t>Tab. 21</t>
  </si>
  <si>
    <t>Tab. 22</t>
  </si>
  <si>
    <t>Tab. 23</t>
  </si>
  <si>
    <t>Tab. 24</t>
  </si>
  <si>
    <t>Tab. 25</t>
  </si>
  <si>
    <t>Tab. 26</t>
  </si>
  <si>
    <t>Tab. 27</t>
  </si>
  <si>
    <t>Tab. 28</t>
  </si>
  <si>
    <t>Tab. 29</t>
  </si>
  <si>
    <t>Tab. 30</t>
  </si>
  <si>
    <t>Tab. 31</t>
  </si>
  <si>
    <t>Tab. 32</t>
  </si>
  <si>
    <t>Tab. 33</t>
  </si>
  <si>
    <t>Tab. 34</t>
  </si>
  <si>
    <t>Tab. 35</t>
  </si>
  <si>
    <t>Tab. 36</t>
  </si>
  <si>
    <t>z toho tritikale</t>
  </si>
  <si>
    <t>Zavlažovanie</t>
  </si>
  <si>
    <t>Definitívna úroda poľnohospodárskych plodín za rok 2021 za poľnohospodárstvo spolu</t>
  </si>
  <si>
    <t>Ďatelina lúčna</t>
  </si>
  <si>
    <t>Semeno ďateliny lúčnej</t>
  </si>
  <si>
    <t>ZOZNAM TABULIEK</t>
  </si>
  <si>
    <t>Pšenica tvrdá ozimná, pšenica mäkká ozimná, z toho potravinárska, pšenica tvrdá jarná</t>
  </si>
  <si>
    <t>Pšenica mäkká jarná, z toho potravinárska, pšenica spolu, raž ozimná</t>
  </si>
  <si>
    <t>Raž jarná, raž spolu, jačmeň ozimný, z toho sladovnícky</t>
  </si>
  <si>
    <t>Jačmeň jarný, z toho sladovnícky, jačmeň spolu, ovos</t>
  </si>
  <si>
    <t>z toho potravinársky, základné obilniny spolu, kukurica na zrno, z toho škrobárenská</t>
  </si>
  <si>
    <t>Ostatné obilniny, z toho tritikale, obilniny spolu, hrach jedlý</t>
  </si>
  <si>
    <t>Šošovica, fazuľa, jedlé strukoviny na zrno spolu, hrach kŕmny</t>
  </si>
  <si>
    <t>Kŕmne strukoviny spolu, strukoviny na zrno spolu, zrniny spolu, zemiaky skoré</t>
  </si>
  <si>
    <t>Zemiaky ostatné, sadivo  zemiakov skorých konzumných, sadivo zemiakov ostatných, zemiaky spolu</t>
  </si>
  <si>
    <t>Stonky konopné odsemenené surové, semeno konope, kŕmne okopaniny spolu, z toho kŕmna repa</t>
  </si>
  <si>
    <t>Sadivo kŕmnych okopanín spolu, z toho kŕmnej repy, semeno kŕmnych okopanín spolu, z toho kŕmnej repy</t>
  </si>
  <si>
    <t>Kukurica a jej miešanky na  zeleno a siláž, strukovinoobilné miešanky spolu, ostatné jednoročné krmoviny, jednoročné krmoviny spolu</t>
  </si>
  <si>
    <t>Ďatelina lúčna, lucerna, ostatné ďatelinoviny</t>
  </si>
  <si>
    <t>Viacročné krmoviny na ornej pôde spolu, viacročné porasty tráv na ornej pôde, ostatné viacročné krmoviny, objemové krmoviny na ornej pôde spolu v such. stave</t>
  </si>
  <si>
    <t>Semeno ďateliny lúčnej, semeno lucerny</t>
  </si>
  <si>
    <t>Semeno ďateliny jednokosnej, semeno viacročných tráv, semeno ostatných viacročných krmovín</t>
  </si>
  <si>
    <t>Slnečnica na semeno, mak, semeno tekvice, horčica na semeno</t>
  </si>
  <si>
    <t>Repka olejka ozimná, repka olejka jarná, repka olejka spolu vr. repice, sója</t>
  </si>
  <si>
    <t>Semeno ľanu olejného, ostatné olejniny, olejniny spolu, cukrová repa technická</t>
  </si>
  <si>
    <t>Čakanka koreň, technické okopaniny spolu, tabak sušený nefermentovaný, paprika koreninová</t>
  </si>
  <si>
    <t>Rasca, ostatné koreninové rastliny, liečivé rastliny, jahody</t>
  </si>
  <si>
    <t>Chmeľnice rodiace – jednoročné a staršie, vinohrady rodiace spolu, z toho hrozno muštové a hybridy, trvalé trávne porasty</t>
  </si>
  <si>
    <t>Výmera a vek vinohradov</t>
  </si>
  <si>
    <t>Rodiace vinohrady podľa veku</t>
  </si>
  <si>
    <t>Zelenina konzumná spolu, kapusta biela, kapusta červená, kapusta pekinská</t>
  </si>
  <si>
    <t>Kapusta spolu, karfiol spolu, brokolica, kel hlávkový spolu</t>
  </si>
  <si>
    <t>Kel ružičkový, kaleráb spolu, zeler, mrkva a karotka spolu</t>
  </si>
  <si>
    <t>Petržlen a paštrnák, repa červená, reďkovka, uhorky nakladačky</t>
  </si>
  <si>
    <t>Uhorky šalátové, melóny cukrové, dyňa červená, paprika zeleninová</t>
  </si>
  <si>
    <t>Rajčiaky spolu, z toho rajčiaky priemyselné, cibuľa skorá letná, cibuľa suchá</t>
  </si>
  <si>
    <t xml:space="preserve">Cesnak čerstvý, cesnak suchý, pór, šalát hlávkový </t>
  </si>
  <si>
    <t>Špenát listový, fazuľa struková, hrach strukový, špargľa</t>
  </si>
  <si>
    <t>Kukurica cukrová, ostatná zelenina, cukety</t>
  </si>
  <si>
    <t xml:space="preserve">Tekvica, baklažán, pestované huby, zelenina zo zakrytých plôch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</si>
</sst>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25" x14ac:knownFonts="1">
    <font>
      <sz val="11"/>
      <color theme="1"/>
      <name val="Calibri"/>
      <family val="2"/>
      <charset val="238"/>
      <scheme val="minor"/>
    </font>
    <font>
      <sz val="11"/>
      <name val="Arial CE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 CE"/>
      <family val="2"/>
      <charset val="238"/>
    </font>
    <font>
      <sz val="9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 CE"/>
      <charset val="238"/>
    </font>
    <font>
      <sz val="9"/>
      <color rgb="FFFF0000"/>
      <name val="Calibri"/>
      <family val="2"/>
      <charset val="238"/>
      <scheme val="minor"/>
    </font>
    <font>
      <b/>
      <sz val="14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5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44">
    <xf numFmtId="0" fontId="0" fillId="0" borderId="0" xfId="0"/>
    <xf numFmtId="49" fontId="5" fillId="0" borderId="1" xfId="2" applyNumberFormat="1" applyFont="1" applyBorder="1" applyAlignment="1">
      <alignment horizontal="center" vertical="center" wrapText="1"/>
    </xf>
    <xf numFmtId="4" fontId="5" fillId="0" borderId="2" xfId="2" applyNumberFormat="1" applyFont="1" applyBorder="1" applyAlignment="1">
      <alignment horizontal="centerContinuous" vertical="center"/>
    </xf>
    <xf numFmtId="164" fontId="5" fillId="0" borderId="2" xfId="2" applyNumberFormat="1" applyFont="1" applyBorder="1" applyAlignment="1">
      <alignment horizontal="centerContinuous" vertical="center"/>
    </xf>
    <xf numFmtId="4" fontId="5" fillId="0" borderId="3" xfId="2" applyNumberFormat="1" applyFont="1" applyBorder="1" applyAlignment="1">
      <alignment horizontal="centerContinuous" vertical="center"/>
    </xf>
    <xf numFmtId="4" fontId="5" fillId="0" borderId="4" xfId="2" applyNumberFormat="1" applyFont="1" applyBorder="1" applyAlignment="1">
      <alignment horizontal="centerContinuous" vertical="center" wrapText="1"/>
    </xf>
    <xf numFmtId="49" fontId="5" fillId="0" borderId="5" xfId="2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Continuous" vertical="center"/>
    </xf>
    <xf numFmtId="164" fontId="5" fillId="0" borderId="1" xfId="2" applyNumberFormat="1" applyFont="1" applyBorder="1" applyAlignment="1">
      <alignment horizontal="centerContinuous" vertical="center"/>
    </xf>
    <xf numFmtId="4" fontId="5" fillId="0" borderId="5" xfId="2" applyNumberFormat="1" applyFont="1" applyBorder="1" applyAlignment="1">
      <alignment horizontal="centerContinuous" vertical="center"/>
    </xf>
    <xf numFmtId="164" fontId="5" fillId="0" borderId="5" xfId="2" applyNumberFormat="1" applyFont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49" fontId="5" fillId="0" borderId="6" xfId="2" applyNumberFormat="1" applyFont="1" applyBorder="1" applyAlignment="1">
      <alignment horizontal="center" vertical="center" wrapText="1"/>
    </xf>
    <xf numFmtId="4" fontId="5" fillId="0" borderId="6" xfId="2" applyNumberFormat="1" applyFont="1" applyBorder="1" applyAlignment="1">
      <alignment horizontal="centerContinuous" vertical="center"/>
    </xf>
    <xf numFmtId="164" fontId="5" fillId="0" borderId="6" xfId="2" applyNumberFormat="1" applyFont="1" applyBorder="1" applyAlignment="1">
      <alignment horizontal="centerContinuous" vertical="center"/>
    </xf>
    <xf numFmtId="49" fontId="5" fillId="0" borderId="7" xfId="2" applyNumberFormat="1" applyFont="1" applyBorder="1" applyAlignment="1">
      <alignment horizontal="center" vertical="center" wrapText="1"/>
    </xf>
    <xf numFmtId="1" fontId="5" fillId="0" borderId="7" xfId="2" applyNumberFormat="1" applyFont="1" applyBorder="1" applyAlignment="1">
      <alignment horizontal="centerContinuous" vertical="center"/>
    </xf>
    <xf numFmtId="4" fontId="5" fillId="0" borderId="4" xfId="2" applyNumberFormat="1" applyFont="1" applyBorder="1" applyAlignment="1">
      <alignment horizontal="centerContinuous" vertical="center"/>
    </xf>
    <xf numFmtId="164" fontId="5" fillId="0" borderId="8" xfId="3" applyNumberFormat="1" applyFont="1" applyBorder="1" applyAlignment="1">
      <alignment horizontal="centerContinuous" vertical="center"/>
    </xf>
    <xf numFmtId="4" fontId="5" fillId="0" borderId="9" xfId="3" applyNumberFormat="1" applyFont="1" applyBorder="1" applyAlignment="1">
      <alignment horizontal="centerContinuous" vertical="center"/>
    </xf>
    <xf numFmtId="164" fontId="5" fillId="0" borderId="1" xfId="2" applyNumberFormat="1" applyFont="1" applyFill="1" applyBorder="1" applyAlignment="1">
      <alignment horizontal="center" vertical="center"/>
    </xf>
    <xf numFmtId="164" fontId="5" fillId="0" borderId="0" xfId="2" applyNumberFormat="1" applyFont="1" applyBorder="1" applyAlignment="1">
      <alignment vertical="center"/>
    </xf>
    <xf numFmtId="4" fontId="5" fillId="0" borderId="10" xfId="2" applyNumberFormat="1" applyFont="1" applyBorder="1" applyAlignment="1">
      <alignment horizontal="centerContinuous" vertical="center" wrapText="1"/>
    </xf>
    <xf numFmtId="164" fontId="5" fillId="0" borderId="5" xfId="2" applyNumberFormat="1" applyFont="1" applyFill="1" applyBorder="1" applyAlignment="1">
      <alignment horizontal="center" vertical="center"/>
    </xf>
    <xf numFmtId="164" fontId="5" fillId="0" borderId="6" xfId="2" applyNumberFormat="1" applyFont="1" applyFill="1" applyBorder="1" applyAlignment="1">
      <alignment horizontal="center" vertical="center"/>
    </xf>
    <xf numFmtId="1" fontId="5" fillId="0" borderId="7" xfId="2" applyNumberFormat="1" applyFont="1" applyFill="1" applyBorder="1" applyAlignment="1">
      <alignment horizontal="center" vertical="center"/>
    </xf>
    <xf numFmtId="1" fontId="5" fillId="0" borderId="0" xfId="2" applyNumberFormat="1" applyFont="1" applyBorder="1" applyAlignment="1">
      <alignment vertical="center"/>
    </xf>
    <xf numFmtId="164" fontId="9" fillId="0" borderId="0" xfId="3" applyNumberFormat="1" applyFont="1" applyFill="1" applyBorder="1" applyAlignment="1">
      <alignment vertical="center" wrapText="1"/>
    </xf>
    <xf numFmtId="4" fontId="9" fillId="0" borderId="0" xfId="3" applyNumberFormat="1" applyFont="1" applyFill="1" applyBorder="1" applyAlignment="1">
      <alignment vertical="center" wrapText="1"/>
    </xf>
    <xf numFmtId="2" fontId="5" fillId="0" borderId="0" xfId="3" applyNumberFormat="1" applyFont="1" applyFill="1" applyBorder="1" applyAlignment="1">
      <alignment horizontal="right" vertical="center"/>
    </xf>
    <xf numFmtId="2" fontId="5" fillId="0" borderId="0" xfId="3" applyNumberFormat="1" applyFont="1" applyFill="1" applyBorder="1" applyAlignment="1">
      <alignment horizontal="right" vertical="center" wrapText="1"/>
    </xf>
    <xf numFmtId="2" fontId="5" fillId="0" borderId="0" xfId="3" applyNumberFormat="1" applyFont="1" applyBorder="1" applyAlignment="1">
      <alignment horizontal="right" vertical="center" wrapText="1"/>
    </xf>
    <xf numFmtId="164" fontId="5" fillId="0" borderId="0" xfId="3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5" fillId="0" borderId="0" xfId="3" applyNumberFormat="1" applyFont="1" applyAlignment="1">
      <alignment horizontal="centerContinuous" vertical="center"/>
    </xf>
    <xf numFmtId="0" fontId="8" fillId="0" borderId="0" xfId="0" applyFont="1" applyAlignment="1">
      <alignment vertical="center"/>
    </xf>
    <xf numFmtId="49" fontId="5" fillId="0" borderId="0" xfId="3" applyNumberFormat="1" applyFont="1" applyAlignment="1">
      <alignment horizontal="left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49" fontId="7" fillId="0" borderId="0" xfId="1" applyNumberFormat="1" applyFont="1" applyAlignment="1">
      <alignment horizontal="left" vertical="center"/>
    </xf>
    <xf numFmtId="49" fontId="5" fillId="0" borderId="1" xfId="2" applyNumberFormat="1" applyFont="1" applyBorder="1" applyAlignment="1">
      <alignment horizontal="centerContinuous" vertical="center" wrapText="1"/>
    </xf>
    <xf numFmtId="4" fontId="5" fillId="0" borderId="2" xfId="2" applyNumberFormat="1" applyFont="1" applyBorder="1" applyAlignment="1">
      <alignment horizontal="centerContinuous" vertical="center" wrapText="1"/>
    </xf>
    <xf numFmtId="164" fontId="5" fillId="0" borderId="2" xfId="2" applyNumberFormat="1" applyFont="1" applyBorder="1" applyAlignment="1">
      <alignment horizontal="centerContinuous" vertical="center" wrapText="1"/>
    </xf>
    <xf numFmtId="4" fontId="5" fillId="0" borderId="3" xfId="2" applyNumberFormat="1" applyFont="1" applyBorder="1" applyAlignment="1">
      <alignment horizontal="centerContinuous" vertical="center" wrapText="1"/>
    </xf>
    <xf numFmtId="4" fontId="5" fillId="0" borderId="7" xfId="2" applyNumberFormat="1" applyFont="1" applyBorder="1" applyAlignment="1">
      <alignment horizontal="centerContinuous" vertical="center" wrapText="1"/>
    </xf>
    <xf numFmtId="164" fontId="5" fillId="0" borderId="13" xfId="2" applyNumberFormat="1" applyFont="1" applyBorder="1" applyAlignment="1">
      <alignment horizontal="centerContinuous" vertical="center"/>
    </xf>
    <xf numFmtId="49" fontId="5" fillId="0" borderId="5" xfId="2" applyNumberFormat="1" applyFont="1" applyBorder="1" applyAlignment="1">
      <alignment horizontal="centerContinuous" vertical="center" wrapText="1"/>
    </xf>
    <xf numFmtId="4" fontId="5" fillId="0" borderId="9" xfId="2" applyNumberFormat="1" applyFont="1" applyBorder="1" applyAlignment="1">
      <alignment horizontal="centerContinuous" vertical="center"/>
    </xf>
    <xf numFmtId="4" fontId="5" fillId="0" borderId="5" xfId="2" applyNumberFormat="1" applyFont="1" applyBorder="1" applyAlignment="1">
      <alignment horizontal="centerContinuous" vertical="center" wrapText="1"/>
    </xf>
    <xf numFmtId="4" fontId="5" fillId="0" borderId="14" xfId="2" applyNumberFormat="1" applyFont="1" applyBorder="1" applyAlignment="1">
      <alignment horizontal="centerContinuous" vertical="center"/>
    </xf>
    <xf numFmtId="49" fontId="5" fillId="0" borderId="6" xfId="2" applyNumberFormat="1" applyFont="1" applyBorder="1" applyAlignment="1">
      <alignment horizontal="centerContinuous" vertical="center" wrapText="1"/>
    </xf>
    <xf numFmtId="4" fontId="5" fillId="0" borderId="12" xfId="2" applyNumberFormat="1" applyFont="1" applyBorder="1" applyAlignment="1">
      <alignment horizontal="centerContinuous" vertical="center"/>
    </xf>
    <xf numFmtId="4" fontId="5" fillId="0" borderId="6" xfId="2" applyNumberFormat="1" applyFont="1" applyBorder="1" applyAlignment="1">
      <alignment horizontal="centerContinuous" vertical="center" wrapText="1"/>
    </xf>
    <xf numFmtId="49" fontId="5" fillId="0" borderId="7" xfId="2" applyNumberFormat="1" applyFont="1" applyBorder="1" applyAlignment="1">
      <alignment horizontal="centerContinuous" vertical="center" wrapText="1"/>
    </xf>
    <xf numFmtId="1" fontId="5" fillId="0" borderId="7" xfId="2" applyNumberFormat="1" applyFont="1" applyBorder="1" applyAlignment="1">
      <alignment horizontal="centerContinuous" vertical="center" wrapText="1"/>
    </xf>
    <xf numFmtId="49" fontId="9" fillId="0" borderId="0" xfId="3" applyNumberFormat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right" vertical="center"/>
    </xf>
    <xf numFmtId="164" fontId="9" fillId="0" borderId="0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49" fontId="5" fillId="0" borderId="0" xfId="3" applyNumberFormat="1" applyFont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right" vertical="center" wrapText="1"/>
    </xf>
    <xf numFmtId="4" fontId="5" fillId="0" borderId="0" xfId="1" applyNumberFormat="1" applyFont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/>
    </xf>
    <xf numFmtId="4" fontId="5" fillId="0" borderId="0" xfId="3" applyNumberFormat="1" applyFont="1" applyBorder="1" applyAlignment="1">
      <alignment horizontal="right" vertical="center"/>
    </xf>
    <xf numFmtId="164" fontId="5" fillId="0" borderId="0" xfId="3" applyNumberFormat="1" applyFont="1" applyBorder="1" applyAlignment="1">
      <alignment horizontal="right" vertical="center"/>
    </xf>
    <xf numFmtId="4" fontId="5" fillId="0" borderId="2" xfId="2" applyNumberFormat="1" applyFont="1" applyFill="1" applyBorder="1" applyAlignment="1">
      <alignment horizontal="centerContinuous" vertical="center" wrapText="1"/>
    </xf>
    <xf numFmtId="164" fontId="5" fillId="0" borderId="2" xfId="2" applyNumberFormat="1" applyFont="1" applyFill="1" applyBorder="1" applyAlignment="1">
      <alignment horizontal="centerContinuous" vertical="center" wrapText="1"/>
    </xf>
    <xf numFmtId="4" fontId="5" fillId="0" borderId="3" xfId="2" applyNumberFormat="1" applyFont="1" applyFill="1" applyBorder="1" applyAlignment="1">
      <alignment horizontal="centerContinuous" vertical="center" wrapText="1"/>
    </xf>
    <xf numFmtId="4" fontId="5" fillId="0" borderId="1" xfId="2" applyNumberFormat="1" applyFont="1" applyFill="1" applyBorder="1" applyAlignment="1">
      <alignment horizontal="centerContinuous" vertical="center"/>
    </xf>
    <xf numFmtId="164" fontId="5" fillId="0" borderId="1" xfId="2" applyNumberFormat="1" applyFont="1" applyFill="1" applyBorder="1" applyAlignment="1">
      <alignment horizontal="centerContinuous" vertical="center"/>
    </xf>
    <xf numFmtId="4" fontId="5" fillId="0" borderId="5" xfId="2" applyNumberFormat="1" applyFont="1" applyFill="1" applyBorder="1" applyAlignment="1">
      <alignment horizontal="centerContinuous" vertical="center"/>
    </xf>
    <xf numFmtId="164" fontId="5" fillId="0" borderId="5" xfId="2" applyNumberFormat="1" applyFont="1" applyFill="1" applyBorder="1" applyAlignment="1">
      <alignment vertical="center"/>
    </xf>
    <xf numFmtId="4" fontId="5" fillId="0" borderId="5" xfId="2" applyNumberFormat="1" applyFont="1" applyFill="1" applyBorder="1" applyAlignment="1">
      <alignment vertical="center"/>
    </xf>
    <xf numFmtId="4" fontId="5" fillId="0" borderId="6" xfId="2" applyNumberFormat="1" applyFont="1" applyFill="1" applyBorder="1" applyAlignment="1">
      <alignment horizontal="centerContinuous" vertical="center"/>
    </xf>
    <xf numFmtId="164" fontId="5" fillId="0" borderId="6" xfId="2" applyNumberFormat="1" applyFont="1" applyFill="1" applyBorder="1" applyAlignment="1">
      <alignment horizontal="centerContinuous" vertical="center"/>
    </xf>
    <xf numFmtId="1" fontId="5" fillId="0" borderId="7" xfId="2" applyNumberFormat="1" applyFont="1" applyFill="1" applyBorder="1" applyAlignment="1">
      <alignment horizontal="centerContinuous" vertical="center"/>
    </xf>
    <xf numFmtId="0" fontId="8" fillId="0" borderId="0" xfId="0" applyFont="1" applyFill="1" applyAlignment="1">
      <alignment vertical="center"/>
    </xf>
    <xf numFmtId="4" fontId="9" fillId="0" borderId="0" xfId="1" applyNumberFormat="1" applyFont="1" applyFill="1" applyBorder="1" applyAlignment="1">
      <alignment horizontal="right" vertical="center"/>
    </xf>
    <xf numFmtId="4" fontId="9" fillId="0" borderId="0" xfId="1" applyNumberFormat="1" applyFont="1" applyBorder="1" applyAlignment="1">
      <alignment horizontal="right" vertical="center" wrapText="1"/>
    </xf>
    <xf numFmtId="4" fontId="5" fillId="0" borderId="0" xfId="5" applyNumberFormat="1" applyFont="1" applyFill="1" applyBorder="1" applyAlignment="1">
      <alignment horizontal="right" vertical="center"/>
    </xf>
    <xf numFmtId="164" fontId="5" fillId="0" borderId="0" xfId="5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4" fontId="5" fillId="0" borderId="1" xfId="2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4" fontId="5" fillId="0" borderId="5" xfId="2" applyNumberFormat="1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center" vertical="center"/>
    </xf>
    <xf numFmtId="164" fontId="5" fillId="0" borderId="6" xfId="2" applyNumberFormat="1" applyFont="1" applyBorder="1" applyAlignment="1">
      <alignment horizontal="center" vertical="center"/>
    </xf>
    <xf numFmtId="1" fontId="5" fillId="0" borderId="7" xfId="2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16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>
      <alignment vertical="center"/>
    </xf>
    <xf numFmtId="164" fontId="5" fillId="0" borderId="0" xfId="1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9" fontId="9" fillId="0" borderId="0" xfId="1" applyNumberFormat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49" fontId="5" fillId="0" borderId="0" xfId="1" applyNumberFormat="1" applyFont="1" applyBorder="1" applyAlignment="1">
      <alignment horizontal="left" vertical="center"/>
    </xf>
    <xf numFmtId="2" fontId="5" fillId="0" borderId="0" xfId="1" applyNumberFormat="1" applyFont="1" applyBorder="1" applyAlignment="1">
      <alignment horizontal="right" vertical="center" wrapText="1"/>
    </xf>
    <xf numFmtId="164" fontId="5" fillId="0" borderId="0" xfId="1" applyNumberFormat="1" applyFont="1" applyBorder="1" applyAlignment="1">
      <alignment horizontal="right" vertical="center" wrapText="1"/>
    </xf>
    <xf numFmtId="2" fontId="5" fillId="0" borderId="0" xfId="1" applyNumberFormat="1" applyFont="1" applyBorder="1" applyAlignment="1">
      <alignment vertical="center" wrapText="1"/>
    </xf>
    <xf numFmtId="164" fontId="5" fillId="0" borderId="0" xfId="1" applyNumberFormat="1" applyFont="1" applyBorder="1" applyAlignment="1">
      <alignment vertical="center" wrapText="1"/>
    </xf>
    <xf numFmtId="164" fontId="6" fillId="0" borderId="0" xfId="0" applyNumberFormat="1" applyFont="1" applyAlignment="1">
      <alignment vertical="center"/>
    </xf>
    <xf numFmtId="4" fontId="5" fillId="0" borderId="0" xfId="1" applyNumberFormat="1" applyFont="1" applyBorder="1" applyAlignment="1">
      <alignment horizontal="right" vertical="center"/>
    </xf>
    <xf numFmtId="4" fontId="5" fillId="0" borderId="0" xfId="1" applyNumberFormat="1" applyFont="1" applyBorder="1" applyAlignment="1">
      <alignment vertical="center"/>
    </xf>
    <xf numFmtId="164" fontId="5" fillId="0" borderId="0" xfId="1" applyNumberFormat="1" applyFont="1" applyBorder="1" applyAlignment="1">
      <alignment horizontal="right" vertical="center"/>
    </xf>
    <xf numFmtId="164" fontId="5" fillId="0" borderId="0" xfId="1" applyNumberFormat="1" applyFont="1" applyBorder="1" applyAlignment="1">
      <alignment vertical="center"/>
    </xf>
    <xf numFmtId="49" fontId="5" fillId="0" borderId="1" xfId="3" applyNumberFormat="1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2" fontId="9" fillId="0" borderId="0" xfId="1" applyNumberFormat="1" applyFont="1" applyBorder="1" applyAlignment="1">
      <alignment horizontal="right" vertical="center" wrapText="1"/>
    </xf>
    <xf numFmtId="164" fontId="9" fillId="0" borderId="0" xfId="1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4" fontId="6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4" fontId="5" fillId="0" borderId="13" xfId="2" applyNumberFormat="1" applyFont="1" applyBorder="1" applyAlignment="1">
      <alignment horizontal="centerContinuous" vertical="center"/>
    </xf>
    <xf numFmtId="4" fontId="5" fillId="0" borderId="4" xfId="3" applyNumberFormat="1" applyFont="1" applyBorder="1" applyAlignment="1">
      <alignment horizontal="centerContinuous" vertical="center"/>
    </xf>
    <xf numFmtId="164" fontId="5" fillId="0" borderId="11" xfId="2" applyNumberFormat="1" applyFont="1" applyBorder="1" applyAlignment="1">
      <alignment horizontal="centerContinuous" vertical="center"/>
    </xf>
    <xf numFmtId="4" fontId="5" fillId="0" borderId="10" xfId="2" applyNumberFormat="1" applyFont="1" applyBorder="1" applyAlignment="1">
      <alignment horizontal="centerContinuous" vertical="center"/>
    </xf>
    <xf numFmtId="2" fontId="5" fillId="0" borderId="0" xfId="1" applyNumberFormat="1" applyFont="1" applyBorder="1" applyAlignment="1">
      <alignment horizontal="right" vertical="center"/>
    </xf>
    <xf numFmtId="4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horizontal="center" vertical="center" wrapText="1"/>
    </xf>
    <xf numFmtId="164" fontId="5" fillId="0" borderId="5" xfId="2" applyNumberFormat="1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center" vertical="center" wrapText="1"/>
    </xf>
    <xf numFmtId="1" fontId="5" fillId="0" borderId="7" xfId="2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vertical="center" wrapText="1"/>
    </xf>
    <xf numFmtId="164" fontId="9" fillId="0" borderId="0" xfId="1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4" fontId="5" fillId="0" borderId="0" xfId="4" applyNumberFormat="1" applyFont="1" applyFill="1" applyBorder="1" applyAlignment="1">
      <alignment horizontal="right" vertical="center" wrapText="1"/>
    </xf>
    <xf numFmtId="164" fontId="5" fillId="0" borderId="0" xfId="4" applyNumberFormat="1" applyFont="1" applyFill="1" applyBorder="1" applyAlignment="1">
      <alignment horizontal="right" vertical="center" wrapText="1"/>
    </xf>
    <xf numFmtId="4" fontId="12" fillId="0" borderId="0" xfId="6" applyNumberFormat="1" applyFont="1" applyFill="1" applyBorder="1" applyAlignment="1">
      <alignment horizontal="right" vertical="center"/>
    </xf>
    <xf numFmtId="3" fontId="5" fillId="0" borderId="7" xfId="2" applyNumberFormat="1" applyFont="1" applyBorder="1" applyAlignment="1">
      <alignment horizontal="centerContinuous" vertical="center" wrapText="1"/>
    </xf>
    <xf numFmtId="3" fontId="5" fillId="0" borderId="7" xfId="2" applyNumberFormat="1" applyFont="1" applyBorder="1" applyAlignment="1">
      <alignment horizontal="centerContinuous" vertical="center"/>
    </xf>
    <xf numFmtId="4" fontId="5" fillId="0" borderId="0" xfId="1" applyNumberFormat="1" applyFont="1" applyBorder="1" applyAlignment="1">
      <alignment vertical="center" wrapText="1"/>
    </xf>
    <xf numFmtId="4" fontId="5" fillId="0" borderId="0" xfId="0" applyNumberFormat="1" applyFont="1" applyAlignment="1">
      <alignment vertical="center"/>
    </xf>
    <xf numFmtId="4" fontId="5" fillId="0" borderId="2" xfId="2" applyNumberFormat="1" applyFont="1" applyFill="1" applyBorder="1" applyAlignment="1">
      <alignment horizontal="centerContinuous" vertical="center"/>
    </xf>
    <xf numFmtId="164" fontId="5" fillId="0" borderId="2" xfId="2" applyNumberFormat="1" applyFont="1" applyFill="1" applyBorder="1" applyAlignment="1">
      <alignment horizontal="centerContinuous" vertical="center"/>
    </xf>
    <xf numFmtId="4" fontId="5" fillId="0" borderId="3" xfId="2" applyNumberFormat="1" applyFont="1" applyFill="1" applyBorder="1" applyAlignment="1">
      <alignment horizontal="centerContinuous" vertical="center"/>
    </xf>
    <xf numFmtId="3" fontId="5" fillId="0" borderId="7" xfId="2" applyNumberFormat="1" applyFont="1" applyBorder="1" applyAlignment="1">
      <alignment horizontal="center" vertical="center" wrapText="1"/>
    </xf>
    <xf numFmtId="3" fontId="5" fillId="0" borderId="7" xfId="2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4" fontId="5" fillId="0" borderId="7" xfId="2" applyNumberFormat="1" applyFont="1" applyBorder="1" applyAlignment="1">
      <alignment horizontal="centerContinuous" vertical="center"/>
    </xf>
    <xf numFmtId="49" fontId="4" fillId="0" borderId="1" xfId="2" applyNumberFormat="1" applyFont="1" applyBorder="1" applyAlignment="1">
      <alignment horizontal="centerContinuous" vertical="center" wrapText="1"/>
    </xf>
    <xf numFmtId="4" fontId="7" fillId="0" borderId="2" xfId="2" applyNumberFormat="1" applyFont="1" applyBorder="1" applyAlignment="1">
      <alignment horizontal="centerContinuous" vertical="center"/>
    </xf>
    <xf numFmtId="164" fontId="7" fillId="0" borderId="2" xfId="2" applyNumberFormat="1" applyFont="1" applyBorder="1" applyAlignment="1">
      <alignment horizontal="centerContinuous" vertical="center"/>
    </xf>
    <xf numFmtId="4" fontId="7" fillId="0" borderId="3" xfId="2" applyNumberFormat="1" applyFont="1" applyBorder="1" applyAlignment="1">
      <alignment horizontal="centerContinuous" vertical="center"/>
    </xf>
    <xf numFmtId="49" fontId="4" fillId="0" borderId="5" xfId="2" applyNumberFormat="1" applyFont="1" applyBorder="1" applyAlignment="1">
      <alignment horizontal="centerContinuous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Continuous" vertical="center"/>
    </xf>
    <xf numFmtId="164" fontId="7" fillId="0" borderId="1" xfId="2" applyNumberFormat="1" applyFont="1" applyBorder="1" applyAlignment="1">
      <alignment horizontal="centerContinuous" vertical="center"/>
    </xf>
    <xf numFmtId="164" fontId="7" fillId="0" borderId="5" xfId="2" applyNumberFormat="1" applyFont="1" applyBorder="1" applyAlignment="1">
      <alignment horizontal="center" vertical="center"/>
    </xf>
    <xf numFmtId="4" fontId="7" fillId="0" borderId="5" xfId="2" applyNumberFormat="1" applyFont="1" applyBorder="1" applyAlignment="1">
      <alignment horizontal="center" vertical="center"/>
    </xf>
    <xf numFmtId="4" fontId="7" fillId="0" borderId="5" xfId="2" applyNumberFormat="1" applyFont="1" applyBorder="1" applyAlignment="1">
      <alignment horizontal="centerContinuous" vertical="center"/>
    </xf>
    <xf numFmtId="164" fontId="7" fillId="0" borderId="5" xfId="2" applyNumberFormat="1" applyFont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49" fontId="4" fillId="0" borderId="6" xfId="2" applyNumberFormat="1" applyFont="1" applyBorder="1" applyAlignment="1">
      <alignment horizontal="centerContinuous" vertical="center" wrapText="1"/>
    </xf>
    <xf numFmtId="4" fontId="7" fillId="0" borderId="6" xfId="2" applyNumberFormat="1" applyFont="1" applyBorder="1" applyAlignment="1">
      <alignment horizontal="center" vertical="center" wrapText="1"/>
    </xf>
    <xf numFmtId="164" fontId="7" fillId="0" borderId="6" xfId="2" applyNumberFormat="1" applyFont="1" applyBorder="1" applyAlignment="1">
      <alignment horizontal="center" vertical="center"/>
    </xf>
    <xf numFmtId="4" fontId="7" fillId="0" borderId="6" xfId="2" applyNumberFormat="1" applyFont="1" applyBorder="1" applyAlignment="1">
      <alignment horizontal="center" vertical="center"/>
    </xf>
    <xf numFmtId="4" fontId="7" fillId="0" borderId="6" xfId="2" applyNumberFormat="1" applyFont="1" applyBorder="1" applyAlignment="1">
      <alignment horizontal="centerContinuous" vertical="center"/>
    </xf>
    <xf numFmtId="164" fontId="7" fillId="0" borderId="6" xfId="2" applyNumberFormat="1" applyFont="1" applyBorder="1" applyAlignment="1">
      <alignment horizontal="centerContinuous" vertical="center"/>
    </xf>
    <xf numFmtId="49" fontId="4" fillId="0" borderId="7" xfId="2" applyNumberFormat="1" applyFont="1" applyBorder="1" applyAlignment="1">
      <alignment horizontal="centerContinuous" vertical="center" wrapText="1"/>
    </xf>
    <xf numFmtId="1" fontId="7" fillId="0" borderId="7" xfId="2" applyNumberFormat="1" applyFont="1" applyBorder="1" applyAlignment="1">
      <alignment horizontal="center" vertical="center" wrapText="1"/>
    </xf>
    <xf numFmtId="1" fontId="7" fillId="0" borderId="7" xfId="2" applyNumberFormat="1" applyFont="1" applyBorder="1" applyAlignment="1">
      <alignment horizontal="center" vertical="center"/>
    </xf>
    <xf numFmtId="1" fontId="7" fillId="0" borderId="7" xfId="2" applyNumberFormat="1" applyFont="1" applyBorder="1" applyAlignment="1">
      <alignment horizontal="centerContinuous" vertical="center"/>
    </xf>
    <xf numFmtId="4" fontId="7" fillId="0" borderId="0" xfId="1" applyNumberFormat="1" applyFont="1" applyAlignment="1">
      <alignment horizontal="right" vertical="center"/>
    </xf>
    <xf numFmtId="164" fontId="4" fillId="0" borderId="0" xfId="1" applyNumberFormat="1" applyFont="1" applyAlignment="1">
      <alignment horizontal="right" vertical="center"/>
    </xf>
    <xf numFmtId="164" fontId="7" fillId="0" borderId="0" xfId="1" applyNumberFormat="1" applyFont="1" applyAlignment="1">
      <alignment horizontal="right" vertical="center"/>
    </xf>
    <xf numFmtId="4" fontId="7" fillId="0" borderId="0" xfId="1" applyNumberFormat="1" applyFont="1" applyAlignment="1">
      <alignment vertical="center"/>
    </xf>
    <xf numFmtId="164" fontId="7" fillId="0" borderId="0" xfId="1" applyNumberFormat="1" applyFont="1" applyAlignment="1">
      <alignment vertical="center"/>
    </xf>
    <xf numFmtId="49" fontId="14" fillId="0" borderId="0" xfId="1" applyNumberFormat="1" applyFont="1" applyBorder="1" applyAlignment="1">
      <alignment horizontal="left" vertical="center"/>
    </xf>
    <xf numFmtId="164" fontId="9" fillId="0" borderId="0" xfId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49" fontId="4" fillId="0" borderId="0" xfId="1" applyNumberFormat="1" applyFont="1" applyBorder="1" applyAlignment="1">
      <alignment horizontal="left" vertical="center"/>
    </xf>
    <xf numFmtId="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4" fontId="5" fillId="0" borderId="0" xfId="7" applyNumberFormat="1" applyFont="1" applyFill="1" applyBorder="1" applyAlignment="1">
      <alignment horizontal="right" vertical="center" wrapText="1"/>
    </xf>
    <xf numFmtId="4" fontId="4" fillId="0" borderId="0" xfId="1" applyNumberFormat="1" applyFont="1" applyBorder="1" applyAlignment="1">
      <alignment horizontal="right" vertical="center" wrapText="1"/>
    </xf>
    <xf numFmtId="4" fontId="4" fillId="0" borderId="0" xfId="1" applyNumberFormat="1" applyFont="1" applyBorder="1" applyAlignment="1">
      <alignment vertical="center"/>
    </xf>
    <xf numFmtId="49" fontId="5" fillId="0" borderId="0" xfId="3" applyNumberFormat="1" applyFont="1" applyAlignment="1">
      <alignment horizontal="centerContinuous" vertical="center" wrapText="1"/>
    </xf>
    <xf numFmtId="49" fontId="5" fillId="0" borderId="4" xfId="2" applyNumberFormat="1" applyFont="1" applyBorder="1" applyAlignment="1">
      <alignment horizontal="centerContinuous" vertical="center" wrapText="1"/>
    </xf>
    <xf numFmtId="49" fontId="5" fillId="0" borderId="15" xfId="2" applyNumberFormat="1" applyFont="1" applyBorder="1" applyAlignment="1">
      <alignment horizontal="centerContinuous" vertical="center" wrapText="1"/>
    </xf>
    <xf numFmtId="164" fontId="5" fillId="0" borderId="5" xfId="2" applyNumberFormat="1" applyFont="1" applyBorder="1" applyAlignment="1">
      <alignment horizontal="centerContinuous" vertical="center"/>
    </xf>
    <xf numFmtId="4" fontId="9" fillId="0" borderId="0" xfId="3" applyNumberFormat="1" applyFont="1" applyBorder="1" applyAlignment="1">
      <alignment horizontal="right" vertical="center" wrapText="1"/>
    </xf>
    <xf numFmtId="164" fontId="9" fillId="0" borderId="0" xfId="3" applyNumberFormat="1" applyFont="1" applyBorder="1" applyAlignment="1">
      <alignment horizontal="right" vertical="center" wrapText="1"/>
    </xf>
    <xf numFmtId="4" fontId="5" fillId="0" borderId="0" xfId="3" applyNumberFormat="1" applyFont="1" applyBorder="1" applyAlignment="1">
      <alignment horizontal="right" vertical="center" wrapText="1"/>
    </xf>
    <xf numFmtId="4" fontId="5" fillId="0" borderId="13" xfId="2" applyNumberFormat="1" applyFont="1" applyBorder="1" applyAlignment="1">
      <alignment horizontal="centerContinuous" vertical="center" wrapText="1"/>
    </xf>
    <xf numFmtId="4" fontId="5" fillId="0" borderId="3" xfId="3" applyNumberFormat="1" applyFont="1" applyBorder="1" applyAlignment="1">
      <alignment horizontal="centerContinuous" vertical="center" wrapText="1"/>
    </xf>
    <xf numFmtId="1" fontId="5" fillId="0" borderId="3" xfId="3" applyNumberFormat="1" applyFont="1" applyBorder="1" applyAlignment="1">
      <alignment horizontal="centerContinuous" vertical="center"/>
    </xf>
    <xf numFmtId="164" fontId="5" fillId="0" borderId="0" xfId="3" applyNumberFormat="1" applyFont="1" applyBorder="1" applyAlignment="1">
      <alignment horizontal="right" vertical="center" wrapText="1"/>
    </xf>
    <xf numFmtId="0" fontId="5" fillId="0" borderId="7" xfId="2" applyNumberFormat="1" applyFont="1" applyBorder="1" applyAlignment="1">
      <alignment horizontal="centerContinuous" vertical="center" wrapText="1"/>
    </xf>
    <xf numFmtId="0" fontId="5" fillId="0" borderId="13" xfId="2" applyNumberFormat="1" applyFont="1" applyBorder="1" applyAlignment="1">
      <alignment horizontal="centerContinuous" vertical="center"/>
    </xf>
    <xf numFmtId="0" fontId="5" fillId="0" borderId="3" xfId="2" applyNumberFormat="1" applyFont="1" applyBorder="1" applyAlignment="1">
      <alignment horizontal="centerContinuous" vertical="center"/>
    </xf>
    <xf numFmtId="0" fontId="5" fillId="0" borderId="13" xfId="2" applyNumberFormat="1" applyFont="1" applyBorder="1" applyAlignment="1">
      <alignment horizontal="centerContinuous" vertical="center" wrapText="1"/>
    </xf>
    <xf numFmtId="0" fontId="5" fillId="0" borderId="2" xfId="2" applyNumberFormat="1" applyFont="1" applyBorder="1" applyAlignment="1">
      <alignment horizontal="centerContinuous" vertical="center" wrapText="1"/>
    </xf>
    <xf numFmtId="0" fontId="5" fillId="0" borderId="2" xfId="2" applyNumberFormat="1" applyFont="1" applyBorder="1" applyAlignment="1">
      <alignment horizontal="centerContinuous" vertical="center"/>
    </xf>
    <xf numFmtId="0" fontId="5" fillId="0" borderId="3" xfId="2" applyNumberFormat="1" applyFont="1" applyBorder="1" applyAlignment="1">
      <alignment horizontal="centerContinuous" vertical="center" wrapText="1"/>
    </xf>
    <xf numFmtId="0" fontId="5" fillId="0" borderId="5" xfId="2" applyNumberFormat="1" applyFont="1" applyBorder="1" applyAlignment="1">
      <alignment horizontal="centerContinuous" vertical="center" wrapText="1"/>
    </xf>
    <xf numFmtId="0" fontId="5" fillId="0" borderId="1" xfId="2" applyNumberFormat="1" applyFont="1" applyBorder="1" applyAlignment="1">
      <alignment horizontal="centerContinuous" vertical="center"/>
    </xf>
    <xf numFmtId="0" fontId="5" fillId="0" borderId="5" xfId="2" applyNumberFormat="1" applyFont="1" applyBorder="1" applyAlignment="1">
      <alignment vertical="center"/>
    </xf>
    <xf numFmtId="0" fontId="5" fillId="0" borderId="5" xfId="2" applyNumberFormat="1" applyFont="1" applyBorder="1" applyAlignment="1">
      <alignment horizontal="centerContinuous" vertical="center"/>
    </xf>
    <xf numFmtId="0" fontId="5" fillId="0" borderId="6" xfId="2" applyNumberFormat="1" applyFont="1" applyBorder="1" applyAlignment="1">
      <alignment horizontal="centerContinuous" vertical="center" wrapText="1"/>
    </xf>
    <xf numFmtId="0" fontId="5" fillId="0" borderId="6" xfId="2" applyNumberFormat="1" applyFont="1" applyBorder="1" applyAlignment="1">
      <alignment horizontal="centerContinuous" vertical="center"/>
    </xf>
    <xf numFmtId="0" fontId="5" fillId="0" borderId="7" xfId="2" applyNumberFormat="1" applyFont="1" applyBorder="1" applyAlignment="1">
      <alignment horizontal="centerContinuous" vertical="center"/>
    </xf>
    <xf numFmtId="0" fontId="5" fillId="0" borderId="7" xfId="3" applyNumberFormat="1" applyFont="1" applyBorder="1" applyAlignment="1">
      <alignment horizontal="center" vertical="center"/>
    </xf>
    <xf numFmtId="2" fontId="5" fillId="0" borderId="0" xfId="3" applyNumberFormat="1" applyFont="1" applyBorder="1" applyAlignment="1">
      <alignment horizontal="right" vertical="center"/>
    </xf>
    <xf numFmtId="4" fontId="5" fillId="0" borderId="0" xfId="3" applyNumberFormat="1" applyFont="1" applyAlignment="1">
      <alignment vertical="center"/>
    </xf>
    <xf numFmtId="164" fontId="5" fillId="0" borderId="0" xfId="3" applyNumberFormat="1" applyFont="1" applyAlignment="1">
      <alignment vertical="center"/>
    </xf>
    <xf numFmtId="4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5" fillId="0" borderId="0" xfId="3" applyNumberFormat="1" applyFont="1" applyBorder="1" applyAlignment="1">
      <alignment vertical="center"/>
    </xf>
    <xf numFmtId="4" fontId="5" fillId="0" borderId="0" xfId="3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2" fontId="5" fillId="0" borderId="0" xfId="3" applyNumberFormat="1" applyFont="1" applyBorder="1" applyAlignment="1">
      <alignment vertical="center" wrapText="1"/>
    </xf>
    <xf numFmtId="164" fontId="5" fillId="0" borderId="0" xfId="3" applyNumberFormat="1" applyFont="1" applyBorder="1" applyAlignment="1">
      <alignment vertical="center" wrapText="1"/>
    </xf>
    <xf numFmtId="4" fontId="5" fillId="0" borderId="1" xfId="3" applyNumberFormat="1" applyFont="1" applyBorder="1" applyAlignment="1">
      <alignment horizontal="centerContinuous" vertical="center"/>
    </xf>
    <xf numFmtId="4" fontId="5" fillId="0" borderId="2" xfId="3" applyNumberFormat="1" applyFont="1" applyBorder="1" applyAlignment="1">
      <alignment horizontal="centerContinuous" vertical="center"/>
    </xf>
    <xf numFmtId="4" fontId="5" fillId="0" borderId="5" xfId="3" applyNumberFormat="1" applyFont="1" applyBorder="1" applyAlignment="1">
      <alignment horizontal="centerContinuous" vertical="center"/>
    </xf>
    <xf numFmtId="4" fontId="5" fillId="0" borderId="14" xfId="3" applyNumberFormat="1" applyFont="1" applyBorder="1" applyAlignment="1">
      <alignment horizontal="centerContinuous" vertical="center"/>
    </xf>
    <xf numFmtId="4" fontId="5" fillId="0" borderId="14" xfId="3" applyNumberFormat="1" applyFont="1" applyBorder="1" applyAlignment="1">
      <alignment horizontal="center" vertical="center"/>
    </xf>
    <xf numFmtId="4" fontId="5" fillId="0" borderId="14" xfId="3" applyNumberFormat="1" applyFont="1" applyBorder="1" applyAlignment="1">
      <alignment vertical="center"/>
    </xf>
    <xf numFmtId="1" fontId="5" fillId="0" borderId="7" xfId="3" applyNumberFormat="1" applyFont="1" applyBorder="1" applyAlignment="1">
      <alignment horizontal="centerContinuous" vertical="center"/>
    </xf>
    <xf numFmtId="1" fontId="5" fillId="0" borderId="3" xfId="3" applyNumberFormat="1" applyFont="1" applyBorder="1" applyAlignment="1">
      <alignment horizontal="center" vertical="center"/>
    </xf>
    <xf numFmtId="4" fontId="9" fillId="0" borderId="0" xfId="3" applyNumberFormat="1" applyFont="1" applyBorder="1" applyAlignment="1">
      <alignment horizontal="right" vertical="center"/>
    </xf>
    <xf numFmtId="4" fontId="5" fillId="0" borderId="7" xfId="3" applyNumberFormat="1" applyFont="1" applyBorder="1" applyAlignment="1">
      <alignment horizontal="centerContinuous" vertical="center"/>
    </xf>
    <xf numFmtId="4" fontId="5" fillId="0" borderId="12" xfId="3" applyNumberFormat="1" applyFont="1" applyBorder="1" applyAlignment="1">
      <alignment horizontal="centerContinuous" vertical="center"/>
    </xf>
    <xf numFmtId="3" fontId="5" fillId="0" borderId="6" xfId="3" applyNumberFormat="1" applyFont="1" applyBorder="1" applyAlignment="1">
      <alignment horizontal="centerContinuous" vertical="center"/>
    </xf>
    <xf numFmtId="3" fontId="5" fillId="0" borderId="12" xfId="3" applyNumberFormat="1" applyFont="1" applyBorder="1" applyAlignment="1">
      <alignment horizontal="centerContinuous" vertical="center"/>
    </xf>
    <xf numFmtId="49" fontId="5" fillId="0" borderId="4" xfId="3" applyNumberFormat="1" applyFont="1" applyBorder="1" applyAlignment="1">
      <alignment horizontal="centerContinuous" vertical="center"/>
    </xf>
    <xf numFmtId="49" fontId="5" fillId="0" borderId="15" xfId="3" applyNumberFormat="1" applyFont="1" applyBorder="1" applyAlignment="1">
      <alignment horizontal="centerContinuous" vertical="center"/>
    </xf>
    <xf numFmtId="49" fontId="5" fillId="0" borderId="13" xfId="3" applyNumberFormat="1" applyFont="1" applyBorder="1" applyAlignment="1">
      <alignment horizontal="centerContinuous" vertical="center"/>
    </xf>
    <xf numFmtId="2" fontId="8" fillId="0" borderId="0" xfId="0" applyNumberFormat="1" applyFont="1" applyAlignment="1">
      <alignment vertical="center"/>
    </xf>
    <xf numFmtId="49" fontId="5" fillId="0" borderId="10" xfId="3" applyNumberFormat="1" applyFont="1" applyBorder="1" applyAlignment="1">
      <alignment horizontal="centerContinuous" vertical="center"/>
    </xf>
    <xf numFmtId="2" fontId="10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5" fillId="0" borderId="5" xfId="3" applyNumberFormat="1" applyFont="1" applyBorder="1" applyAlignment="1">
      <alignment horizontal="center" vertical="center"/>
    </xf>
    <xf numFmtId="3" fontId="5" fillId="0" borderId="0" xfId="3" applyNumberFormat="1" applyFont="1" applyAlignment="1">
      <alignment horizontal="right" vertical="center"/>
    </xf>
    <xf numFmtId="3" fontId="5" fillId="0" borderId="13" xfId="3" applyNumberFormat="1" applyFont="1" applyBorder="1" applyAlignment="1">
      <alignment horizontal="centerContinuous" vertical="center"/>
    </xf>
    <xf numFmtId="3" fontId="5" fillId="0" borderId="8" xfId="3" applyNumberFormat="1" applyFont="1" applyBorder="1" applyAlignment="1">
      <alignment horizontal="centerContinuous" vertical="center"/>
    </xf>
    <xf numFmtId="3" fontId="5" fillId="0" borderId="3" xfId="3" applyNumberFormat="1" applyFont="1" applyBorder="1" applyAlignment="1">
      <alignment horizontal="centerContinuous" vertical="center"/>
    </xf>
    <xf numFmtId="3" fontId="5" fillId="0" borderId="7" xfId="3" applyNumberFormat="1" applyFont="1" applyFill="1" applyBorder="1" applyAlignment="1">
      <alignment horizontal="center" vertical="center"/>
    </xf>
    <xf numFmtId="3" fontId="5" fillId="0" borderId="7" xfId="3" applyNumberFormat="1" applyFont="1" applyFill="1" applyBorder="1" applyAlignment="1">
      <alignment horizontal="centerContinuous" vertical="center"/>
    </xf>
    <xf numFmtId="3" fontId="5" fillId="0" borderId="7" xfId="3" applyNumberFormat="1" applyFont="1" applyBorder="1" applyAlignment="1">
      <alignment horizontal="centerContinuous" vertical="center"/>
    </xf>
    <xf numFmtId="4" fontId="5" fillId="0" borderId="0" xfId="3" applyNumberFormat="1" applyFont="1" applyFill="1" applyBorder="1" applyAlignment="1">
      <alignment horizontal="right" vertical="center"/>
    </xf>
    <xf numFmtId="3" fontId="5" fillId="0" borderId="0" xfId="3" applyNumberFormat="1" applyFont="1" applyBorder="1" applyAlignment="1">
      <alignment horizontal="right" vertical="center"/>
    </xf>
    <xf numFmtId="4" fontId="5" fillId="0" borderId="6" xfId="3" applyNumberFormat="1" applyFont="1" applyBorder="1" applyAlignment="1">
      <alignment horizontal="centerContinuous" vertical="center"/>
    </xf>
    <xf numFmtId="0" fontId="5" fillId="0" borderId="6" xfId="3" applyNumberFormat="1" applyFont="1" applyBorder="1" applyAlignment="1">
      <alignment horizontal="centerContinuous" vertical="center"/>
    </xf>
    <xf numFmtId="0" fontId="5" fillId="0" borderId="12" xfId="3" applyNumberFormat="1" applyFont="1" applyBorder="1" applyAlignment="1">
      <alignment horizontal="centerContinuous" vertical="center"/>
    </xf>
    <xf numFmtId="4" fontId="5" fillId="0" borderId="6" xfId="3" applyNumberFormat="1" applyFont="1" applyBorder="1" applyAlignment="1">
      <alignment horizontal="center" vertical="center"/>
    </xf>
    <xf numFmtId="164" fontId="5" fillId="0" borderId="7" xfId="2" applyNumberFormat="1" applyFont="1" applyBorder="1" applyAlignment="1">
      <alignment horizontal="centerContinuous" vertical="center"/>
    </xf>
    <xf numFmtId="4" fontId="9" fillId="0" borderId="0" xfId="3" applyNumberFormat="1" applyFont="1" applyFill="1" applyBorder="1" applyAlignment="1">
      <alignment horizontal="right" vertical="center" wrapText="1"/>
    </xf>
    <xf numFmtId="164" fontId="5" fillId="0" borderId="0" xfId="3" applyNumberFormat="1" applyFont="1" applyFill="1" applyBorder="1" applyAlignment="1">
      <alignment horizontal="right" vertical="center"/>
    </xf>
    <xf numFmtId="164" fontId="9" fillId="0" borderId="0" xfId="3" applyNumberFormat="1" applyFont="1" applyBorder="1" applyAlignment="1">
      <alignment horizontal="right" vertical="center"/>
    </xf>
    <xf numFmtId="4" fontId="5" fillId="0" borderId="0" xfId="8" applyNumberFormat="1" applyFont="1" applyFill="1" applyBorder="1" applyAlignment="1">
      <alignment horizontal="right" vertical="center" wrapText="1"/>
    </xf>
    <xf numFmtId="164" fontId="5" fillId="0" borderId="0" xfId="8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3" fillId="0" borderId="0" xfId="0" applyFont="1" applyBorder="1" applyAlignment="1">
      <alignment horizontal="right" vertical="center"/>
    </xf>
    <xf numFmtId="2" fontId="9" fillId="0" borderId="0" xfId="3" applyNumberFormat="1" applyFont="1" applyBorder="1" applyAlignment="1">
      <alignment horizontal="right" vertical="center"/>
    </xf>
    <xf numFmtId="2" fontId="9" fillId="0" borderId="0" xfId="3" applyNumberFormat="1" applyFont="1" applyBorder="1" applyAlignment="1">
      <alignment horizontal="right" vertical="center" wrapText="1"/>
    </xf>
    <xf numFmtId="164" fontId="5" fillId="0" borderId="0" xfId="0" applyNumberFormat="1" applyFont="1" applyAlignment="1">
      <alignment vertical="center"/>
    </xf>
    <xf numFmtId="2" fontId="5" fillId="0" borderId="0" xfId="0" applyNumberFormat="1" applyFont="1" applyBorder="1" applyAlignment="1">
      <alignment vertical="center"/>
    </xf>
    <xf numFmtId="0" fontId="5" fillId="0" borderId="7" xfId="2" applyNumberFormat="1" applyFont="1" applyBorder="1" applyAlignment="1">
      <alignment horizontal="center" vertical="center"/>
    </xf>
    <xf numFmtId="164" fontId="5" fillId="0" borderId="14" xfId="3" applyNumberFormat="1" applyFont="1" applyBorder="1" applyAlignment="1">
      <alignment horizontal="center" vertical="center"/>
    </xf>
    <xf numFmtId="164" fontId="5" fillId="0" borderId="14" xfId="3" applyNumberFormat="1" applyFont="1" applyBorder="1" applyAlignment="1">
      <alignment vertical="center"/>
    </xf>
    <xf numFmtId="164" fontId="5" fillId="0" borderId="12" xfId="3" applyNumberFormat="1" applyFont="1" applyBorder="1" applyAlignment="1">
      <alignment horizontal="center" vertical="center"/>
    </xf>
    <xf numFmtId="0" fontId="5" fillId="0" borderId="6" xfId="3" applyNumberFormat="1" applyFont="1" applyBorder="1" applyAlignment="1">
      <alignment horizontal="center" vertical="center"/>
    </xf>
    <xf numFmtId="0" fontId="5" fillId="0" borderId="12" xfId="3" applyNumberFormat="1" applyFont="1" applyBorder="1" applyAlignment="1">
      <alignment horizontal="center" vertical="center"/>
    </xf>
    <xf numFmtId="2" fontId="5" fillId="0" borderId="0" xfId="8" applyNumberFormat="1" applyFont="1" applyBorder="1" applyAlignment="1">
      <alignment vertical="center"/>
    </xf>
    <xf numFmtId="164" fontId="5" fillId="0" borderId="0" xfId="3" applyNumberFormat="1" applyFont="1" applyFill="1" applyBorder="1" applyAlignment="1">
      <alignment vertical="center" wrapText="1"/>
    </xf>
    <xf numFmtId="2" fontId="5" fillId="0" borderId="0" xfId="3" applyNumberFormat="1" applyFont="1" applyFill="1" applyBorder="1" applyAlignment="1">
      <alignment vertical="center" wrapText="1"/>
    </xf>
    <xf numFmtId="2" fontId="5" fillId="0" borderId="0" xfId="1" applyNumberFormat="1" applyFont="1" applyFill="1" applyBorder="1" applyAlignment="1">
      <alignment horizontal="right" vertical="center" wrapText="1"/>
    </xf>
    <xf numFmtId="164" fontId="5" fillId="0" borderId="0" xfId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4" fontId="6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49" fontId="16" fillId="0" borderId="0" xfId="1" applyNumberFormat="1" applyFont="1" applyAlignment="1">
      <alignment vertical="center"/>
    </xf>
    <xf numFmtId="49" fontId="16" fillId="0" borderId="0" xfId="1" applyNumberFormat="1" applyFont="1" applyAlignment="1">
      <alignment horizontal="center" vertical="center"/>
    </xf>
    <xf numFmtId="4" fontId="0" fillId="0" borderId="0" xfId="0" applyNumberFormat="1"/>
    <xf numFmtId="49" fontId="14" fillId="0" borderId="0" xfId="1" applyNumberFormat="1" applyFont="1" applyAlignment="1">
      <alignment horizontal="left" vertical="center"/>
    </xf>
    <xf numFmtId="49" fontId="9" fillId="0" borderId="0" xfId="1" applyNumberFormat="1" applyFont="1" applyAlignment="1">
      <alignment horizontal="left" vertic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0" fontId="19" fillId="0" borderId="0" xfId="0" applyFont="1" applyAlignment="1">
      <alignment horizontal="right"/>
    </xf>
    <xf numFmtId="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7" fillId="0" borderId="13" xfId="2" applyNumberFormat="1" applyFont="1" applyBorder="1" applyAlignment="1">
      <alignment horizontal="center" vertical="center" wrapText="1"/>
    </xf>
    <xf numFmtId="2" fontId="7" fillId="0" borderId="2" xfId="2" applyNumberFormat="1" applyFont="1" applyBorder="1" applyAlignment="1">
      <alignment horizontal="center" vertical="center" wrapText="1"/>
    </xf>
    <xf numFmtId="2" fontId="7" fillId="0" borderId="3" xfId="2" applyNumberFormat="1" applyFont="1" applyBorder="1" applyAlignment="1">
      <alignment horizontal="center" vertical="center" wrapText="1"/>
    </xf>
    <xf numFmtId="49" fontId="16" fillId="0" borderId="0" xfId="1" applyNumberFormat="1" applyFont="1" applyAlignment="1">
      <alignment horizontal="center" vertical="center" wrapText="1"/>
    </xf>
    <xf numFmtId="2" fontId="5" fillId="0" borderId="13" xfId="2" applyNumberFormat="1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4" fontId="5" fillId="0" borderId="4" xfId="2" applyNumberFormat="1" applyFont="1" applyBorder="1" applyAlignment="1">
      <alignment horizontal="center" vertical="center"/>
    </xf>
    <xf numFmtId="4" fontId="5" fillId="0" borderId="8" xfId="2" applyNumberFormat="1" applyFont="1" applyBorder="1" applyAlignment="1">
      <alignment horizontal="center" vertical="center"/>
    </xf>
    <xf numFmtId="4" fontId="5" fillId="0" borderId="9" xfId="2" applyNumberFormat="1" applyFont="1" applyBorder="1" applyAlignment="1">
      <alignment horizontal="center" vertical="center"/>
    </xf>
    <xf numFmtId="4" fontId="5" fillId="0" borderId="10" xfId="2" applyNumberFormat="1" applyFont="1" applyBorder="1" applyAlignment="1">
      <alignment horizontal="center" vertical="center"/>
    </xf>
    <xf numFmtId="4" fontId="5" fillId="0" borderId="11" xfId="2" applyNumberFormat="1" applyFont="1" applyBorder="1" applyAlignment="1">
      <alignment horizontal="center" vertical="center"/>
    </xf>
    <xf numFmtId="4" fontId="5" fillId="0" borderId="12" xfId="2" applyNumberFormat="1" applyFont="1" applyBorder="1" applyAlignment="1">
      <alignment horizontal="center" vertical="center"/>
    </xf>
    <xf numFmtId="4" fontId="5" fillId="0" borderId="4" xfId="2" applyNumberFormat="1" applyFont="1" applyBorder="1" applyAlignment="1">
      <alignment horizontal="center" vertical="center" wrapText="1"/>
    </xf>
    <xf numFmtId="4" fontId="5" fillId="0" borderId="8" xfId="2" applyNumberFormat="1" applyFont="1" applyBorder="1" applyAlignment="1">
      <alignment horizontal="center" vertical="center" wrapText="1"/>
    </xf>
    <xf numFmtId="4" fontId="5" fillId="0" borderId="9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4" xfId="3" applyNumberFormat="1" applyFont="1" applyBorder="1" applyAlignment="1">
      <alignment horizontal="center" vertical="center"/>
    </xf>
    <xf numFmtId="4" fontId="5" fillId="0" borderId="9" xfId="3" applyNumberFormat="1" applyFont="1" applyBorder="1" applyAlignment="1">
      <alignment horizontal="center" vertical="center"/>
    </xf>
    <xf numFmtId="4" fontId="5" fillId="0" borderId="10" xfId="3" applyNumberFormat="1" applyFont="1" applyBorder="1" applyAlignment="1">
      <alignment horizontal="center" vertical="center"/>
    </xf>
    <xf numFmtId="4" fontId="5" fillId="0" borderId="12" xfId="3" applyNumberFormat="1" applyFont="1" applyBorder="1" applyAlignment="1">
      <alignment horizontal="center" vertical="center"/>
    </xf>
    <xf numFmtId="4" fontId="5" fillId="0" borderId="1" xfId="3" applyNumberFormat="1" applyFont="1" applyBorder="1" applyAlignment="1">
      <alignment horizontal="center" vertical="center" wrapText="1"/>
    </xf>
    <xf numFmtId="4" fontId="5" fillId="0" borderId="5" xfId="3" applyNumberFormat="1" applyFont="1" applyBorder="1" applyAlignment="1">
      <alignment horizontal="center" vertical="center" wrapText="1"/>
    </xf>
    <xf numFmtId="4" fontId="5" fillId="0" borderId="6" xfId="3" applyNumberFormat="1" applyFont="1" applyBorder="1" applyAlignment="1">
      <alignment horizontal="center" vertical="center" wrapText="1"/>
    </xf>
    <xf numFmtId="49" fontId="16" fillId="0" borderId="0" xfId="1" applyNumberFormat="1" applyFont="1" applyAlignment="1">
      <alignment horizontal="center" vertical="center"/>
    </xf>
    <xf numFmtId="49" fontId="18" fillId="0" borderId="0" xfId="3" applyNumberFormat="1" applyFont="1" applyAlignment="1">
      <alignment horizontal="center" vertical="center" wrapText="1"/>
    </xf>
    <xf numFmtId="3" fontId="5" fillId="0" borderId="1" xfId="3" applyNumberFormat="1" applyFont="1" applyBorder="1" applyAlignment="1">
      <alignment horizontal="center" vertical="center"/>
    </xf>
    <xf numFmtId="3" fontId="5" fillId="0" borderId="6" xfId="3" applyNumberFormat="1" applyFont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 wrapText="1"/>
    </xf>
    <xf numFmtId="3" fontId="5" fillId="0" borderId="6" xfId="3" applyNumberFormat="1" applyFont="1" applyFill="1" applyBorder="1" applyAlignment="1">
      <alignment horizontal="center" vertical="center" wrapText="1"/>
    </xf>
    <xf numFmtId="3" fontId="5" fillId="0" borderId="1" xfId="3" applyNumberFormat="1" applyFont="1" applyBorder="1" applyAlignment="1">
      <alignment horizontal="center" vertical="center" wrapText="1"/>
    </xf>
    <xf numFmtId="3" fontId="5" fillId="0" borderId="6" xfId="3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5" fillId="0" borderId="13" xfId="2" applyNumberFormat="1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</cellXfs>
  <cellStyles count="9">
    <cellStyle name="Normal_POL!H1" xfId="2"/>
    <cellStyle name="Normal_PRI!H2" xfId="1"/>
    <cellStyle name="Normálna" xfId="0" builtinId="0"/>
    <cellStyle name="Normálna_M561" xfId="7"/>
    <cellStyle name="Normálna_ZRNINY" xfId="5"/>
    <cellStyle name="Normálne_Hárok1" xfId="6"/>
    <cellStyle name="Normálne_ZELENINA" xfId="8"/>
    <cellStyle name="Normálne_ZRNINY" xfId="4"/>
    <cellStyle name="normální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zoomScale="124" zoomScaleNormal="124" workbookViewId="0">
      <selection sqref="A1:B1"/>
    </sheetView>
  </sheetViews>
  <sheetFormatPr defaultRowHeight="15" x14ac:dyDescent="0.25"/>
  <cols>
    <col min="1" max="1" width="14.42578125" customWidth="1"/>
    <col min="2" max="2" width="126.42578125" customWidth="1"/>
  </cols>
  <sheetData>
    <row r="1" spans="1:2" ht="18.75" x14ac:dyDescent="0.25">
      <c r="A1" s="304" t="s">
        <v>220</v>
      </c>
      <c r="B1" s="305"/>
    </row>
    <row r="2" spans="1:2" ht="18.75" x14ac:dyDescent="0.25">
      <c r="A2" s="297"/>
      <c r="B2" s="298"/>
    </row>
    <row r="3" spans="1:2" ht="12" customHeight="1" x14ac:dyDescent="0.25">
      <c r="A3" s="299" t="s">
        <v>179</v>
      </c>
      <c r="B3" s="300" t="s">
        <v>221</v>
      </c>
    </row>
    <row r="4" spans="1:2" ht="12" customHeight="1" x14ac:dyDescent="0.25">
      <c r="A4" s="299" t="s">
        <v>180</v>
      </c>
      <c r="B4" s="300" t="s">
        <v>222</v>
      </c>
    </row>
    <row r="5" spans="1:2" ht="12" customHeight="1" x14ac:dyDescent="0.25">
      <c r="A5" s="299" t="s">
        <v>181</v>
      </c>
      <c r="B5" s="300" t="s">
        <v>223</v>
      </c>
    </row>
    <row r="6" spans="1:2" ht="12" customHeight="1" x14ac:dyDescent="0.25">
      <c r="A6" s="299" t="s">
        <v>182</v>
      </c>
      <c r="B6" s="300" t="s">
        <v>224</v>
      </c>
    </row>
    <row r="7" spans="1:2" ht="12" customHeight="1" x14ac:dyDescent="0.25">
      <c r="A7" s="299" t="s">
        <v>183</v>
      </c>
      <c r="B7" s="300" t="s">
        <v>225</v>
      </c>
    </row>
    <row r="8" spans="1:2" ht="12" customHeight="1" x14ac:dyDescent="0.25">
      <c r="A8" s="299" t="s">
        <v>184</v>
      </c>
      <c r="B8" s="300" t="s">
        <v>226</v>
      </c>
    </row>
    <row r="9" spans="1:2" ht="12" customHeight="1" x14ac:dyDescent="0.25">
      <c r="A9" s="299" t="s">
        <v>185</v>
      </c>
      <c r="B9" s="300" t="s">
        <v>227</v>
      </c>
    </row>
    <row r="10" spans="1:2" ht="12" customHeight="1" x14ac:dyDescent="0.25">
      <c r="A10" s="299" t="s">
        <v>186</v>
      </c>
      <c r="B10" s="300" t="s">
        <v>228</v>
      </c>
    </row>
    <row r="11" spans="1:2" ht="12" customHeight="1" x14ac:dyDescent="0.25">
      <c r="A11" s="299" t="s">
        <v>187</v>
      </c>
      <c r="B11" s="300" t="s">
        <v>229</v>
      </c>
    </row>
    <row r="12" spans="1:2" ht="12" customHeight="1" x14ac:dyDescent="0.25">
      <c r="A12" s="299" t="s">
        <v>188</v>
      </c>
      <c r="B12" s="300" t="s">
        <v>230</v>
      </c>
    </row>
    <row r="13" spans="1:2" ht="12" customHeight="1" x14ac:dyDescent="0.25">
      <c r="A13" s="299" t="s">
        <v>189</v>
      </c>
      <c r="B13" s="300" t="s">
        <v>231</v>
      </c>
    </row>
    <row r="14" spans="1:2" ht="12" customHeight="1" x14ac:dyDescent="0.25">
      <c r="A14" s="299" t="s">
        <v>190</v>
      </c>
      <c r="B14" s="300" t="s">
        <v>232</v>
      </c>
    </row>
    <row r="15" spans="1:2" ht="12" customHeight="1" x14ac:dyDescent="0.25">
      <c r="A15" s="299" t="s">
        <v>191</v>
      </c>
      <c r="B15" s="300" t="s">
        <v>233</v>
      </c>
    </row>
    <row r="16" spans="1:2" ht="12" customHeight="1" x14ac:dyDescent="0.25">
      <c r="A16" s="299" t="s">
        <v>192</v>
      </c>
      <c r="B16" s="300" t="s">
        <v>234</v>
      </c>
    </row>
    <row r="17" spans="1:2" ht="12" customHeight="1" x14ac:dyDescent="0.25">
      <c r="A17" s="299" t="s">
        <v>193</v>
      </c>
      <c r="B17" s="300" t="s">
        <v>235</v>
      </c>
    </row>
    <row r="18" spans="1:2" ht="12" customHeight="1" x14ac:dyDescent="0.25">
      <c r="A18" s="299" t="s">
        <v>194</v>
      </c>
      <c r="B18" s="300" t="s">
        <v>236</v>
      </c>
    </row>
    <row r="19" spans="1:2" ht="12" customHeight="1" x14ac:dyDescent="0.25">
      <c r="A19" s="299" t="s">
        <v>195</v>
      </c>
      <c r="B19" s="300" t="s">
        <v>237</v>
      </c>
    </row>
    <row r="20" spans="1:2" ht="12" customHeight="1" x14ac:dyDescent="0.25">
      <c r="A20" s="299" t="s">
        <v>196</v>
      </c>
      <c r="B20" s="300" t="s">
        <v>238</v>
      </c>
    </row>
    <row r="21" spans="1:2" ht="12" customHeight="1" x14ac:dyDescent="0.25">
      <c r="A21" s="299" t="s">
        <v>197</v>
      </c>
      <c r="B21" s="300" t="s">
        <v>239</v>
      </c>
    </row>
    <row r="22" spans="1:2" ht="12" customHeight="1" x14ac:dyDescent="0.25">
      <c r="A22" s="299" t="s">
        <v>198</v>
      </c>
      <c r="B22" s="300" t="s">
        <v>240</v>
      </c>
    </row>
    <row r="23" spans="1:2" ht="12" customHeight="1" x14ac:dyDescent="0.25">
      <c r="A23" s="299" t="s">
        <v>199</v>
      </c>
      <c r="B23" s="300" t="s">
        <v>241</v>
      </c>
    </row>
    <row r="24" spans="1:2" ht="12" customHeight="1" x14ac:dyDescent="0.25">
      <c r="A24" s="299" t="s">
        <v>200</v>
      </c>
      <c r="B24" s="300" t="s">
        <v>242</v>
      </c>
    </row>
    <row r="25" spans="1:2" ht="12" customHeight="1" x14ac:dyDescent="0.25">
      <c r="A25" s="299" t="s">
        <v>201</v>
      </c>
      <c r="B25" s="300" t="s">
        <v>243</v>
      </c>
    </row>
    <row r="26" spans="1:2" ht="12" customHeight="1" x14ac:dyDescent="0.25">
      <c r="A26" s="299" t="s">
        <v>202</v>
      </c>
      <c r="B26" s="300" t="s">
        <v>244</v>
      </c>
    </row>
    <row r="27" spans="1:2" ht="12" customHeight="1" x14ac:dyDescent="0.25">
      <c r="A27" s="299" t="s">
        <v>203</v>
      </c>
      <c r="B27" s="300" t="s">
        <v>123</v>
      </c>
    </row>
    <row r="28" spans="1:2" ht="12" customHeight="1" x14ac:dyDescent="0.25">
      <c r="A28" s="299" t="s">
        <v>204</v>
      </c>
      <c r="B28" s="300" t="s">
        <v>216</v>
      </c>
    </row>
    <row r="29" spans="1:2" ht="12" customHeight="1" x14ac:dyDescent="0.25">
      <c r="A29" s="299" t="s">
        <v>205</v>
      </c>
      <c r="B29" s="300" t="s">
        <v>245</v>
      </c>
    </row>
    <row r="30" spans="1:2" ht="12" customHeight="1" x14ac:dyDescent="0.25">
      <c r="A30" s="299" t="s">
        <v>206</v>
      </c>
      <c r="B30" s="300" t="s">
        <v>246</v>
      </c>
    </row>
    <row r="31" spans="1:2" ht="12" customHeight="1" x14ac:dyDescent="0.25">
      <c r="A31" s="299" t="s">
        <v>207</v>
      </c>
      <c r="B31" s="300" t="s">
        <v>247</v>
      </c>
    </row>
    <row r="32" spans="1:2" ht="12" customHeight="1" x14ac:dyDescent="0.25">
      <c r="A32" s="299" t="s">
        <v>208</v>
      </c>
      <c r="B32" s="300" t="s">
        <v>248</v>
      </c>
    </row>
    <row r="33" spans="1:3" ht="12" customHeight="1" x14ac:dyDescent="0.25">
      <c r="A33" s="299" t="s">
        <v>209</v>
      </c>
      <c r="B33" s="300" t="s">
        <v>249</v>
      </c>
    </row>
    <row r="34" spans="1:3" ht="12" customHeight="1" x14ac:dyDescent="0.25">
      <c r="A34" s="299" t="s">
        <v>210</v>
      </c>
      <c r="B34" s="300" t="s">
        <v>250</v>
      </c>
    </row>
    <row r="35" spans="1:3" ht="12" customHeight="1" x14ac:dyDescent="0.25">
      <c r="A35" s="299" t="s">
        <v>211</v>
      </c>
      <c r="B35" s="300" t="s">
        <v>251</v>
      </c>
    </row>
    <row r="36" spans="1:3" ht="12" customHeight="1" x14ac:dyDescent="0.25">
      <c r="A36" s="299" t="s">
        <v>212</v>
      </c>
      <c r="B36" s="300" t="s">
        <v>252</v>
      </c>
    </row>
    <row r="37" spans="1:3" ht="12" customHeight="1" x14ac:dyDescent="0.25">
      <c r="A37" s="299" t="s">
        <v>213</v>
      </c>
      <c r="B37" s="300" t="s">
        <v>253</v>
      </c>
    </row>
    <row r="38" spans="1:3" ht="12" customHeight="1" x14ac:dyDescent="0.25">
      <c r="A38" s="299" t="s">
        <v>214</v>
      </c>
      <c r="B38" s="300" t="s">
        <v>254</v>
      </c>
      <c r="C38" s="301"/>
    </row>
  </sheetData>
  <mergeCells count="1">
    <mergeCell ref="A1:B1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&amp;C2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sqref="A1:K2"/>
    </sheetView>
  </sheetViews>
  <sheetFormatPr defaultRowHeight="15" x14ac:dyDescent="0.25"/>
  <cols>
    <col min="1" max="1" width="17.7109375" customWidth="1"/>
    <col min="2" max="13" width="10" customWidth="1"/>
    <col min="15" max="25" width="7.7109375" customWidth="1"/>
  </cols>
  <sheetData>
    <row r="1" spans="1:25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25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25" ht="12" customHeight="1" x14ac:dyDescent="0.25">
      <c r="A3" s="36"/>
      <c r="B3" s="37"/>
      <c r="C3" s="38"/>
      <c r="D3" s="37"/>
      <c r="E3" s="37"/>
      <c r="F3" s="38"/>
      <c r="G3" s="37"/>
      <c r="H3" s="37"/>
      <c r="I3" s="38"/>
      <c r="J3" s="37"/>
      <c r="K3" s="37"/>
      <c r="L3" s="38"/>
      <c r="M3" s="37"/>
    </row>
    <row r="4" spans="1:25" ht="12" customHeight="1" x14ac:dyDescent="0.25">
      <c r="A4" s="285" t="s">
        <v>195</v>
      </c>
      <c r="B4" s="37"/>
      <c r="C4" s="38"/>
      <c r="D4" s="37"/>
      <c r="E4" s="37"/>
      <c r="F4" s="38"/>
      <c r="G4" s="37"/>
      <c r="H4" s="37"/>
      <c r="I4" s="38"/>
      <c r="J4" s="37"/>
      <c r="K4" s="37"/>
      <c r="L4" s="38"/>
      <c r="M4" s="37"/>
    </row>
    <row r="5" spans="1:25" ht="12" customHeight="1" x14ac:dyDescent="0.25">
      <c r="A5" s="184" t="s">
        <v>0</v>
      </c>
      <c r="B5" s="313" t="s">
        <v>80</v>
      </c>
      <c r="C5" s="314"/>
      <c r="D5" s="315"/>
      <c r="E5" s="313" t="s">
        <v>81</v>
      </c>
      <c r="F5" s="314"/>
      <c r="G5" s="315"/>
      <c r="H5" s="313" t="s">
        <v>82</v>
      </c>
      <c r="I5" s="314"/>
      <c r="J5" s="315"/>
      <c r="K5" s="319" t="s">
        <v>83</v>
      </c>
      <c r="L5" s="320"/>
      <c r="M5" s="321"/>
    </row>
    <row r="6" spans="1:25" ht="12" customHeight="1" x14ac:dyDescent="0.25">
      <c r="A6" s="185"/>
      <c r="B6" s="316"/>
      <c r="C6" s="317"/>
      <c r="D6" s="318"/>
      <c r="E6" s="316"/>
      <c r="F6" s="317"/>
      <c r="G6" s="318"/>
      <c r="H6" s="316"/>
      <c r="I6" s="317"/>
      <c r="J6" s="318"/>
      <c r="K6" s="322"/>
      <c r="L6" s="323"/>
      <c r="M6" s="324"/>
    </row>
    <row r="7" spans="1:25" ht="12" customHeight="1" x14ac:dyDescent="0.25">
      <c r="A7" s="46" t="s">
        <v>3</v>
      </c>
      <c r="B7" s="9" t="s">
        <v>4</v>
      </c>
      <c r="C7" s="186" t="s">
        <v>5</v>
      </c>
      <c r="D7" s="9" t="s">
        <v>6</v>
      </c>
      <c r="E7" s="9" t="s">
        <v>4</v>
      </c>
      <c r="F7" s="186" t="s">
        <v>5</v>
      </c>
      <c r="G7" s="9" t="s">
        <v>6</v>
      </c>
      <c r="H7" s="9" t="s">
        <v>4</v>
      </c>
      <c r="I7" s="186" t="s">
        <v>5</v>
      </c>
      <c r="J7" s="9" t="s">
        <v>6</v>
      </c>
      <c r="K7" s="9" t="s">
        <v>4</v>
      </c>
      <c r="L7" s="186" t="s">
        <v>5</v>
      </c>
      <c r="M7" s="9" t="s">
        <v>6</v>
      </c>
    </row>
    <row r="8" spans="1:25" ht="12" customHeight="1" x14ac:dyDescent="0.25">
      <c r="A8" s="46"/>
      <c r="B8" s="9" t="s">
        <v>7</v>
      </c>
      <c r="C8" s="10"/>
      <c r="D8" s="11"/>
      <c r="E8" s="9" t="s">
        <v>7</v>
      </c>
      <c r="F8" s="10"/>
      <c r="G8" s="11"/>
      <c r="H8" s="9" t="s">
        <v>7</v>
      </c>
      <c r="I8" s="10"/>
      <c r="J8" s="11"/>
      <c r="K8" s="9" t="s">
        <v>7</v>
      </c>
      <c r="L8" s="10"/>
      <c r="M8" s="11"/>
    </row>
    <row r="9" spans="1:25" ht="12" customHeight="1" x14ac:dyDescent="0.25">
      <c r="A9" s="50"/>
      <c r="B9" s="13" t="s">
        <v>8</v>
      </c>
      <c r="C9" s="14" t="s">
        <v>9</v>
      </c>
      <c r="D9" s="13" t="s">
        <v>10</v>
      </c>
      <c r="E9" s="13" t="s">
        <v>8</v>
      </c>
      <c r="F9" s="14" t="s">
        <v>9</v>
      </c>
      <c r="G9" s="13" t="s">
        <v>10</v>
      </c>
      <c r="H9" s="13" t="s">
        <v>8</v>
      </c>
      <c r="I9" s="14" t="s">
        <v>9</v>
      </c>
      <c r="J9" s="13" t="s">
        <v>10</v>
      </c>
      <c r="K9" s="13" t="s">
        <v>8</v>
      </c>
      <c r="L9" s="14" t="s">
        <v>9</v>
      </c>
      <c r="M9" s="13" t="s">
        <v>10</v>
      </c>
    </row>
    <row r="10" spans="1:25" ht="12" customHeight="1" x14ac:dyDescent="0.25">
      <c r="A10" s="53" t="s">
        <v>11</v>
      </c>
      <c r="B10" s="16">
        <v>4</v>
      </c>
      <c r="C10" s="16">
        <v>5</v>
      </c>
      <c r="D10" s="16">
        <v>6</v>
      </c>
      <c r="E10" s="16">
        <v>7</v>
      </c>
      <c r="F10" s="16">
        <v>8</v>
      </c>
      <c r="G10" s="16">
        <v>9</v>
      </c>
      <c r="H10" s="16">
        <v>10</v>
      </c>
      <c r="I10" s="16">
        <v>11</v>
      </c>
      <c r="J10" s="16">
        <v>12</v>
      </c>
      <c r="K10" s="16">
        <v>10</v>
      </c>
      <c r="L10" s="16">
        <v>11</v>
      </c>
      <c r="M10" s="16">
        <v>12</v>
      </c>
    </row>
    <row r="11" spans="1:25" ht="12" customHeight="1" x14ac:dyDescent="0.25">
      <c r="A11" s="96"/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</row>
    <row r="12" spans="1:25" ht="12" customHeight="1" x14ac:dyDescent="0.25">
      <c r="A12" s="55" t="s">
        <v>12</v>
      </c>
      <c r="B12" s="77">
        <v>73355.89860000003</v>
      </c>
      <c r="C12" s="175">
        <v>195177.74700000003</v>
      </c>
      <c r="D12" s="77">
        <f>C12/B12</f>
        <v>2.6606960138853775</v>
      </c>
      <c r="E12" s="77">
        <v>4964.0860999999995</v>
      </c>
      <c r="F12" s="175">
        <v>2940.84</v>
      </c>
      <c r="G12" s="77">
        <f>F12/E12</f>
        <v>0.59242324584176742</v>
      </c>
      <c r="H12" s="77">
        <v>3749.6800000000003</v>
      </c>
      <c r="I12" s="175">
        <v>1270.8479999999997</v>
      </c>
      <c r="J12" s="77">
        <f>I12/H12</f>
        <v>0.33892172132021925</v>
      </c>
      <c r="K12" s="77">
        <v>5983.17</v>
      </c>
      <c r="L12" s="175">
        <v>3998.047</v>
      </c>
      <c r="M12" s="77">
        <f>L12/K12</f>
        <v>0.66821551117551403</v>
      </c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</row>
    <row r="13" spans="1:25" ht="12" customHeight="1" x14ac:dyDescent="0.25">
      <c r="A13" s="55"/>
      <c r="B13" s="187"/>
      <c r="C13" s="188"/>
      <c r="D13" s="77"/>
      <c r="E13" s="187"/>
      <c r="F13" s="188"/>
      <c r="G13" s="77"/>
      <c r="H13" s="187"/>
      <c r="I13" s="188"/>
      <c r="J13" s="77"/>
      <c r="K13" s="187"/>
      <c r="L13" s="188"/>
      <c r="M13" s="77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</row>
    <row r="14" spans="1:25" ht="12" customHeight="1" x14ac:dyDescent="0.25">
      <c r="A14" s="59" t="s">
        <v>13</v>
      </c>
      <c r="B14" s="79">
        <v>2806.65</v>
      </c>
      <c r="C14" s="80">
        <v>6013.62</v>
      </c>
      <c r="D14" s="62">
        <f t="shared" ref="D14:D21" si="0">C14/B14</f>
        <v>2.1426326759660093</v>
      </c>
      <c r="E14" s="79">
        <v>962.19</v>
      </c>
      <c r="F14" s="80">
        <v>622.99599999999998</v>
      </c>
      <c r="G14" s="62">
        <f t="shared" ref="G14:G21" si="1">F14/E14</f>
        <v>0.64747710951059556</v>
      </c>
      <c r="H14" s="62">
        <v>705.61</v>
      </c>
      <c r="I14" s="176">
        <v>221.29999999999998</v>
      </c>
      <c r="J14" s="62">
        <f t="shared" ref="J14:J19" si="2">I14/H14</f>
        <v>0.31362934198778358</v>
      </c>
      <c r="K14" s="79">
        <v>401.82</v>
      </c>
      <c r="L14" s="80">
        <v>229.81100000000001</v>
      </c>
      <c r="M14" s="62">
        <f t="shared" ref="M14:M21" si="3">L14/K14</f>
        <v>0.57192524015728441</v>
      </c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</row>
    <row r="15" spans="1:25" ht="12" customHeight="1" x14ac:dyDescent="0.25">
      <c r="A15" s="59" t="s">
        <v>14</v>
      </c>
      <c r="B15" s="79">
        <v>16583.523600000008</v>
      </c>
      <c r="C15" s="80">
        <v>47632.430000000008</v>
      </c>
      <c r="D15" s="62">
        <f t="shared" si="0"/>
        <v>2.872274382025783</v>
      </c>
      <c r="E15" s="79">
        <v>1630.19</v>
      </c>
      <c r="F15" s="80">
        <v>1367.8879999999999</v>
      </c>
      <c r="G15" s="62">
        <f t="shared" si="1"/>
        <v>0.83909728313877519</v>
      </c>
      <c r="H15" s="62">
        <v>508.34000000000003</v>
      </c>
      <c r="I15" s="176">
        <v>201.98000000000002</v>
      </c>
      <c r="J15" s="62">
        <f t="shared" si="2"/>
        <v>0.3973324940000787</v>
      </c>
      <c r="K15" s="79">
        <v>994.94</v>
      </c>
      <c r="L15" s="80">
        <v>802.32399999999996</v>
      </c>
      <c r="M15" s="62">
        <f t="shared" si="3"/>
        <v>0.80640440629585697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</row>
    <row r="16" spans="1:25" ht="12" customHeight="1" x14ac:dyDescent="0.25">
      <c r="A16" s="59" t="s">
        <v>15</v>
      </c>
      <c r="B16" s="79">
        <v>1841.2099999999996</v>
      </c>
      <c r="C16" s="80">
        <v>4874.9870000000001</v>
      </c>
      <c r="D16" s="62">
        <f t="shared" si="0"/>
        <v>2.6477083005197675</v>
      </c>
      <c r="E16" s="79">
        <v>286.21359999999999</v>
      </c>
      <c r="F16" s="80">
        <v>151.88499999999999</v>
      </c>
      <c r="G16" s="62">
        <f t="shared" si="1"/>
        <v>0.53067010093161193</v>
      </c>
      <c r="H16" s="61" t="s">
        <v>27</v>
      </c>
      <c r="I16" s="61" t="s">
        <v>27</v>
      </c>
      <c r="J16" s="62" t="s">
        <v>27</v>
      </c>
      <c r="K16" s="79">
        <v>550.62</v>
      </c>
      <c r="L16" s="80">
        <v>322.75699999999989</v>
      </c>
      <c r="M16" s="62">
        <f t="shared" si="3"/>
        <v>0.58617013548363639</v>
      </c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</row>
    <row r="17" spans="1:25" ht="12" customHeight="1" x14ac:dyDescent="0.25">
      <c r="A17" s="59" t="s">
        <v>16</v>
      </c>
      <c r="B17" s="79">
        <v>33478.564500000015</v>
      </c>
      <c r="C17" s="80">
        <v>97824.428000000014</v>
      </c>
      <c r="D17" s="62">
        <f t="shared" si="0"/>
        <v>2.92200186779215</v>
      </c>
      <c r="E17" s="79">
        <v>1473.2</v>
      </c>
      <c r="F17" s="80">
        <v>535.60899999999992</v>
      </c>
      <c r="G17" s="62">
        <f t="shared" si="1"/>
        <v>0.36356842248167248</v>
      </c>
      <c r="H17" s="79">
        <v>1868.2900000000002</v>
      </c>
      <c r="I17" s="80">
        <v>635.36399999999992</v>
      </c>
      <c r="J17" s="62">
        <f t="shared" si="2"/>
        <v>0.34007782517703344</v>
      </c>
      <c r="K17" s="79">
        <v>1360.33</v>
      </c>
      <c r="L17" s="80">
        <v>1306.6559999999999</v>
      </c>
      <c r="M17" s="62">
        <f t="shared" si="3"/>
        <v>0.96054339755794549</v>
      </c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</row>
    <row r="18" spans="1:25" ht="12" customHeight="1" x14ac:dyDescent="0.25">
      <c r="A18" s="59" t="s">
        <v>17</v>
      </c>
      <c r="B18" s="61">
        <v>10</v>
      </c>
      <c r="C18" s="99">
        <v>32</v>
      </c>
      <c r="D18" s="62">
        <f t="shared" si="0"/>
        <v>3.2</v>
      </c>
      <c r="E18" s="79">
        <v>240.76999999999998</v>
      </c>
      <c r="F18" s="80">
        <v>127.248</v>
      </c>
      <c r="G18" s="62">
        <f t="shared" si="1"/>
        <v>0.52850438177513814</v>
      </c>
      <c r="H18" s="61" t="s">
        <v>27</v>
      </c>
      <c r="I18" s="61" t="s">
        <v>27</v>
      </c>
      <c r="J18" s="62" t="s">
        <v>27</v>
      </c>
      <c r="K18" s="79">
        <v>33.519999999999996</v>
      </c>
      <c r="L18" s="80">
        <v>18.649999999999999</v>
      </c>
      <c r="M18" s="62">
        <f t="shared" si="3"/>
        <v>0.55638424821002386</v>
      </c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</row>
    <row r="19" spans="1:25" ht="12" customHeight="1" x14ac:dyDescent="0.25">
      <c r="A19" s="59" t="s">
        <v>18</v>
      </c>
      <c r="B19" s="79">
        <v>6225.3305000000028</v>
      </c>
      <c r="C19" s="80">
        <v>14271.873000000005</v>
      </c>
      <c r="D19" s="62">
        <f t="shared" si="0"/>
        <v>2.2925486446060974</v>
      </c>
      <c r="E19" s="79">
        <v>49.102499999999999</v>
      </c>
      <c r="F19" s="80">
        <v>20.641999999999999</v>
      </c>
      <c r="G19" s="62">
        <f t="shared" si="1"/>
        <v>0.42038592739677205</v>
      </c>
      <c r="H19" s="79">
        <v>616.45000000000005</v>
      </c>
      <c r="I19" s="80">
        <v>181.82900000000001</v>
      </c>
      <c r="J19" s="62">
        <f t="shared" si="2"/>
        <v>0.29496147294995539</v>
      </c>
      <c r="K19" s="79">
        <v>1509.15</v>
      </c>
      <c r="L19" s="80">
        <v>744.32600000000014</v>
      </c>
      <c r="M19" s="62">
        <f t="shared" si="3"/>
        <v>0.49320875989795587</v>
      </c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286"/>
    </row>
    <row r="20" spans="1:25" ht="12" customHeight="1" x14ac:dyDescent="0.25">
      <c r="A20" s="59" t="s">
        <v>19</v>
      </c>
      <c r="B20" s="79">
        <v>2083.38</v>
      </c>
      <c r="C20" s="80">
        <v>3773.6549999999997</v>
      </c>
      <c r="D20" s="62">
        <f t="shared" si="0"/>
        <v>1.8113138265702846</v>
      </c>
      <c r="E20" s="79">
        <v>146.24</v>
      </c>
      <c r="F20" s="80">
        <v>44.017999999999986</v>
      </c>
      <c r="G20" s="62">
        <f t="shared" si="1"/>
        <v>0.30099835886214432</v>
      </c>
      <c r="H20" s="61" t="s">
        <v>28</v>
      </c>
      <c r="I20" s="61" t="s">
        <v>28</v>
      </c>
      <c r="J20" s="62" t="s">
        <v>28</v>
      </c>
      <c r="K20" s="79">
        <v>391.01000000000005</v>
      </c>
      <c r="L20" s="80">
        <v>333.61100000000005</v>
      </c>
      <c r="M20" s="62">
        <f t="shared" si="3"/>
        <v>0.85320324288381377</v>
      </c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</row>
    <row r="21" spans="1:25" ht="12" customHeight="1" x14ac:dyDescent="0.25">
      <c r="A21" s="59" t="s">
        <v>20</v>
      </c>
      <c r="B21" s="79">
        <v>10327.240000000005</v>
      </c>
      <c r="C21" s="80">
        <v>20754.754000000004</v>
      </c>
      <c r="D21" s="62">
        <f t="shared" si="0"/>
        <v>2.0097096610517422</v>
      </c>
      <c r="E21" s="79">
        <v>176.17999999999998</v>
      </c>
      <c r="F21" s="80">
        <v>70.554000000000002</v>
      </c>
      <c r="G21" s="62">
        <f t="shared" si="1"/>
        <v>0.40046543307980481</v>
      </c>
      <c r="H21" s="62" t="s">
        <v>28</v>
      </c>
      <c r="I21" s="62" t="s">
        <v>28</v>
      </c>
      <c r="J21" s="62" t="s">
        <v>28</v>
      </c>
      <c r="K21" s="79">
        <v>741.78</v>
      </c>
      <c r="L21" s="80">
        <v>239.91200000000006</v>
      </c>
      <c r="M21" s="62">
        <f t="shared" si="3"/>
        <v>0.32342743131386675</v>
      </c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</row>
    <row r="22" spans="1:25" ht="12" customHeight="1" x14ac:dyDescent="0.25">
      <c r="A22" s="59"/>
      <c r="B22" s="63"/>
      <c r="C22" s="64"/>
      <c r="D22" s="63"/>
      <c r="E22" s="94"/>
      <c r="F22" s="94"/>
      <c r="G22" s="189"/>
      <c r="H22" s="94"/>
      <c r="I22" s="94"/>
      <c r="J22" s="63"/>
      <c r="K22" s="94"/>
      <c r="L22" s="94"/>
      <c r="M22" s="63"/>
      <c r="O22" s="286"/>
      <c r="P22" s="286"/>
      <c r="Q22" s="286"/>
      <c r="R22" s="286"/>
      <c r="S22" s="286"/>
      <c r="T22" s="286"/>
      <c r="U22" s="286"/>
      <c r="V22" s="286"/>
      <c r="W22" s="286"/>
      <c r="X22" s="286"/>
      <c r="Y22" s="286"/>
    </row>
    <row r="23" spans="1:25" ht="12" customHeight="1" x14ac:dyDescent="0.25">
      <c r="A23" s="59"/>
      <c r="B23" s="63"/>
      <c r="C23" s="64"/>
      <c r="D23" s="63"/>
      <c r="E23" s="63"/>
      <c r="F23" s="64"/>
      <c r="G23" s="63"/>
      <c r="H23" s="63"/>
      <c r="I23" s="64"/>
      <c r="J23" s="63"/>
      <c r="K23" s="63"/>
      <c r="L23" s="64"/>
      <c r="M23" s="63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</row>
    <row r="24" spans="1:25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O24" s="286"/>
      <c r="P24" s="286"/>
      <c r="Q24" s="286"/>
      <c r="R24" s="286"/>
      <c r="S24" s="286"/>
      <c r="T24" s="286"/>
      <c r="U24" s="286"/>
      <c r="V24" s="286"/>
      <c r="W24" s="286"/>
      <c r="X24" s="286"/>
      <c r="Y24" s="286"/>
    </row>
    <row r="25" spans="1:25" ht="12" customHeight="1" x14ac:dyDescent="0.25">
      <c r="A25" s="285" t="s">
        <v>196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O25" s="286"/>
      <c r="P25" s="286"/>
      <c r="Q25" s="286"/>
      <c r="R25" s="286"/>
      <c r="S25" s="286"/>
      <c r="T25" s="286"/>
      <c r="U25" s="286"/>
      <c r="V25" s="286"/>
      <c r="W25" s="286"/>
      <c r="X25" s="286"/>
      <c r="Y25" s="286"/>
    </row>
    <row r="26" spans="1:25" ht="12" customHeight="1" x14ac:dyDescent="0.25">
      <c r="A26" s="40" t="s">
        <v>0</v>
      </c>
      <c r="B26" s="44" t="s">
        <v>84</v>
      </c>
      <c r="C26" s="45"/>
      <c r="D26" s="4"/>
      <c r="E26" s="2" t="s">
        <v>85</v>
      </c>
      <c r="F26" s="3"/>
      <c r="G26" s="4"/>
      <c r="H26" s="115" t="s">
        <v>86</v>
      </c>
      <c r="I26" s="3"/>
      <c r="J26" s="43"/>
      <c r="K26" s="190" t="s">
        <v>87</v>
      </c>
      <c r="L26" s="42"/>
      <c r="M26" s="191"/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</row>
    <row r="27" spans="1:25" ht="12" customHeight="1" x14ac:dyDescent="0.25">
      <c r="A27" s="46" t="s">
        <v>3</v>
      </c>
      <c r="B27" s="48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</row>
    <row r="28" spans="1:25" ht="12" customHeight="1" x14ac:dyDescent="0.25">
      <c r="A28" s="46"/>
      <c r="B28" s="48" t="s">
        <v>7</v>
      </c>
      <c r="C28" s="10"/>
      <c r="D28" s="11"/>
      <c r="E28" s="9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  <c r="O28" s="286"/>
      <c r="P28" s="286"/>
      <c r="Q28" s="286"/>
      <c r="R28" s="286"/>
      <c r="S28" s="286"/>
      <c r="T28" s="286"/>
      <c r="U28" s="286"/>
      <c r="V28" s="286"/>
      <c r="W28" s="286"/>
      <c r="X28" s="286"/>
      <c r="Y28" s="286"/>
    </row>
    <row r="29" spans="1:25" ht="12" customHeight="1" x14ac:dyDescent="0.25">
      <c r="A29" s="50"/>
      <c r="B29" s="52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</row>
    <row r="30" spans="1:25" ht="12" customHeight="1" x14ac:dyDescent="0.25">
      <c r="A30" s="53" t="s">
        <v>11</v>
      </c>
      <c r="B30" s="54">
        <v>1</v>
      </c>
      <c r="C30" s="16">
        <v>2</v>
      </c>
      <c r="D30" s="16">
        <v>3</v>
      </c>
      <c r="E30" s="16">
        <v>4</v>
      </c>
      <c r="F30" s="16">
        <v>5</v>
      </c>
      <c r="G30" s="16">
        <v>6</v>
      </c>
      <c r="H30" s="16">
        <v>7</v>
      </c>
      <c r="I30" s="16">
        <v>8</v>
      </c>
      <c r="J30" s="16">
        <v>9</v>
      </c>
      <c r="K30" s="16">
        <v>10</v>
      </c>
      <c r="L30" s="16">
        <v>11</v>
      </c>
      <c r="M30" s="192">
        <v>12</v>
      </c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</row>
    <row r="31" spans="1:25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</row>
    <row r="32" spans="1:25" ht="12" customHeight="1" x14ac:dyDescent="0.25">
      <c r="A32" s="55" t="s">
        <v>12</v>
      </c>
      <c r="B32" s="77">
        <v>132889.7928</v>
      </c>
      <c r="C32" s="175">
        <v>411150.38199999998</v>
      </c>
      <c r="D32" s="77">
        <f>C32/B32</f>
        <v>3.0939199568079996</v>
      </c>
      <c r="E32" s="77">
        <v>3003.52</v>
      </c>
      <c r="F32" s="175">
        <v>8874.5370000000003</v>
      </c>
      <c r="G32" s="77">
        <f>F32/E32</f>
        <v>2.9547121377583636</v>
      </c>
      <c r="H32" s="77">
        <v>135998.53279999999</v>
      </c>
      <c r="I32" s="175">
        <v>420078.03900000005</v>
      </c>
      <c r="J32" s="77">
        <f>I32/H32</f>
        <v>3.0888424334530771</v>
      </c>
      <c r="K32" s="77">
        <v>64143.028499999986</v>
      </c>
      <c r="L32" s="175">
        <v>161409.565</v>
      </c>
      <c r="M32" s="77">
        <f>L32/K32</f>
        <v>2.5164007496153697</v>
      </c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</row>
    <row r="33" spans="1:25" ht="12" customHeight="1" x14ac:dyDescent="0.25">
      <c r="A33" s="55"/>
      <c r="B33" s="63"/>
      <c r="C33" s="193"/>
      <c r="D33" s="77"/>
      <c r="E33" s="189"/>
      <c r="F33" s="193"/>
      <c r="G33" s="77"/>
      <c r="H33" s="189"/>
      <c r="I33" s="193"/>
      <c r="J33" s="77"/>
      <c r="K33" s="189"/>
      <c r="L33" s="193"/>
      <c r="M33" s="77"/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</row>
    <row r="34" spans="1:25" ht="12" customHeight="1" x14ac:dyDescent="0.25">
      <c r="A34" s="59" t="s">
        <v>13</v>
      </c>
      <c r="B34" s="79" t="s">
        <v>28</v>
      </c>
      <c r="C34" s="80" t="s">
        <v>28</v>
      </c>
      <c r="D34" s="62" t="s">
        <v>28</v>
      </c>
      <c r="E34" s="61" t="s">
        <v>28</v>
      </c>
      <c r="F34" s="61" t="s">
        <v>28</v>
      </c>
      <c r="G34" s="62" t="s">
        <v>28</v>
      </c>
      <c r="H34" s="79">
        <v>5002.95</v>
      </c>
      <c r="I34" s="80">
        <v>13592.486999999996</v>
      </c>
      <c r="J34" s="62">
        <f t="shared" ref="J34:J41" si="4">I34/H34</f>
        <v>2.7168944322849509</v>
      </c>
      <c r="K34" s="79">
        <v>1462.99</v>
      </c>
      <c r="L34" s="80">
        <v>3118.9779999999996</v>
      </c>
      <c r="M34" s="62">
        <f t="shared" ref="M34:M41" si="5">L34/K34</f>
        <v>2.1319202455245763</v>
      </c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</row>
    <row r="35" spans="1:25" ht="12" customHeight="1" x14ac:dyDescent="0.25">
      <c r="A35" s="59" t="s">
        <v>14</v>
      </c>
      <c r="B35" s="79">
        <v>24905.269999999993</v>
      </c>
      <c r="C35" s="80">
        <v>75726.480999999985</v>
      </c>
      <c r="D35" s="62">
        <f t="shared" ref="D35:D41" si="6">C35/B35</f>
        <v>3.0405806080399853</v>
      </c>
      <c r="E35" s="79">
        <v>413.65</v>
      </c>
      <c r="F35" s="80">
        <v>1593.9590000000001</v>
      </c>
      <c r="G35" s="62">
        <f t="shared" ref="G35:G41" si="7">F35/E35</f>
        <v>3.8534002175752451</v>
      </c>
      <c r="H35" s="79">
        <v>25319.999999999996</v>
      </c>
      <c r="I35" s="80">
        <v>77323.009999999995</v>
      </c>
      <c r="J35" s="62">
        <f t="shared" si="4"/>
        <v>3.0538313586097949</v>
      </c>
      <c r="K35" s="79">
        <v>1877.59</v>
      </c>
      <c r="L35" s="80">
        <v>4850.442</v>
      </c>
      <c r="M35" s="62">
        <f t="shared" si="5"/>
        <v>2.5833339546972449</v>
      </c>
      <c r="O35" s="286"/>
      <c r="P35" s="286"/>
      <c r="Q35" s="286"/>
      <c r="R35" s="286"/>
      <c r="S35" s="286"/>
      <c r="T35" s="286"/>
      <c r="U35" s="286"/>
      <c r="V35" s="286"/>
      <c r="W35" s="286"/>
      <c r="X35" s="286"/>
      <c r="Y35" s="286"/>
    </row>
    <row r="36" spans="1:25" ht="12" customHeight="1" x14ac:dyDescent="0.25">
      <c r="A36" s="59" t="s">
        <v>15</v>
      </c>
      <c r="B36" s="79" t="s">
        <v>28</v>
      </c>
      <c r="C36" s="80" t="s">
        <v>28</v>
      </c>
      <c r="D36" s="62" t="s">
        <v>28</v>
      </c>
      <c r="E36" s="79" t="s">
        <v>28</v>
      </c>
      <c r="F36" s="80" t="s">
        <v>28</v>
      </c>
      <c r="G36" s="62" t="s">
        <v>28</v>
      </c>
      <c r="H36" s="79">
        <v>10065.110000000002</v>
      </c>
      <c r="I36" s="80">
        <v>30533.582999999991</v>
      </c>
      <c r="J36" s="62">
        <f t="shared" si="4"/>
        <v>3.0336064881556171</v>
      </c>
      <c r="K36" s="79">
        <v>1408.8899999999999</v>
      </c>
      <c r="L36" s="80">
        <v>3579.5029999999992</v>
      </c>
      <c r="M36" s="62">
        <f t="shared" si="5"/>
        <v>2.5406546997991324</v>
      </c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</row>
    <row r="37" spans="1:25" ht="12" customHeight="1" x14ac:dyDescent="0.25">
      <c r="A37" s="59" t="s">
        <v>16</v>
      </c>
      <c r="B37" s="79">
        <v>51322.502799999995</v>
      </c>
      <c r="C37" s="80">
        <v>176633.32300000003</v>
      </c>
      <c r="D37" s="62">
        <f t="shared" si="6"/>
        <v>3.4416350209639437</v>
      </c>
      <c r="E37" s="79">
        <v>1103.75</v>
      </c>
      <c r="F37" s="80">
        <v>4492.7129999999997</v>
      </c>
      <c r="G37" s="62">
        <f t="shared" si="7"/>
        <v>4.0704081540203845</v>
      </c>
      <c r="H37" s="79">
        <v>52428.102799999993</v>
      </c>
      <c r="I37" s="80">
        <v>181129.80100000004</v>
      </c>
      <c r="J37" s="62">
        <f t="shared" si="4"/>
        <v>3.4548227253418764</v>
      </c>
      <c r="K37" s="79">
        <v>8127.6399999999994</v>
      </c>
      <c r="L37" s="80">
        <v>20810.489999999987</v>
      </c>
      <c r="M37" s="62">
        <f t="shared" si="5"/>
        <v>2.5604591246659534</v>
      </c>
      <c r="O37" s="286"/>
      <c r="P37" s="286"/>
      <c r="Q37" s="286"/>
      <c r="R37" s="286"/>
      <c r="S37" s="286"/>
      <c r="T37" s="286"/>
      <c r="U37" s="286"/>
      <c r="V37" s="286"/>
      <c r="W37" s="286"/>
      <c r="X37" s="286"/>
      <c r="Y37" s="286"/>
    </row>
    <row r="38" spans="1:25" ht="12" customHeight="1" x14ac:dyDescent="0.25">
      <c r="A38" s="59" t="s">
        <v>17</v>
      </c>
      <c r="B38" s="79">
        <v>2640.0600000000004</v>
      </c>
      <c r="C38" s="80">
        <v>7330.3719999999994</v>
      </c>
      <c r="D38" s="62">
        <f t="shared" si="6"/>
        <v>2.7765929562206915</v>
      </c>
      <c r="E38" s="79">
        <v>682.58999999999992</v>
      </c>
      <c r="F38" s="80">
        <v>1196.5650000000001</v>
      </c>
      <c r="G38" s="62">
        <f t="shared" si="7"/>
        <v>1.7529776293236059</v>
      </c>
      <c r="H38" s="79">
        <v>3326.4000000000005</v>
      </c>
      <c r="I38" s="80">
        <v>8533.9509999999991</v>
      </c>
      <c r="J38" s="62">
        <f t="shared" si="4"/>
        <v>2.565521584896584</v>
      </c>
      <c r="K38" s="79">
        <v>524.54</v>
      </c>
      <c r="L38" s="80">
        <v>1003.5329999999999</v>
      </c>
      <c r="M38" s="62">
        <f t="shared" si="5"/>
        <v>1.9131677279139818</v>
      </c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</row>
    <row r="39" spans="1:25" ht="12" customHeight="1" x14ac:dyDescent="0.25">
      <c r="A39" s="59" t="s">
        <v>18</v>
      </c>
      <c r="B39" s="79">
        <v>11447.889999999996</v>
      </c>
      <c r="C39" s="80">
        <v>32727.110000000004</v>
      </c>
      <c r="D39" s="62">
        <f t="shared" si="6"/>
        <v>2.8587896983636298</v>
      </c>
      <c r="E39" s="79">
        <v>14.77</v>
      </c>
      <c r="F39" s="80">
        <v>41.503999999999998</v>
      </c>
      <c r="G39" s="62">
        <f t="shared" si="7"/>
        <v>2.8100203114421123</v>
      </c>
      <c r="H39" s="79">
        <v>11546.289999999995</v>
      </c>
      <c r="I39" s="80">
        <v>32784.499000000003</v>
      </c>
      <c r="J39" s="62">
        <f t="shared" si="4"/>
        <v>2.8393968105772518</v>
      </c>
      <c r="K39" s="79">
        <v>12380.189999999999</v>
      </c>
      <c r="L39" s="80">
        <v>29430.295999999988</v>
      </c>
      <c r="M39" s="62">
        <f t="shared" si="5"/>
        <v>2.3772087504311314</v>
      </c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</row>
    <row r="40" spans="1:25" ht="12" customHeight="1" x14ac:dyDescent="0.25">
      <c r="A40" s="59" t="s">
        <v>19</v>
      </c>
      <c r="B40" s="79">
        <v>6080.2000000000007</v>
      </c>
      <c r="C40" s="80">
        <v>14892.291999999999</v>
      </c>
      <c r="D40" s="62">
        <f t="shared" si="6"/>
        <v>2.4493095621854541</v>
      </c>
      <c r="E40" s="79">
        <v>437.42999999999995</v>
      </c>
      <c r="F40" s="80">
        <v>777.26599999999996</v>
      </c>
      <c r="G40" s="62">
        <f t="shared" si="7"/>
        <v>1.7768923027684431</v>
      </c>
      <c r="H40" s="79">
        <v>6519.1400000000012</v>
      </c>
      <c r="I40" s="80">
        <v>15671.545999999998</v>
      </c>
      <c r="J40" s="62">
        <f t="shared" si="4"/>
        <v>2.4039284322778767</v>
      </c>
      <c r="K40" s="79">
        <v>6923.3799999999974</v>
      </c>
      <c r="L40" s="80">
        <v>15223.273999999999</v>
      </c>
      <c r="M40" s="62">
        <f t="shared" si="5"/>
        <v>2.1988210960542403</v>
      </c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</row>
    <row r="41" spans="1:25" ht="12" customHeight="1" x14ac:dyDescent="0.25">
      <c r="A41" s="59" t="s">
        <v>20</v>
      </c>
      <c r="B41" s="79">
        <v>21595.010000000006</v>
      </c>
      <c r="C41" s="80">
        <v>60130.89600000003</v>
      </c>
      <c r="D41" s="62">
        <f t="shared" si="6"/>
        <v>2.7844810444635133</v>
      </c>
      <c r="E41" s="79">
        <v>187.15</v>
      </c>
      <c r="F41" s="80">
        <v>366.71200000000005</v>
      </c>
      <c r="G41" s="62">
        <f t="shared" si="7"/>
        <v>1.9594549826342509</v>
      </c>
      <c r="H41" s="79">
        <v>21790.540000000008</v>
      </c>
      <c r="I41" s="80">
        <v>60509.162000000026</v>
      </c>
      <c r="J41" s="62">
        <f t="shared" si="4"/>
        <v>2.7768546350847663</v>
      </c>
      <c r="K41" s="79">
        <v>31437.808499999992</v>
      </c>
      <c r="L41" s="80">
        <v>83393.049000000014</v>
      </c>
      <c r="M41" s="62">
        <f t="shared" si="5"/>
        <v>2.6526355677750257</v>
      </c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</row>
  </sheetData>
  <mergeCells count="6">
    <mergeCell ref="B5:D6"/>
    <mergeCell ref="E5:G6"/>
    <mergeCell ref="H5:J6"/>
    <mergeCell ref="K5:M6"/>
    <mergeCell ref="A1:K2"/>
    <mergeCell ref="L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sqref="A1:K2"/>
    </sheetView>
  </sheetViews>
  <sheetFormatPr defaultRowHeight="15" x14ac:dyDescent="0.25"/>
  <cols>
    <col min="1" max="1" width="17.7109375" customWidth="1"/>
    <col min="2" max="13" width="10" customWidth="1"/>
    <col min="15" max="23" width="8.140625" customWidth="1"/>
  </cols>
  <sheetData>
    <row r="1" spans="1:25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25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25" ht="12" customHeight="1" x14ac:dyDescent="0.25">
      <c r="A3" s="36"/>
      <c r="B3" s="37"/>
      <c r="C3" s="38"/>
      <c r="D3" s="37"/>
      <c r="E3" s="37"/>
      <c r="F3" s="38"/>
      <c r="G3" s="37"/>
      <c r="H3" s="37"/>
      <c r="I3" s="38"/>
      <c r="J3" s="37"/>
      <c r="K3" s="37"/>
      <c r="L3" s="38"/>
      <c r="M3" s="37"/>
    </row>
    <row r="4" spans="1:25" ht="12" customHeight="1" x14ac:dyDescent="0.25">
      <c r="A4" s="285" t="s">
        <v>197</v>
      </c>
      <c r="B4" s="37"/>
      <c r="C4" s="38"/>
      <c r="D4" s="37"/>
      <c r="E4" s="37"/>
      <c r="F4" s="38"/>
      <c r="G4" s="37"/>
      <c r="H4" s="37"/>
      <c r="I4" s="38"/>
      <c r="J4" s="37"/>
      <c r="K4" s="37"/>
      <c r="L4" s="38"/>
      <c r="M4" s="37"/>
    </row>
    <row r="5" spans="1:25" ht="12" customHeight="1" x14ac:dyDescent="0.25">
      <c r="A5" s="40" t="s">
        <v>0</v>
      </c>
      <c r="B5" s="115" t="s">
        <v>88</v>
      </c>
      <c r="C5" s="3"/>
      <c r="D5" s="4"/>
      <c r="E5" s="2" t="s">
        <v>89</v>
      </c>
      <c r="F5" s="3"/>
      <c r="G5" s="4"/>
      <c r="H5" s="2" t="s">
        <v>90</v>
      </c>
      <c r="I5" s="3"/>
      <c r="J5" s="4"/>
      <c r="K5" s="41" t="s">
        <v>91</v>
      </c>
      <c r="L5" s="42"/>
      <c r="M5" s="43"/>
    </row>
    <row r="6" spans="1:25" ht="12" customHeight="1" x14ac:dyDescent="0.25">
      <c r="A6" s="46" t="s">
        <v>3</v>
      </c>
      <c r="B6" s="7" t="s">
        <v>4</v>
      </c>
      <c r="C6" s="8" t="s">
        <v>5</v>
      </c>
      <c r="D6" s="7" t="s">
        <v>6</v>
      </c>
      <c r="E6" s="7" t="s">
        <v>4</v>
      </c>
      <c r="F6" s="8" t="s">
        <v>5</v>
      </c>
      <c r="G6" s="7" t="s">
        <v>6</v>
      </c>
      <c r="H6" s="7" t="s">
        <v>4</v>
      </c>
      <c r="I6" s="8" t="s">
        <v>5</v>
      </c>
      <c r="J6" s="7" t="s">
        <v>6</v>
      </c>
      <c r="K6" s="7" t="s">
        <v>4</v>
      </c>
      <c r="L6" s="8" t="s">
        <v>5</v>
      </c>
      <c r="M6" s="7" t="s">
        <v>6</v>
      </c>
    </row>
    <row r="7" spans="1:25" ht="12" customHeight="1" x14ac:dyDescent="0.25">
      <c r="A7" s="46"/>
      <c r="B7" s="9" t="s">
        <v>7</v>
      </c>
      <c r="C7" s="10"/>
      <c r="D7" s="11"/>
      <c r="E7" s="9" t="s">
        <v>7</v>
      </c>
      <c r="F7" s="10"/>
      <c r="G7" s="11"/>
      <c r="H7" s="9" t="s">
        <v>7</v>
      </c>
      <c r="I7" s="10"/>
      <c r="J7" s="11"/>
      <c r="K7" s="9" t="s">
        <v>7</v>
      </c>
      <c r="L7" s="10"/>
      <c r="M7" s="11"/>
    </row>
    <row r="8" spans="1:25" ht="12" customHeight="1" x14ac:dyDescent="0.25">
      <c r="A8" s="50"/>
      <c r="B8" s="13" t="s">
        <v>8</v>
      </c>
      <c r="C8" s="14" t="s">
        <v>9</v>
      </c>
      <c r="D8" s="13" t="s">
        <v>10</v>
      </c>
      <c r="E8" s="13" t="s">
        <v>8</v>
      </c>
      <c r="F8" s="14" t="s">
        <v>9</v>
      </c>
      <c r="G8" s="13" t="s">
        <v>10</v>
      </c>
      <c r="H8" s="13" t="s">
        <v>8</v>
      </c>
      <c r="I8" s="14" t="s">
        <v>9</v>
      </c>
      <c r="J8" s="13" t="s">
        <v>10</v>
      </c>
      <c r="K8" s="13" t="s">
        <v>8</v>
      </c>
      <c r="L8" s="14" t="s">
        <v>9</v>
      </c>
      <c r="M8" s="13" t="s">
        <v>10</v>
      </c>
    </row>
    <row r="9" spans="1:25" ht="12" customHeight="1" x14ac:dyDescent="0.25">
      <c r="A9" s="53" t="s">
        <v>11</v>
      </c>
      <c r="B9" s="16">
        <v>1</v>
      </c>
      <c r="C9" s="16">
        <v>2</v>
      </c>
      <c r="D9" s="16">
        <v>3</v>
      </c>
      <c r="E9" s="16">
        <v>4</v>
      </c>
      <c r="F9" s="16">
        <v>5</v>
      </c>
      <c r="G9" s="16">
        <v>6</v>
      </c>
      <c r="H9" s="16">
        <v>7</v>
      </c>
      <c r="I9" s="16">
        <v>8</v>
      </c>
      <c r="J9" s="16">
        <v>9</v>
      </c>
      <c r="K9" s="16">
        <v>10</v>
      </c>
      <c r="L9" s="16">
        <v>11</v>
      </c>
      <c r="M9" s="16">
        <v>12</v>
      </c>
    </row>
    <row r="10" spans="1:25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25" ht="12" customHeight="1" x14ac:dyDescent="0.25">
      <c r="A11" s="55" t="s">
        <v>12</v>
      </c>
      <c r="B11" s="77">
        <v>1087.2</v>
      </c>
      <c r="C11" s="175">
        <v>1034.7139999999999</v>
      </c>
      <c r="D11" s="77">
        <f>C11/B11</f>
        <v>0.95172369389256795</v>
      </c>
      <c r="E11" s="77">
        <v>519.41999999999996</v>
      </c>
      <c r="F11" s="175">
        <v>354.58699999999999</v>
      </c>
      <c r="G11" s="77">
        <f>F11/E11</f>
        <v>0.68265950483231297</v>
      </c>
      <c r="H11" s="77">
        <v>289801.016</v>
      </c>
      <c r="I11" s="175">
        <v>786264.3870000001</v>
      </c>
      <c r="J11" s="77">
        <f>I11/H11</f>
        <v>2.7131181175707129</v>
      </c>
      <c r="K11" s="77">
        <v>21804.289999999994</v>
      </c>
      <c r="L11" s="175">
        <v>1364381.9090000002</v>
      </c>
      <c r="M11" s="77">
        <f>L11/K11</f>
        <v>62.574012224199947</v>
      </c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</row>
    <row r="12" spans="1:25" ht="12" customHeight="1" x14ac:dyDescent="0.25">
      <c r="A12" s="59"/>
      <c r="B12" s="63"/>
      <c r="C12" s="193"/>
      <c r="D12" s="77"/>
      <c r="E12" s="60"/>
      <c r="F12" s="32"/>
      <c r="G12" s="77"/>
      <c r="H12" s="189"/>
      <c r="I12" s="193"/>
      <c r="J12" s="77"/>
      <c r="K12" s="189"/>
      <c r="L12" s="193"/>
      <c r="M12" s="77"/>
      <c r="O12" s="286"/>
      <c r="P12" s="286"/>
      <c r="Q12" s="286"/>
      <c r="R12" s="286"/>
      <c r="S12" s="286"/>
      <c r="T12" s="286"/>
      <c r="U12" s="286"/>
      <c r="V12" s="286"/>
      <c r="W12" s="286"/>
      <c r="X12" s="286"/>
    </row>
    <row r="13" spans="1:25" ht="12" customHeight="1" x14ac:dyDescent="0.25">
      <c r="A13" s="59" t="s">
        <v>13</v>
      </c>
      <c r="B13" s="61" t="s">
        <v>28</v>
      </c>
      <c r="C13" s="61" t="s">
        <v>28</v>
      </c>
      <c r="D13" s="62" t="s">
        <v>28</v>
      </c>
      <c r="E13" s="62" t="s">
        <v>27</v>
      </c>
      <c r="F13" s="62" t="s">
        <v>27</v>
      </c>
      <c r="G13" s="62" t="s">
        <v>27</v>
      </c>
      <c r="H13" s="79">
        <v>11364.39</v>
      </c>
      <c r="I13" s="80">
        <v>23818.996999999992</v>
      </c>
      <c r="J13" s="62">
        <f t="shared" ref="J13:J20" si="0">I13/H13</f>
        <v>2.0959327337410976</v>
      </c>
      <c r="K13" s="79">
        <v>1516.1299999999999</v>
      </c>
      <c r="L13" s="80">
        <v>93872.51</v>
      </c>
      <c r="M13" s="62">
        <f t="shared" ref="M13:M20" si="1">L13/K13</f>
        <v>61.915871330294898</v>
      </c>
      <c r="O13" s="286"/>
      <c r="P13" s="286"/>
      <c r="Q13" s="286"/>
      <c r="R13" s="286"/>
      <c r="S13" s="286"/>
      <c r="T13" s="286"/>
      <c r="U13" s="286"/>
      <c r="V13" s="286"/>
      <c r="W13" s="286"/>
      <c r="X13" s="286"/>
    </row>
    <row r="14" spans="1:25" ht="12" customHeight="1" x14ac:dyDescent="0.25">
      <c r="A14" s="59" t="s">
        <v>14</v>
      </c>
      <c r="B14" s="62">
        <v>61.97</v>
      </c>
      <c r="C14" s="176">
        <v>86.650999999999996</v>
      </c>
      <c r="D14" s="62">
        <f t="shared" ref="D14:D20" si="2">C14/B14</f>
        <v>1.3982733580764886</v>
      </c>
      <c r="E14" s="62">
        <v>1.63</v>
      </c>
      <c r="F14" s="176">
        <v>0.88</v>
      </c>
      <c r="G14" s="62">
        <f t="shared" ref="G14:G20" si="3">F14/E14</f>
        <v>0.53987730061349692</v>
      </c>
      <c r="H14" s="79">
        <v>46978.183599999989</v>
      </c>
      <c r="I14" s="80">
        <v>132265.60500000004</v>
      </c>
      <c r="J14" s="62">
        <f t="shared" si="0"/>
        <v>2.8154686891725644</v>
      </c>
      <c r="K14" s="79">
        <v>7650.3699999999972</v>
      </c>
      <c r="L14" s="80">
        <v>493556.2350000001</v>
      </c>
      <c r="M14" s="62">
        <f t="shared" si="1"/>
        <v>64.514034615319289</v>
      </c>
      <c r="O14" s="286"/>
      <c r="P14" s="286"/>
      <c r="Q14" s="286"/>
      <c r="R14" s="286"/>
      <c r="S14" s="286"/>
      <c r="T14" s="286"/>
      <c r="U14" s="286"/>
      <c r="V14" s="286"/>
      <c r="W14" s="286"/>
      <c r="X14" s="286"/>
    </row>
    <row r="15" spans="1:25" ht="12" customHeight="1" x14ac:dyDescent="0.25">
      <c r="A15" s="59" t="s">
        <v>15</v>
      </c>
      <c r="B15" s="79" t="s">
        <v>28</v>
      </c>
      <c r="C15" s="80" t="s">
        <v>28</v>
      </c>
      <c r="D15" s="62" t="s">
        <v>28</v>
      </c>
      <c r="E15" s="61">
        <v>3.14</v>
      </c>
      <c r="F15" s="99">
        <v>3.081</v>
      </c>
      <c r="G15" s="62">
        <f t="shared" si="3"/>
        <v>0.9812101910828025</v>
      </c>
      <c r="H15" s="79">
        <v>14197.9836</v>
      </c>
      <c r="I15" s="80">
        <v>39511.00299999999</v>
      </c>
      <c r="J15" s="62">
        <f t="shared" si="0"/>
        <v>2.7828601661435917</v>
      </c>
      <c r="K15" s="79">
        <v>3140.02</v>
      </c>
      <c r="L15" s="80">
        <v>190675.60199999998</v>
      </c>
      <c r="M15" s="62">
        <f t="shared" si="1"/>
        <v>60.724327233584496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/>
    </row>
    <row r="16" spans="1:25" ht="12" customHeight="1" x14ac:dyDescent="0.25">
      <c r="A16" s="59" t="s">
        <v>16</v>
      </c>
      <c r="B16" s="62">
        <v>22.23</v>
      </c>
      <c r="C16" s="176">
        <v>24.301000000000002</v>
      </c>
      <c r="D16" s="62">
        <f t="shared" si="2"/>
        <v>1.0931623931623933</v>
      </c>
      <c r="E16" s="62">
        <v>360.03</v>
      </c>
      <c r="F16" s="176">
        <v>234.20400000000001</v>
      </c>
      <c r="G16" s="62">
        <f t="shared" si="3"/>
        <v>0.65051245729522544</v>
      </c>
      <c r="H16" s="79">
        <v>99118.387300000002</v>
      </c>
      <c r="I16" s="80">
        <v>302500.85300000006</v>
      </c>
      <c r="J16" s="62">
        <f t="shared" si="0"/>
        <v>3.051914596677463</v>
      </c>
      <c r="K16" s="79">
        <v>8384.1299999999992</v>
      </c>
      <c r="L16" s="80">
        <v>529011.49100000004</v>
      </c>
      <c r="M16" s="62">
        <f t="shared" si="1"/>
        <v>63.096766271515364</v>
      </c>
      <c r="O16" s="286"/>
      <c r="P16" s="286"/>
      <c r="Q16" s="286"/>
      <c r="R16" s="286"/>
      <c r="S16" s="286"/>
      <c r="T16" s="286"/>
      <c r="U16" s="286"/>
      <c r="V16" s="286"/>
      <c r="W16" s="286"/>
      <c r="X16" s="286"/>
    </row>
    <row r="17" spans="1:24" ht="12" customHeight="1" x14ac:dyDescent="0.25">
      <c r="A17" s="59" t="s">
        <v>17</v>
      </c>
      <c r="B17" s="79">
        <v>122.08</v>
      </c>
      <c r="C17" s="80">
        <v>76.240000000000009</v>
      </c>
      <c r="D17" s="62">
        <f t="shared" si="2"/>
        <v>0.62450851900393189</v>
      </c>
      <c r="E17" s="61">
        <v>12.66</v>
      </c>
      <c r="F17" s="99">
        <v>4.218</v>
      </c>
      <c r="G17" s="62">
        <f t="shared" si="3"/>
        <v>0.33317535545023697</v>
      </c>
      <c r="H17" s="79">
        <v>4269.97</v>
      </c>
      <c r="I17" s="80">
        <v>9795.8399999999983</v>
      </c>
      <c r="J17" s="62">
        <f t="shared" si="0"/>
        <v>2.2941238463033691</v>
      </c>
      <c r="K17" s="62" t="s">
        <v>28</v>
      </c>
      <c r="L17" s="62" t="s">
        <v>28</v>
      </c>
      <c r="M17" s="62" t="s">
        <v>28</v>
      </c>
      <c r="O17" s="286"/>
      <c r="P17" s="286"/>
      <c r="Q17" s="286"/>
      <c r="R17" s="286"/>
      <c r="S17" s="286"/>
      <c r="T17" s="286"/>
      <c r="U17" s="286"/>
      <c r="V17" s="286"/>
      <c r="W17" s="286"/>
      <c r="X17" s="286"/>
    </row>
    <row r="18" spans="1:24" ht="12" customHeight="1" x14ac:dyDescent="0.25">
      <c r="A18" s="59" t="s">
        <v>18</v>
      </c>
      <c r="B18" s="79">
        <v>41.39</v>
      </c>
      <c r="C18" s="80">
        <v>28.343999999999998</v>
      </c>
      <c r="D18" s="62">
        <f t="shared" si="2"/>
        <v>0.6848030925344285</v>
      </c>
      <c r="E18" s="61">
        <v>15.17</v>
      </c>
      <c r="F18" s="99">
        <v>1</v>
      </c>
      <c r="G18" s="62">
        <f t="shared" si="3"/>
        <v>6.5919578114700061E-2</v>
      </c>
      <c r="H18" s="79">
        <v>32383.072999999997</v>
      </c>
      <c r="I18" s="80">
        <v>77462.808999999994</v>
      </c>
      <c r="J18" s="62">
        <f t="shared" si="0"/>
        <v>2.3920771509238792</v>
      </c>
      <c r="K18" s="62">
        <v>111.16</v>
      </c>
      <c r="L18" s="176">
        <v>5153.2800000000007</v>
      </c>
      <c r="M18" s="62">
        <f t="shared" si="1"/>
        <v>46.359121986326024</v>
      </c>
      <c r="O18" s="286"/>
      <c r="P18" s="286"/>
      <c r="Q18" s="286"/>
      <c r="R18" s="286"/>
      <c r="S18" s="286"/>
      <c r="T18" s="286"/>
      <c r="U18" s="286"/>
      <c r="V18" s="286"/>
      <c r="W18" s="286"/>
      <c r="X18" s="286"/>
    </row>
    <row r="19" spans="1:24" ht="12" customHeight="1" x14ac:dyDescent="0.25">
      <c r="A19" s="59" t="s">
        <v>19</v>
      </c>
      <c r="B19" s="79">
        <v>399.56</v>
      </c>
      <c r="C19" s="80">
        <v>433.80899999999997</v>
      </c>
      <c r="D19" s="62">
        <f t="shared" si="2"/>
        <v>1.085716788467314</v>
      </c>
      <c r="E19" s="61">
        <v>40.82</v>
      </c>
      <c r="F19" s="99">
        <v>46.16</v>
      </c>
      <c r="G19" s="62">
        <f t="shared" si="3"/>
        <v>1.1308182263596276</v>
      </c>
      <c r="H19" s="79">
        <v>16544.53</v>
      </c>
      <c r="I19" s="80">
        <v>35554.013000000006</v>
      </c>
      <c r="J19" s="62">
        <f t="shared" si="0"/>
        <v>2.1489890011985842</v>
      </c>
      <c r="K19" s="61" t="s">
        <v>28</v>
      </c>
      <c r="L19" s="61" t="s">
        <v>28</v>
      </c>
      <c r="M19" s="62" t="s">
        <v>28</v>
      </c>
      <c r="O19" s="286"/>
      <c r="P19" s="286"/>
      <c r="Q19" s="286"/>
      <c r="R19" s="286"/>
      <c r="S19" s="286"/>
      <c r="T19" s="286"/>
      <c r="U19" s="286"/>
      <c r="V19" s="286"/>
      <c r="W19" s="286"/>
      <c r="X19" s="286"/>
    </row>
    <row r="20" spans="1:24" ht="12" customHeight="1" x14ac:dyDescent="0.25">
      <c r="A20" s="59" t="s">
        <v>20</v>
      </c>
      <c r="B20" s="79">
        <v>374.99000000000007</v>
      </c>
      <c r="C20" s="80">
        <v>320.35699999999997</v>
      </c>
      <c r="D20" s="62">
        <f t="shared" si="2"/>
        <v>0.85430811488306335</v>
      </c>
      <c r="E20" s="62">
        <v>85.97</v>
      </c>
      <c r="F20" s="176">
        <v>65.043999999999997</v>
      </c>
      <c r="G20" s="62">
        <f t="shared" si="3"/>
        <v>0.7565895079678957</v>
      </c>
      <c r="H20" s="79">
        <v>64944.498500000002</v>
      </c>
      <c r="I20" s="80">
        <v>165355.26700000002</v>
      </c>
      <c r="J20" s="62">
        <f t="shared" si="0"/>
        <v>2.5461012221073664</v>
      </c>
      <c r="K20" s="79">
        <v>697.21</v>
      </c>
      <c r="L20" s="80">
        <v>37808.143999999993</v>
      </c>
      <c r="M20" s="62">
        <f t="shared" si="1"/>
        <v>54.22777068601998</v>
      </c>
      <c r="O20" s="286"/>
      <c r="P20" s="286"/>
      <c r="Q20" s="286"/>
      <c r="R20" s="286"/>
      <c r="S20" s="286"/>
      <c r="T20" s="286"/>
      <c r="U20" s="286"/>
      <c r="V20" s="286"/>
      <c r="W20" s="286"/>
      <c r="X20" s="286"/>
    </row>
    <row r="21" spans="1:24" ht="12" customHeight="1" x14ac:dyDescent="0.25">
      <c r="A21" s="59"/>
      <c r="B21" s="61"/>
      <c r="C21" s="61"/>
      <c r="D21" s="61"/>
      <c r="E21" s="63"/>
      <c r="F21" s="64"/>
      <c r="G21" s="63"/>
      <c r="H21" s="63"/>
      <c r="I21" s="64"/>
      <c r="J21" s="63"/>
      <c r="K21" s="94"/>
      <c r="L21" s="94"/>
      <c r="M21" s="189"/>
      <c r="O21" s="286"/>
      <c r="P21" s="286"/>
      <c r="Q21" s="286"/>
      <c r="R21" s="286"/>
      <c r="S21" s="286"/>
      <c r="T21" s="286"/>
      <c r="U21" s="286"/>
      <c r="V21" s="286"/>
      <c r="W21" s="286"/>
      <c r="X21" s="286"/>
    </row>
    <row r="22" spans="1:24" ht="12" customHeight="1" x14ac:dyDescent="0.25">
      <c r="A22" s="59"/>
      <c r="B22" s="63"/>
      <c r="C22" s="64"/>
      <c r="D22" s="63"/>
      <c r="E22" s="63"/>
      <c r="F22" s="64"/>
      <c r="G22" s="63"/>
      <c r="H22" s="63"/>
      <c r="I22" s="64"/>
      <c r="J22" s="63"/>
      <c r="K22" s="63"/>
      <c r="L22" s="64"/>
      <c r="M22" s="63"/>
      <c r="O22" s="286"/>
      <c r="P22" s="286"/>
      <c r="Q22" s="286"/>
      <c r="R22" s="286"/>
      <c r="S22" s="286"/>
      <c r="T22" s="286"/>
      <c r="U22" s="286"/>
      <c r="V22" s="286"/>
      <c r="W22" s="286"/>
      <c r="X22" s="286"/>
    </row>
    <row r="23" spans="1:24" ht="12" customHeight="1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O23" s="286"/>
      <c r="P23" s="286"/>
      <c r="Q23" s="286"/>
      <c r="R23" s="286"/>
      <c r="S23" s="286"/>
      <c r="T23" s="286"/>
      <c r="U23" s="286"/>
      <c r="V23" s="286"/>
      <c r="W23" s="286"/>
      <c r="X23" s="286"/>
    </row>
    <row r="24" spans="1:24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O24" s="286"/>
      <c r="P24" s="286"/>
      <c r="Q24" s="286"/>
      <c r="R24" s="286"/>
      <c r="S24" s="286"/>
      <c r="T24" s="286"/>
      <c r="U24" s="286"/>
      <c r="V24" s="286"/>
      <c r="W24" s="286"/>
      <c r="X24" s="286"/>
    </row>
    <row r="25" spans="1:24" ht="12" customHeight="1" x14ac:dyDescent="0.25">
      <c r="A25" s="285" t="s">
        <v>198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O25" s="286"/>
      <c r="P25" s="286"/>
      <c r="Q25" s="286"/>
      <c r="R25" s="286"/>
      <c r="S25" s="286"/>
      <c r="T25" s="286"/>
      <c r="U25" s="286"/>
      <c r="V25" s="286"/>
      <c r="W25" s="286"/>
      <c r="X25" s="286"/>
    </row>
    <row r="26" spans="1:24" ht="12" customHeight="1" x14ac:dyDescent="0.25">
      <c r="A26" s="40" t="s">
        <v>0</v>
      </c>
      <c r="B26" s="194" t="s">
        <v>92</v>
      </c>
      <c r="C26" s="195"/>
      <c r="D26" s="196"/>
      <c r="E26" s="197" t="s">
        <v>93</v>
      </c>
      <c r="F26" s="198"/>
      <c r="G26" s="196"/>
      <c r="H26" s="195" t="s">
        <v>94</v>
      </c>
      <c r="I26" s="199"/>
      <c r="J26" s="200"/>
      <c r="K26" s="197" t="s">
        <v>95</v>
      </c>
      <c r="L26" s="198"/>
      <c r="M26" s="200"/>
      <c r="O26" s="286"/>
      <c r="P26" s="286"/>
      <c r="Q26" s="286"/>
      <c r="R26" s="286"/>
      <c r="S26" s="286"/>
      <c r="T26" s="286"/>
      <c r="U26" s="286"/>
      <c r="V26" s="286"/>
      <c r="W26" s="286"/>
      <c r="X26" s="286"/>
    </row>
    <row r="27" spans="1:24" ht="12" customHeight="1" x14ac:dyDescent="0.25">
      <c r="A27" s="46" t="s">
        <v>3</v>
      </c>
      <c r="B27" s="201" t="s">
        <v>4</v>
      </c>
      <c r="C27" s="202" t="s">
        <v>5</v>
      </c>
      <c r="D27" s="202" t="s">
        <v>6</v>
      </c>
      <c r="E27" s="202" t="s">
        <v>4</v>
      </c>
      <c r="F27" s="202" t="s">
        <v>5</v>
      </c>
      <c r="G27" s="202" t="s">
        <v>6</v>
      </c>
      <c r="H27" s="202" t="s">
        <v>4</v>
      </c>
      <c r="I27" s="202" t="s">
        <v>5</v>
      </c>
      <c r="J27" s="202" t="s">
        <v>6</v>
      </c>
      <c r="K27" s="202" t="s">
        <v>4</v>
      </c>
      <c r="L27" s="202" t="s">
        <v>5</v>
      </c>
      <c r="M27" s="202" t="s">
        <v>6</v>
      </c>
      <c r="O27" s="286"/>
      <c r="P27" s="286"/>
      <c r="Q27" s="286"/>
      <c r="R27" s="286"/>
      <c r="S27" s="286"/>
      <c r="T27" s="286"/>
      <c r="U27" s="286"/>
      <c r="V27" s="286"/>
      <c r="W27" s="286"/>
      <c r="X27" s="286"/>
    </row>
    <row r="28" spans="1:24" ht="12" customHeight="1" x14ac:dyDescent="0.25">
      <c r="A28" s="46"/>
      <c r="B28" s="201" t="s">
        <v>7</v>
      </c>
      <c r="C28" s="203"/>
      <c r="D28" s="203"/>
      <c r="E28" s="204" t="s">
        <v>7</v>
      </c>
      <c r="F28" s="203"/>
      <c r="G28" s="203"/>
      <c r="H28" s="204" t="s">
        <v>7</v>
      </c>
      <c r="I28" s="203"/>
      <c r="J28" s="203"/>
      <c r="K28" s="204" t="s">
        <v>7</v>
      </c>
      <c r="L28" s="203"/>
      <c r="M28" s="203"/>
      <c r="O28" s="286"/>
      <c r="P28" s="286"/>
      <c r="Q28" s="286"/>
      <c r="R28" s="286"/>
      <c r="S28" s="286"/>
      <c r="T28" s="286"/>
      <c r="U28" s="286"/>
      <c r="V28" s="286"/>
      <c r="W28" s="286"/>
      <c r="X28" s="286"/>
    </row>
    <row r="29" spans="1:24" ht="12" customHeight="1" x14ac:dyDescent="0.25">
      <c r="A29" s="50"/>
      <c r="B29" s="205" t="s">
        <v>8</v>
      </c>
      <c r="C29" s="206" t="s">
        <v>9</v>
      </c>
      <c r="D29" s="206" t="s">
        <v>10</v>
      </c>
      <c r="E29" s="206" t="s">
        <v>8</v>
      </c>
      <c r="F29" s="206" t="s">
        <v>9</v>
      </c>
      <c r="G29" s="206" t="s">
        <v>10</v>
      </c>
      <c r="H29" s="206" t="s">
        <v>8</v>
      </c>
      <c r="I29" s="206" t="s">
        <v>9</v>
      </c>
      <c r="J29" s="206" t="s">
        <v>10</v>
      </c>
      <c r="K29" s="206" t="s">
        <v>8</v>
      </c>
      <c r="L29" s="206" t="s">
        <v>9</v>
      </c>
      <c r="M29" s="206" t="s">
        <v>10</v>
      </c>
      <c r="O29" s="286"/>
      <c r="P29" s="286"/>
      <c r="Q29" s="286"/>
      <c r="R29" s="286"/>
      <c r="S29" s="286"/>
      <c r="T29" s="286"/>
      <c r="U29" s="286"/>
      <c r="V29" s="286"/>
      <c r="W29" s="286"/>
      <c r="X29" s="286"/>
    </row>
    <row r="30" spans="1:24" ht="12" customHeight="1" x14ac:dyDescent="0.25">
      <c r="A30" s="194" t="s">
        <v>11</v>
      </c>
      <c r="B30" s="194">
        <v>1</v>
      </c>
      <c r="C30" s="207">
        <v>2</v>
      </c>
      <c r="D30" s="207">
        <v>3</v>
      </c>
      <c r="E30" s="207">
        <v>4</v>
      </c>
      <c r="F30" s="207">
        <v>5</v>
      </c>
      <c r="G30" s="207">
        <v>6</v>
      </c>
      <c r="H30" s="207">
        <v>7</v>
      </c>
      <c r="I30" s="207">
        <v>8</v>
      </c>
      <c r="J30" s="207">
        <v>9</v>
      </c>
      <c r="K30" s="207">
        <v>10</v>
      </c>
      <c r="L30" s="207">
        <v>11</v>
      </c>
      <c r="M30" s="208">
        <v>12</v>
      </c>
      <c r="O30" s="286"/>
      <c r="P30" s="286"/>
      <c r="Q30" s="286"/>
      <c r="R30" s="286"/>
      <c r="S30" s="286"/>
      <c r="T30" s="286"/>
      <c r="U30" s="286"/>
      <c r="V30" s="286"/>
      <c r="W30" s="286"/>
      <c r="X30" s="286"/>
    </row>
    <row r="31" spans="1:24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O31" s="286"/>
      <c r="P31" s="286"/>
      <c r="Q31" s="286"/>
      <c r="R31" s="286"/>
      <c r="S31" s="286"/>
      <c r="T31" s="286"/>
      <c r="U31" s="286"/>
      <c r="V31" s="286"/>
      <c r="W31" s="286"/>
      <c r="X31" s="286"/>
    </row>
    <row r="32" spans="1:24" ht="12" customHeight="1" x14ac:dyDescent="0.25">
      <c r="A32" s="55" t="s">
        <v>12</v>
      </c>
      <c r="B32" s="187" t="s">
        <v>27</v>
      </c>
      <c r="C32" s="187" t="s">
        <v>27</v>
      </c>
      <c r="D32" s="187" t="s">
        <v>27</v>
      </c>
      <c r="E32" s="77">
        <v>21804.289999999994</v>
      </c>
      <c r="F32" s="175">
        <v>1364381.9090000002</v>
      </c>
      <c r="G32" s="77">
        <f>F32/E32</f>
        <v>62.574012224199947</v>
      </c>
      <c r="H32" s="77" t="s">
        <v>28</v>
      </c>
      <c r="I32" s="175" t="s">
        <v>28</v>
      </c>
      <c r="J32" s="77" t="s">
        <v>28</v>
      </c>
      <c r="K32" s="77" t="s">
        <v>28</v>
      </c>
      <c r="L32" s="175" t="s">
        <v>28</v>
      </c>
      <c r="M32" s="77" t="s">
        <v>28</v>
      </c>
      <c r="O32" s="286"/>
      <c r="P32" s="286"/>
      <c r="Q32" s="286"/>
      <c r="R32" s="286"/>
      <c r="S32" s="286"/>
      <c r="T32" s="286"/>
      <c r="U32" s="286"/>
      <c r="V32" s="286"/>
      <c r="W32" s="286"/>
      <c r="X32" s="286"/>
    </row>
    <row r="33" spans="1:24" ht="12" customHeight="1" x14ac:dyDescent="0.25">
      <c r="A33" s="55"/>
      <c r="B33" s="189"/>
      <c r="C33" s="189"/>
      <c r="D33" s="189"/>
      <c r="E33" s="189"/>
      <c r="F33" s="193"/>
      <c r="G33" s="77"/>
      <c r="H33" s="60"/>
      <c r="I33" s="32"/>
      <c r="J33" s="77"/>
      <c r="K33" s="189"/>
      <c r="L33" s="193"/>
      <c r="M33" s="77"/>
      <c r="O33" s="286"/>
      <c r="P33" s="286"/>
      <c r="Q33" s="286"/>
      <c r="R33" s="286"/>
      <c r="S33" s="286"/>
      <c r="T33" s="286"/>
      <c r="U33" s="286"/>
      <c r="V33" s="286"/>
      <c r="W33" s="286"/>
      <c r="X33" s="286"/>
    </row>
    <row r="34" spans="1:24" ht="12" customHeight="1" x14ac:dyDescent="0.25">
      <c r="A34" s="59" t="s">
        <v>13</v>
      </c>
      <c r="B34" s="189" t="s">
        <v>27</v>
      </c>
      <c r="C34" s="189" t="s">
        <v>27</v>
      </c>
      <c r="D34" s="189" t="s">
        <v>27</v>
      </c>
      <c r="E34" s="79">
        <v>1516.1299999999999</v>
      </c>
      <c r="F34" s="80">
        <v>93872.51</v>
      </c>
      <c r="G34" s="62">
        <f t="shared" ref="G34:G41" si="4">F34/E34</f>
        <v>61.915871330294898</v>
      </c>
      <c r="H34" s="61" t="s">
        <v>27</v>
      </c>
      <c r="I34" s="61" t="s">
        <v>27</v>
      </c>
      <c r="J34" s="62" t="s">
        <v>27</v>
      </c>
      <c r="K34" s="61" t="s">
        <v>27</v>
      </c>
      <c r="L34" s="61" t="s">
        <v>27</v>
      </c>
      <c r="M34" s="62" t="s">
        <v>27</v>
      </c>
      <c r="O34" s="286"/>
      <c r="P34" s="286"/>
      <c r="Q34" s="286"/>
      <c r="R34" s="286"/>
      <c r="S34" s="286"/>
      <c r="T34" s="286"/>
      <c r="U34" s="286"/>
      <c r="V34" s="286"/>
      <c r="W34" s="286"/>
      <c r="X34" s="286"/>
    </row>
    <row r="35" spans="1:24" ht="12" customHeight="1" x14ac:dyDescent="0.25">
      <c r="A35" s="59" t="s">
        <v>14</v>
      </c>
      <c r="B35" s="189" t="s">
        <v>27</v>
      </c>
      <c r="C35" s="189" t="s">
        <v>27</v>
      </c>
      <c r="D35" s="189" t="s">
        <v>27</v>
      </c>
      <c r="E35" s="79">
        <v>7650.3699999999972</v>
      </c>
      <c r="F35" s="80">
        <v>493556.2350000001</v>
      </c>
      <c r="G35" s="62">
        <f t="shared" si="4"/>
        <v>64.514034615319289</v>
      </c>
      <c r="H35" s="61" t="s">
        <v>27</v>
      </c>
      <c r="I35" s="61" t="s">
        <v>27</v>
      </c>
      <c r="J35" s="62" t="s">
        <v>27</v>
      </c>
      <c r="K35" s="79" t="s">
        <v>28</v>
      </c>
      <c r="L35" s="80" t="s">
        <v>28</v>
      </c>
      <c r="M35" s="62" t="s">
        <v>28</v>
      </c>
      <c r="O35" s="286"/>
      <c r="P35" s="286"/>
      <c r="Q35" s="286"/>
      <c r="R35" s="286"/>
      <c r="S35" s="286"/>
      <c r="T35" s="286"/>
      <c r="U35" s="286"/>
      <c r="V35" s="286"/>
      <c r="W35" s="286"/>
      <c r="X35" s="286"/>
    </row>
    <row r="36" spans="1:24" ht="12" customHeight="1" x14ac:dyDescent="0.25">
      <c r="A36" s="59" t="s">
        <v>15</v>
      </c>
      <c r="B36" s="189" t="s">
        <v>27</v>
      </c>
      <c r="C36" s="189" t="s">
        <v>27</v>
      </c>
      <c r="D36" s="189" t="s">
        <v>27</v>
      </c>
      <c r="E36" s="79">
        <v>3140.02</v>
      </c>
      <c r="F36" s="80">
        <v>190675.60199999998</v>
      </c>
      <c r="G36" s="62">
        <f t="shared" si="4"/>
        <v>60.724327233584496</v>
      </c>
      <c r="H36" s="61" t="s">
        <v>27</v>
      </c>
      <c r="I36" s="61" t="s">
        <v>27</v>
      </c>
      <c r="J36" s="62" t="s">
        <v>27</v>
      </c>
      <c r="K36" s="61" t="s">
        <v>27</v>
      </c>
      <c r="L36" s="61" t="s">
        <v>27</v>
      </c>
      <c r="M36" s="62" t="s">
        <v>27</v>
      </c>
      <c r="O36" s="286"/>
      <c r="P36" s="286"/>
      <c r="Q36" s="286"/>
      <c r="R36" s="286"/>
      <c r="S36" s="286"/>
      <c r="T36" s="286"/>
      <c r="U36" s="286"/>
      <c r="V36" s="286"/>
      <c r="W36" s="286"/>
      <c r="X36" s="286"/>
    </row>
    <row r="37" spans="1:24" ht="12" customHeight="1" x14ac:dyDescent="0.25">
      <c r="A37" s="59" t="s">
        <v>16</v>
      </c>
      <c r="B37" s="189" t="s">
        <v>27</v>
      </c>
      <c r="C37" s="189" t="s">
        <v>27</v>
      </c>
      <c r="D37" s="189" t="s">
        <v>27</v>
      </c>
      <c r="E37" s="79">
        <v>8384.1299999999992</v>
      </c>
      <c r="F37" s="80">
        <v>529011.49100000004</v>
      </c>
      <c r="G37" s="62">
        <f t="shared" si="4"/>
        <v>63.096766271515364</v>
      </c>
      <c r="H37" s="79" t="s">
        <v>28</v>
      </c>
      <c r="I37" s="80" t="s">
        <v>28</v>
      </c>
      <c r="J37" s="62" t="s">
        <v>28</v>
      </c>
      <c r="K37" s="79" t="s">
        <v>28</v>
      </c>
      <c r="L37" s="80" t="s">
        <v>28</v>
      </c>
      <c r="M37" s="62" t="s">
        <v>28</v>
      </c>
      <c r="O37" s="286"/>
      <c r="P37" s="286"/>
      <c r="Q37" s="286"/>
      <c r="R37" s="286"/>
      <c r="S37" s="286"/>
      <c r="T37" s="286"/>
      <c r="U37" s="286"/>
      <c r="V37" s="286"/>
      <c r="W37" s="286"/>
      <c r="X37" s="286"/>
    </row>
    <row r="38" spans="1:24" ht="12" customHeight="1" x14ac:dyDescent="0.25">
      <c r="A38" s="59" t="s">
        <v>17</v>
      </c>
      <c r="B38" s="189" t="s">
        <v>27</v>
      </c>
      <c r="C38" s="189" t="s">
        <v>27</v>
      </c>
      <c r="D38" s="189" t="s">
        <v>27</v>
      </c>
      <c r="E38" s="62" t="s">
        <v>28</v>
      </c>
      <c r="F38" s="62" t="s">
        <v>28</v>
      </c>
      <c r="G38" s="62" t="s">
        <v>28</v>
      </c>
      <c r="H38" s="61" t="s">
        <v>27</v>
      </c>
      <c r="I38" s="61" t="s">
        <v>27</v>
      </c>
      <c r="J38" s="62" t="s">
        <v>27</v>
      </c>
      <c r="K38" s="61" t="s">
        <v>27</v>
      </c>
      <c r="L38" s="61" t="s">
        <v>27</v>
      </c>
      <c r="M38" s="62" t="s">
        <v>27</v>
      </c>
      <c r="O38" s="286"/>
      <c r="P38" s="286"/>
      <c r="Q38" s="286"/>
      <c r="R38" s="286"/>
      <c r="S38" s="286"/>
      <c r="T38" s="286"/>
      <c r="U38" s="286"/>
      <c r="V38" s="286"/>
      <c r="W38" s="286"/>
      <c r="X38" s="286"/>
    </row>
    <row r="39" spans="1:24" ht="12" customHeight="1" x14ac:dyDescent="0.25">
      <c r="A39" s="59" t="s">
        <v>18</v>
      </c>
      <c r="B39" s="189" t="s">
        <v>27</v>
      </c>
      <c r="C39" s="189" t="s">
        <v>27</v>
      </c>
      <c r="D39" s="189" t="s">
        <v>27</v>
      </c>
      <c r="E39" s="62">
        <v>111.16</v>
      </c>
      <c r="F39" s="176">
        <v>5153.2800000000007</v>
      </c>
      <c r="G39" s="62">
        <f t="shared" si="4"/>
        <v>46.359121986326024</v>
      </c>
      <c r="H39" s="61" t="s">
        <v>27</v>
      </c>
      <c r="I39" s="61" t="s">
        <v>27</v>
      </c>
      <c r="J39" s="62" t="s">
        <v>27</v>
      </c>
      <c r="K39" s="61" t="s">
        <v>27</v>
      </c>
      <c r="L39" s="61" t="s">
        <v>27</v>
      </c>
      <c r="M39" s="62" t="s">
        <v>27</v>
      </c>
      <c r="O39" s="286"/>
      <c r="P39" s="286"/>
      <c r="Q39" s="286"/>
      <c r="R39" s="286"/>
      <c r="S39" s="286"/>
      <c r="T39" s="286"/>
      <c r="U39" s="286"/>
      <c r="V39" s="286"/>
      <c r="W39" s="286"/>
      <c r="X39" s="286"/>
    </row>
    <row r="40" spans="1:24" ht="12" customHeight="1" x14ac:dyDescent="0.25">
      <c r="A40" s="59" t="s">
        <v>19</v>
      </c>
      <c r="B40" s="189" t="s">
        <v>27</v>
      </c>
      <c r="C40" s="189" t="s">
        <v>27</v>
      </c>
      <c r="D40" s="189" t="s">
        <v>27</v>
      </c>
      <c r="E40" s="61" t="s">
        <v>28</v>
      </c>
      <c r="F40" s="61" t="s">
        <v>28</v>
      </c>
      <c r="G40" s="62" t="s">
        <v>28</v>
      </c>
      <c r="H40" s="61" t="s">
        <v>27</v>
      </c>
      <c r="I40" s="61" t="s">
        <v>27</v>
      </c>
      <c r="J40" s="62" t="s">
        <v>27</v>
      </c>
      <c r="K40" s="61" t="s">
        <v>27</v>
      </c>
      <c r="L40" s="61" t="s">
        <v>27</v>
      </c>
      <c r="M40" s="62" t="s">
        <v>27</v>
      </c>
      <c r="O40" s="286"/>
      <c r="P40" s="286"/>
      <c r="Q40" s="286"/>
      <c r="R40" s="286"/>
      <c r="S40" s="286"/>
      <c r="T40" s="286"/>
      <c r="U40" s="286"/>
      <c r="V40" s="286"/>
      <c r="W40" s="286"/>
      <c r="X40" s="286"/>
    </row>
    <row r="41" spans="1:24" ht="12" customHeight="1" x14ac:dyDescent="0.25">
      <c r="A41" s="59" t="s">
        <v>20</v>
      </c>
      <c r="B41" s="189" t="s">
        <v>27</v>
      </c>
      <c r="C41" s="189" t="s">
        <v>27</v>
      </c>
      <c r="D41" s="189" t="s">
        <v>27</v>
      </c>
      <c r="E41" s="79">
        <v>697.21</v>
      </c>
      <c r="F41" s="80">
        <v>37808.143999999993</v>
      </c>
      <c r="G41" s="62">
        <f t="shared" si="4"/>
        <v>54.22777068601998</v>
      </c>
      <c r="H41" s="61" t="s">
        <v>27</v>
      </c>
      <c r="I41" s="61" t="s">
        <v>27</v>
      </c>
      <c r="J41" s="62" t="s">
        <v>27</v>
      </c>
      <c r="K41" s="61" t="s">
        <v>27</v>
      </c>
      <c r="L41" s="61" t="s">
        <v>27</v>
      </c>
      <c r="M41" s="62" t="s">
        <v>27</v>
      </c>
      <c r="O41" s="286"/>
      <c r="P41" s="286"/>
      <c r="Q41" s="286"/>
      <c r="R41" s="286"/>
      <c r="S41" s="286"/>
      <c r="T41" s="286"/>
      <c r="U41" s="286"/>
      <c r="V41" s="286"/>
      <c r="W41" s="286"/>
      <c r="X41" s="286"/>
    </row>
    <row r="42" spans="1:24" x14ac:dyDescent="0.25">
      <c r="O42" s="286"/>
      <c r="P42" s="286"/>
      <c r="Q42" s="286"/>
      <c r="R42" s="286"/>
      <c r="S42" s="286"/>
      <c r="T42" s="286"/>
      <c r="U42" s="286"/>
      <c r="V42" s="286"/>
      <c r="W42" s="286"/>
      <c r="X42" s="286"/>
    </row>
  </sheetData>
  <mergeCells count="2">
    <mergeCell ref="A1:K2"/>
    <mergeCell ref="L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sqref="A1:K2"/>
    </sheetView>
  </sheetViews>
  <sheetFormatPr defaultRowHeight="15" x14ac:dyDescent="0.25"/>
  <cols>
    <col min="1" max="1" width="17.7109375" style="33" customWidth="1"/>
    <col min="2" max="13" width="10" style="33" customWidth="1"/>
    <col min="14" max="14" width="9.140625" style="33"/>
    <col min="15" max="25" width="7" style="33" customWidth="1"/>
    <col min="26" max="16384" width="9.140625" style="33"/>
  </cols>
  <sheetData>
    <row r="1" spans="1:25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25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25" ht="12" customHeight="1" x14ac:dyDescent="0.25">
      <c r="A3" s="36"/>
      <c r="B3" s="37"/>
      <c r="C3" s="38"/>
      <c r="D3" s="37"/>
      <c r="E3" s="37"/>
      <c r="F3" s="38"/>
      <c r="G3" s="37"/>
      <c r="H3" s="37"/>
      <c r="I3" s="38"/>
      <c r="J3" s="37"/>
      <c r="K3" s="210"/>
      <c r="L3" s="211"/>
      <c r="M3" s="37"/>
    </row>
    <row r="4" spans="1:25" ht="12" customHeight="1" x14ac:dyDescent="0.25">
      <c r="A4" s="284" t="s">
        <v>199</v>
      </c>
      <c r="B4" s="37"/>
      <c r="C4" s="38"/>
      <c r="D4" s="37"/>
      <c r="E4" s="37"/>
      <c r="F4" s="38"/>
      <c r="G4" s="37"/>
      <c r="H4" s="37"/>
      <c r="I4" s="38"/>
      <c r="J4" s="37"/>
      <c r="K4" s="210"/>
      <c r="L4" s="211"/>
      <c r="M4" s="37"/>
    </row>
    <row r="5" spans="1:25" ht="12" customHeight="1" x14ac:dyDescent="0.25">
      <c r="A5" s="40"/>
      <c r="B5" s="319" t="s">
        <v>96</v>
      </c>
      <c r="C5" s="320"/>
      <c r="D5" s="321"/>
      <c r="E5" s="319" t="s">
        <v>97</v>
      </c>
      <c r="F5" s="320"/>
      <c r="G5" s="321"/>
      <c r="H5" s="313" t="s">
        <v>98</v>
      </c>
      <c r="I5" s="314"/>
      <c r="J5" s="315"/>
      <c r="K5" s="313" t="s">
        <v>99</v>
      </c>
      <c r="L5" s="314"/>
      <c r="M5" s="315"/>
    </row>
    <row r="6" spans="1:25" ht="12" customHeight="1" x14ac:dyDescent="0.25">
      <c r="A6" s="46"/>
      <c r="B6" s="322"/>
      <c r="C6" s="323"/>
      <c r="D6" s="324"/>
      <c r="E6" s="322"/>
      <c r="F6" s="323"/>
      <c r="G6" s="324"/>
      <c r="H6" s="316"/>
      <c r="I6" s="317"/>
      <c r="J6" s="318"/>
      <c r="K6" s="316"/>
      <c r="L6" s="317"/>
      <c r="M6" s="318"/>
    </row>
    <row r="7" spans="1:25" ht="12" customHeight="1" x14ac:dyDescent="0.25">
      <c r="A7" s="46" t="s">
        <v>3</v>
      </c>
      <c r="B7" s="48" t="s">
        <v>4</v>
      </c>
      <c r="C7" s="8" t="s">
        <v>5</v>
      </c>
      <c r="D7" s="7" t="s">
        <v>6</v>
      </c>
      <c r="E7" s="7" t="s">
        <v>4</v>
      </c>
      <c r="F7" s="8" t="s">
        <v>5</v>
      </c>
      <c r="G7" s="7" t="s">
        <v>6</v>
      </c>
      <c r="H7" s="7" t="s">
        <v>4</v>
      </c>
      <c r="I7" s="8" t="s">
        <v>5</v>
      </c>
      <c r="J7" s="7" t="s">
        <v>6</v>
      </c>
      <c r="K7" s="7" t="s">
        <v>4</v>
      </c>
      <c r="L7" s="8" t="s">
        <v>5</v>
      </c>
      <c r="M7" s="7" t="s">
        <v>6</v>
      </c>
    </row>
    <row r="8" spans="1:25" ht="12" customHeight="1" x14ac:dyDescent="0.25">
      <c r="A8" s="46"/>
      <c r="B8" s="48" t="s">
        <v>7</v>
      </c>
      <c r="C8" s="10"/>
      <c r="D8" s="11"/>
      <c r="E8" s="9" t="s">
        <v>7</v>
      </c>
      <c r="F8" s="10"/>
      <c r="G8" s="11"/>
      <c r="H8" s="9" t="s">
        <v>7</v>
      </c>
      <c r="I8" s="10"/>
      <c r="J8" s="11"/>
      <c r="K8" s="9" t="s">
        <v>7</v>
      </c>
      <c r="L8" s="10"/>
      <c r="M8" s="11"/>
    </row>
    <row r="9" spans="1:25" ht="12" customHeight="1" x14ac:dyDescent="0.25">
      <c r="A9" s="50"/>
      <c r="B9" s="52" t="s">
        <v>8</v>
      </c>
      <c r="C9" s="14" t="s">
        <v>9</v>
      </c>
      <c r="D9" s="13" t="s">
        <v>10</v>
      </c>
      <c r="E9" s="13" t="s">
        <v>8</v>
      </c>
      <c r="F9" s="14" t="s">
        <v>9</v>
      </c>
      <c r="G9" s="13" t="s">
        <v>10</v>
      </c>
      <c r="H9" s="13" t="s">
        <v>8</v>
      </c>
      <c r="I9" s="14" t="s">
        <v>9</v>
      </c>
      <c r="J9" s="13" t="s">
        <v>10</v>
      </c>
      <c r="K9" s="13" t="s">
        <v>8</v>
      </c>
      <c r="L9" s="14" t="s">
        <v>9</v>
      </c>
      <c r="M9" s="13" t="s">
        <v>10</v>
      </c>
    </row>
    <row r="10" spans="1:25" ht="12" customHeight="1" x14ac:dyDescent="0.25">
      <c r="A10" s="53" t="s">
        <v>11</v>
      </c>
      <c r="B10" s="54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16">
        <v>12</v>
      </c>
    </row>
    <row r="11" spans="1:25" ht="12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</row>
    <row r="12" spans="1:25" ht="12" customHeight="1" x14ac:dyDescent="0.25">
      <c r="A12" s="55" t="s">
        <v>12</v>
      </c>
      <c r="B12" s="77">
        <v>281.96999999999997</v>
      </c>
      <c r="C12" s="175">
        <v>266.14300000000003</v>
      </c>
      <c r="D12" s="77">
        <f>C12/B12</f>
        <v>0.94386991523921004</v>
      </c>
      <c r="E12" s="77">
        <v>41.31</v>
      </c>
      <c r="F12" s="175">
        <v>31.648000000000003</v>
      </c>
      <c r="G12" s="77">
        <f>F12/E12</f>
        <v>0.76610990075042362</v>
      </c>
      <c r="H12" s="77">
        <v>6361.8744999999999</v>
      </c>
      <c r="I12" s="175">
        <v>4181.3649999999998</v>
      </c>
      <c r="J12" s="77">
        <f>I12/H12</f>
        <v>0.65725361290921402</v>
      </c>
      <c r="K12" s="77">
        <v>605.69039999999995</v>
      </c>
      <c r="L12" s="175">
        <v>2490.9380000000001</v>
      </c>
      <c r="M12" s="77">
        <f>L12/K12</f>
        <v>4.1125598160380292</v>
      </c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</row>
    <row r="13" spans="1:25" ht="12" customHeight="1" x14ac:dyDescent="0.25">
      <c r="A13" s="55"/>
      <c r="B13" s="187"/>
      <c r="C13" s="188"/>
      <c r="D13" s="77"/>
      <c r="E13" s="187"/>
      <c r="F13" s="188"/>
      <c r="G13" s="77"/>
      <c r="H13" s="187"/>
      <c r="I13" s="188"/>
      <c r="J13" s="77"/>
      <c r="K13" s="212"/>
      <c r="L13" s="213"/>
      <c r="M13" s="77"/>
      <c r="O13" s="287"/>
      <c r="P13" s="287"/>
      <c r="Q13" s="287"/>
      <c r="R13" s="287"/>
      <c r="S13" s="287"/>
      <c r="T13" s="287"/>
      <c r="U13" s="287"/>
      <c r="V13" s="287"/>
      <c r="W13" s="287"/>
      <c r="X13" s="287"/>
      <c r="Y13" s="287"/>
    </row>
    <row r="14" spans="1:25" ht="12" customHeight="1" x14ac:dyDescent="0.25">
      <c r="A14" s="59" t="s">
        <v>13</v>
      </c>
      <c r="B14" s="61" t="s">
        <v>27</v>
      </c>
      <c r="C14" s="61" t="s">
        <v>27</v>
      </c>
      <c r="D14" s="62" t="s">
        <v>27</v>
      </c>
      <c r="E14" s="62">
        <v>6.21</v>
      </c>
      <c r="F14" s="176">
        <v>1.27</v>
      </c>
      <c r="G14" s="62">
        <f t="shared" ref="G14:G18" si="0">F14/E14</f>
        <v>0.20450885668276972</v>
      </c>
      <c r="H14" s="79">
        <v>72.419999999999987</v>
      </c>
      <c r="I14" s="80">
        <v>41.637</v>
      </c>
      <c r="J14" s="62">
        <f t="shared" ref="J14:J21" si="1">I14/H14</f>
        <v>0.5749378624689313</v>
      </c>
      <c r="K14" s="62">
        <v>36.160000000000004</v>
      </c>
      <c r="L14" s="176">
        <v>425.86399999999998</v>
      </c>
      <c r="M14" s="62">
        <f t="shared" ref="M14:M21" si="2">L14/K14</f>
        <v>11.777212389380528</v>
      </c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</row>
    <row r="15" spans="1:25" ht="12" customHeight="1" x14ac:dyDescent="0.25">
      <c r="A15" s="59" t="s">
        <v>14</v>
      </c>
      <c r="B15" s="61" t="s">
        <v>27</v>
      </c>
      <c r="C15" s="61" t="s">
        <v>27</v>
      </c>
      <c r="D15" s="62" t="s">
        <v>27</v>
      </c>
      <c r="E15" s="62">
        <v>14.280000000000001</v>
      </c>
      <c r="F15" s="176">
        <v>8.7780000000000005</v>
      </c>
      <c r="G15" s="62">
        <f t="shared" si="0"/>
        <v>0.61470588235294121</v>
      </c>
      <c r="H15" s="79">
        <v>463.41</v>
      </c>
      <c r="I15" s="80">
        <v>347.51099999999997</v>
      </c>
      <c r="J15" s="62">
        <f t="shared" si="1"/>
        <v>0.74989965689130567</v>
      </c>
      <c r="K15" s="79">
        <v>73.89</v>
      </c>
      <c r="L15" s="80">
        <v>468.30900000000003</v>
      </c>
      <c r="M15" s="62">
        <f t="shared" si="2"/>
        <v>6.3379212342671538</v>
      </c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</row>
    <row r="16" spans="1:25" ht="12" customHeight="1" x14ac:dyDescent="0.25">
      <c r="A16" s="59" t="s">
        <v>15</v>
      </c>
      <c r="B16" s="61" t="s">
        <v>27</v>
      </c>
      <c r="C16" s="61" t="s">
        <v>27</v>
      </c>
      <c r="D16" s="62" t="s">
        <v>27</v>
      </c>
      <c r="E16" s="61" t="s">
        <v>27</v>
      </c>
      <c r="F16" s="61" t="s">
        <v>27</v>
      </c>
      <c r="G16" s="62" t="s">
        <v>27</v>
      </c>
      <c r="H16" s="79">
        <v>258.99999999999994</v>
      </c>
      <c r="I16" s="80">
        <v>82.839999999999975</v>
      </c>
      <c r="J16" s="62">
        <f t="shared" si="1"/>
        <v>0.31984555984555985</v>
      </c>
      <c r="K16" s="79">
        <v>50.420399999999994</v>
      </c>
      <c r="L16" s="80">
        <v>93.190000000000012</v>
      </c>
      <c r="M16" s="62">
        <f t="shared" si="2"/>
        <v>1.8482598313381096</v>
      </c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</row>
    <row r="17" spans="1:25" ht="12" customHeight="1" x14ac:dyDescent="0.25">
      <c r="A17" s="59" t="s">
        <v>16</v>
      </c>
      <c r="B17" s="61" t="s">
        <v>27</v>
      </c>
      <c r="C17" s="61" t="s">
        <v>27</v>
      </c>
      <c r="D17" s="62" t="s">
        <v>27</v>
      </c>
      <c r="E17" s="79">
        <v>10.84</v>
      </c>
      <c r="F17" s="80">
        <v>1.84</v>
      </c>
      <c r="G17" s="62">
        <f t="shared" si="0"/>
        <v>0.16974169741697417</v>
      </c>
      <c r="H17" s="79">
        <v>702.80399999999986</v>
      </c>
      <c r="I17" s="80">
        <v>288.322</v>
      </c>
      <c r="J17" s="62">
        <f t="shared" si="1"/>
        <v>0.41024524618528074</v>
      </c>
      <c r="K17" s="79">
        <v>25.169999999999998</v>
      </c>
      <c r="L17" s="80">
        <v>309.96899999999999</v>
      </c>
      <c r="M17" s="62">
        <f t="shared" si="2"/>
        <v>12.315017878426699</v>
      </c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</row>
    <row r="18" spans="1:25" ht="12" customHeight="1" x14ac:dyDescent="0.25">
      <c r="A18" s="59" t="s">
        <v>17</v>
      </c>
      <c r="B18" s="61" t="s">
        <v>27</v>
      </c>
      <c r="C18" s="61" t="s">
        <v>27</v>
      </c>
      <c r="D18" s="62" t="s">
        <v>27</v>
      </c>
      <c r="E18" s="61">
        <v>9.98</v>
      </c>
      <c r="F18" s="99">
        <v>19.760000000000002</v>
      </c>
      <c r="G18" s="62">
        <f t="shared" si="0"/>
        <v>1.9799599198396793</v>
      </c>
      <c r="H18" s="79">
        <v>647.86</v>
      </c>
      <c r="I18" s="80">
        <v>495.93800000000005</v>
      </c>
      <c r="J18" s="62">
        <f t="shared" si="1"/>
        <v>0.76550180594572903</v>
      </c>
      <c r="K18" s="79">
        <v>33.590000000000003</v>
      </c>
      <c r="L18" s="80">
        <v>133.96</v>
      </c>
      <c r="M18" s="62">
        <f t="shared" si="2"/>
        <v>3.9880916939565347</v>
      </c>
      <c r="O18" s="287"/>
      <c r="P18" s="287"/>
      <c r="Q18" s="287"/>
      <c r="R18" s="287"/>
      <c r="S18" s="287"/>
      <c r="T18" s="287"/>
      <c r="U18" s="287"/>
      <c r="V18" s="287"/>
      <c r="W18" s="287"/>
      <c r="X18" s="287"/>
      <c r="Y18" s="287"/>
    </row>
    <row r="19" spans="1:25" ht="12" customHeight="1" x14ac:dyDescent="0.25">
      <c r="A19" s="59" t="s">
        <v>18</v>
      </c>
      <c r="B19" s="61" t="s">
        <v>28</v>
      </c>
      <c r="C19" s="61" t="s">
        <v>28</v>
      </c>
      <c r="D19" s="62" t="s">
        <v>28</v>
      </c>
      <c r="E19" s="62" t="s">
        <v>27</v>
      </c>
      <c r="F19" s="62" t="s">
        <v>27</v>
      </c>
      <c r="G19" s="62" t="s">
        <v>27</v>
      </c>
      <c r="H19" s="79">
        <v>650.95050000000003</v>
      </c>
      <c r="I19" s="80">
        <v>312.98</v>
      </c>
      <c r="J19" s="62">
        <f t="shared" si="1"/>
        <v>0.48080460803087177</v>
      </c>
      <c r="K19" s="62" t="s">
        <v>28</v>
      </c>
      <c r="L19" s="62" t="s">
        <v>28</v>
      </c>
      <c r="M19" s="62" t="s">
        <v>28</v>
      </c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</row>
    <row r="20" spans="1:25" ht="12" customHeight="1" x14ac:dyDescent="0.25">
      <c r="A20" s="59" t="s">
        <v>19</v>
      </c>
      <c r="B20" s="62">
        <v>202.45</v>
      </c>
      <c r="C20" s="176">
        <v>85.393000000000001</v>
      </c>
      <c r="D20" s="62">
        <f t="shared" ref="D20" si="3">C20/B20</f>
        <v>0.42179797480859477</v>
      </c>
      <c r="E20" s="61" t="s">
        <v>27</v>
      </c>
      <c r="F20" s="61" t="s">
        <v>27</v>
      </c>
      <c r="G20" s="62" t="s">
        <v>27</v>
      </c>
      <c r="H20" s="79">
        <v>2457.3000000000006</v>
      </c>
      <c r="I20" s="80">
        <v>1774.8369999999998</v>
      </c>
      <c r="J20" s="62">
        <f t="shared" si="1"/>
        <v>0.72227119195865352</v>
      </c>
      <c r="K20" s="79" t="s">
        <v>28</v>
      </c>
      <c r="L20" s="80" t="s">
        <v>28</v>
      </c>
      <c r="M20" s="62" t="s">
        <v>28</v>
      </c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</row>
    <row r="21" spans="1:25" ht="12" customHeight="1" x14ac:dyDescent="0.25">
      <c r="A21" s="59" t="s">
        <v>20</v>
      </c>
      <c r="B21" s="62" t="s">
        <v>28</v>
      </c>
      <c r="C21" s="62" t="s">
        <v>28</v>
      </c>
      <c r="D21" s="62" t="s">
        <v>28</v>
      </c>
      <c r="E21" s="79" t="s">
        <v>27</v>
      </c>
      <c r="F21" s="80" t="s">
        <v>27</v>
      </c>
      <c r="G21" s="62" t="s">
        <v>27</v>
      </c>
      <c r="H21" s="79">
        <v>1108.1299999999997</v>
      </c>
      <c r="I21" s="80">
        <v>837.29999999999973</v>
      </c>
      <c r="J21" s="62">
        <f t="shared" si="1"/>
        <v>0.75559726746861833</v>
      </c>
      <c r="K21" s="79">
        <v>372.80999999999995</v>
      </c>
      <c r="L21" s="80">
        <v>999.06999999999994</v>
      </c>
      <c r="M21" s="62">
        <f t="shared" si="2"/>
        <v>2.6798369142458629</v>
      </c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7"/>
    </row>
    <row r="22" spans="1:25" ht="12" customHeight="1" x14ac:dyDescent="0.25">
      <c r="A22" s="59"/>
      <c r="B22" s="63"/>
      <c r="C22" s="63"/>
      <c r="D22" s="63"/>
      <c r="E22" s="63"/>
      <c r="F22" s="64"/>
      <c r="G22" s="63"/>
      <c r="H22" s="35"/>
      <c r="I22" s="35"/>
      <c r="J22" s="63"/>
      <c r="K22" s="214"/>
      <c r="L22" s="214"/>
      <c r="M22" s="214"/>
      <c r="O22" s="287"/>
      <c r="P22" s="287"/>
      <c r="Q22" s="287"/>
      <c r="R22" s="287"/>
      <c r="S22" s="287"/>
      <c r="T22" s="287"/>
      <c r="U22" s="287"/>
      <c r="V22" s="287"/>
      <c r="W22" s="287"/>
      <c r="X22" s="287"/>
      <c r="Y22" s="287"/>
    </row>
    <row r="23" spans="1:25" ht="12" customHeight="1" x14ac:dyDescent="0.25">
      <c r="A23" s="59"/>
      <c r="B23" s="63"/>
      <c r="C23" s="64"/>
      <c r="D23" s="63"/>
      <c r="E23" s="63"/>
      <c r="F23" s="64"/>
      <c r="G23" s="63"/>
      <c r="H23" s="63"/>
      <c r="I23" s="64"/>
      <c r="J23" s="63"/>
      <c r="K23" s="214"/>
      <c r="L23" s="214"/>
      <c r="M23" s="214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</row>
    <row r="24" spans="1:25" ht="12" customHeight="1" x14ac:dyDescent="0.25">
      <c r="A24" s="59"/>
      <c r="B24" s="63"/>
      <c r="C24" s="64"/>
      <c r="D24" s="63"/>
      <c r="E24" s="63"/>
      <c r="F24" s="64"/>
      <c r="G24" s="63"/>
      <c r="H24" s="63"/>
      <c r="I24" s="64"/>
      <c r="J24" s="63"/>
      <c r="K24" s="215"/>
      <c r="L24" s="214"/>
      <c r="M24" s="215"/>
      <c r="O24" s="287"/>
      <c r="P24" s="287"/>
      <c r="Q24" s="287"/>
      <c r="R24" s="287"/>
      <c r="S24" s="287"/>
      <c r="T24" s="287"/>
      <c r="U24" s="287"/>
      <c r="V24" s="287"/>
      <c r="W24" s="287"/>
      <c r="X24" s="287"/>
      <c r="Y24" s="287"/>
    </row>
    <row r="25" spans="1:25" ht="12" customHeight="1" x14ac:dyDescent="0.25">
      <c r="A25" s="284" t="s">
        <v>200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O25" s="287"/>
      <c r="P25" s="287"/>
      <c r="Q25" s="287"/>
      <c r="R25" s="287"/>
      <c r="S25" s="287"/>
      <c r="T25" s="287"/>
      <c r="U25" s="287"/>
      <c r="V25" s="287"/>
      <c r="W25" s="287"/>
      <c r="X25" s="287"/>
      <c r="Y25" s="287"/>
    </row>
    <row r="26" spans="1:25" ht="21.95" customHeight="1" x14ac:dyDescent="0.25">
      <c r="A26" s="40" t="s">
        <v>0</v>
      </c>
      <c r="B26" s="44" t="s">
        <v>103</v>
      </c>
      <c r="C26" s="45"/>
      <c r="D26" s="4"/>
      <c r="E26" s="41" t="s">
        <v>100</v>
      </c>
      <c r="F26" s="42"/>
      <c r="G26" s="43"/>
      <c r="H26" s="41" t="s">
        <v>101</v>
      </c>
      <c r="I26" s="42"/>
      <c r="J26" s="43"/>
      <c r="K26" s="41" t="s">
        <v>102</v>
      </c>
      <c r="L26" s="42"/>
      <c r="M26" s="43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</row>
    <row r="27" spans="1:25" ht="12" customHeight="1" x14ac:dyDescent="0.25">
      <c r="A27" s="46" t="s">
        <v>3</v>
      </c>
      <c r="B27" s="48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  <c r="O27" s="287"/>
      <c r="P27" s="287"/>
      <c r="Q27" s="287"/>
      <c r="R27" s="287"/>
      <c r="S27" s="287"/>
      <c r="T27" s="287"/>
      <c r="U27" s="287"/>
      <c r="V27" s="287"/>
      <c r="W27" s="287"/>
      <c r="X27" s="287"/>
      <c r="Y27" s="287"/>
    </row>
    <row r="28" spans="1:25" ht="12" customHeight="1" x14ac:dyDescent="0.25">
      <c r="A28" s="46"/>
      <c r="B28" s="48" t="s">
        <v>7</v>
      </c>
      <c r="C28" s="10"/>
      <c r="D28" s="11"/>
      <c r="E28" s="9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  <c r="O28" s="287"/>
      <c r="P28" s="287"/>
      <c r="Q28" s="287"/>
      <c r="R28" s="287"/>
      <c r="S28" s="287"/>
      <c r="T28" s="287"/>
      <c r="U28" s="287"/>
      <c r="V28" s="287"/>
      <c r="W28" s="287"/>
      <c r="X28" s="287"/>
      <c r="Y28" s="287"/>
    </row>
    <row r="29" spans="1:25" ht="12" customHeight="1" x14ac:dyDescent="0.25">
      <c r="A29" s="50"/>
      <c r="B29" s="52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  <c r="O29" s="287"/>
      <c r="P29" s="287"/>
      <c r="Q29" s="287"/>
      <c r="R29" s="287"/>
      <c r="S29" s="287"/>
      <c r="T29" s="287"/>
      <c r="U29" s="287"/>
      <c r="V29" s="287"/>
      <c r="W29" s="287"/>
      <c r="X29" s="287"/>
      <c r="Y29" s="287"/>
    </row>
    <row r="30" spans="1:25" ht="12" customHeight="1" x14ac:dyDescent="0.25">
      <c r="A30" s="53" t="s">
        <v>11</v>
      </c>
      <c r="B30" s="54">
        <v>1</v>
      </c>
      <c r="C30" s="16">
        <v>2</v>
      </c>
      <c r="D30" s="16">
        <v>3</v>
      </c>
      <c r="E30" s="16">
        <v>4</v>
      </c>
      <c r="F30" s="16">
        <v>5</v>
      </c>
      <c r="G30" s="16">
        <v>6</v>
      </c>
      <c r="H30" s="16">
        <v>7</v>
      </c>
      <c r="I30" s="16">
        <v>8</v>
      </c>
      <c r="J30" s="16">
        <v>9</v>
      </c>
      <c r="K30" s="16">
        <v>10</v>
      </c>
      <c r="L30" s="16">
        <v>11</v>
      </c>
      <c r="M30" s="16">
        <v>12</v>
      </c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</row>
    <row r="31" spans="1:25" ht="12" customHeight="1" x14ac:dyDescent="0.25">
      <c r="A31" s="35"/>
      <c r="B31" s="35"/>
      <c r="C31" s="35"/>
      <c r="D31" s="35"/>
      <c r="E31" s="216"/>
      <c r="F31" s="216"/>
      <c r="G31" s="216"/>
      <c r="H31" s="216"/>
      <c r="I31" s="216"/>
      <c r="J31" s="216"/>
      <c r="K31" s="35"/>
      <c r="L31" s="35"/>
      <c r="M31" s="35"/>
      <c r="O31" s="287"/>
      <c r="P31" s="287"/>
      <c r="Q31" s="287"/>
      <c r="R31" s="287"/>
      <c r="S31" s="287"/>
      <c r="T31" s="287"/>
      <c r="U31" s="287"/>
      <c r="V31" s="287"/>
      <c r="W31" s="287"/>
      <c r="X31" s="287"/>
      <c r="Y31" s="287"/>
    </row>
    <row r="32" spans="1:25" ht="12" customHeight="1" x14ac:dyDescent="0.25">
      <c r="A32" s="55" t="s">
        <v>12</v>
      </c>
      <c r="B32" s="77" t="s">
        <v>28</v>
      </c>
      <c r="C32" s="77" t="s">
        <v>28</v>
      </c>
      <c r="D32" s="77" t="s">
        <v>28</v>
      </c>
      <c r="E32" s="77">
        <v>7752.0899999999992</v>
      </c>
      <c r="F32" s="175">
        <v>44066.551999999989</v>
      </c>
      <c r="G32" s="77">
        <v>5.6844737354700463</v>
      </c>
      <c r="H32" s="77">
        <v>7526.6647999999996</v>
      </c>
      <c r="I32" s="175">
        <v>43676.875999999989</v>
      </c>
      <c r="J32" s="77">
        <v>5.8029521920519151</v>
      </c>
      <c r="K32" s="77">
        <v>506921.82939999981</v>
      </c>
      <c r="L32" s="175">
        <v>1296618.5130000003</v>
      </c>
      <c r="M32" s="77">
        <v>2.5578273370762057</v>
      </c>
      <c r="O32" s="287"/>
      <c r="P32" s="287"/>
      <c r="Q32" s="287"/>
      <c r="R32" s="287"/>
      <c r="S32" s="287"/>
      <c r="T32" s="287"/>
      <c r="U32" s="287"/>
      <c r="V32" s="287"/>
      <c r="W32" s="287"/>
      <c r="X32" s="287"/>
      <c r="Y32" s="287"/>
    </row>
    <row r="33" spans="1:25" ht="12" customHeight="1" x14ac:dyDescent="0.25">
      <c r="A33" s="59"/>
      <c r="B33" s="209"/>
      <c r="C33" s="193"/>
      <c r="D33" s="31"/>
      <c r="E33" s="79"/>
      <c r="F33" s="80"/>
      <c r="G33" s="79"/>
      <c r="H33" s="31"/>
      <c r="I33" s="193"/>
      <c r="J33" s="31"/>
      <c r="K33" s="217"/>
      <c r="L33" s="218"/>
      <c r="M33" s="217"/>
      <c r="O33" s="287"/>
      <c r="P33" s="287"/>
      <c r="Q33" s="287"/>
      <c r="R33" s="287"/>
      <c r="S33" s="287"/>
      <c r="T33" s="287"/>
      <c r="U33" s="287"/>
      <c r="V33" s="287"/>
      <c r="W33" s="287"/>
      <c r="X33" s="287"/>
      <c r="Y33" s="287"/>
    </row>
    <row r="34" spans="1:25" ht="12" customHeight="1" x14ac:dyDescent="0.25">
      <c r="A34" s="59" t="s">
        <v>13</v>
      </c>
      <c r="B34" s="61" t="s">
        <v>27</v>
      </c>
      <c r="C34" s="61" t="s">
        <v>27</v>
      </c>
      <c r="D34" s="61" t="s">
        <v>27</v>
      </c>
      <c r="E34" s="79">
        <v>1194.3149000000001</v>
      </c>
      <c r="F34" s="80">
        <v>5986.3539999999994</v>
      </c>
      <c r="G34" s="79">
        <v>5.0123748770110792</v>
      </c>
      <c r="H34" s="79">
        <v>1180.9776000000002</v>
      </c>
      <c r="I34" s="80">
        <v>5859.5339999999997</v>
      </c>
      <c r="J34" s="79">
        <v>4.9615962233322621</v>
      </c>
      <c r="K34" s="79">
        <v>7838.9934000000003</v>
      </c>
      <c r="L34" s="80">
        <v>13939.879000000001</v>
      </c>
      <c r="M34" s="79">
        <v>1.7782741085099014</v>
      </c>
      <c r="O34" s="287"/>
      <c r="P34" s="287"/>
      <c r="Q34" s="287"/>
      <c r="R34" s="287"/>
      <c r="S34" s="287"/>
      <c r="T34" s="287"/>
      <c r="U34" s="287"/>
      <c r="V34" s="287"/>
      <c r="W34" s="287"/>
      <c r="X34" s="287"/>
      <c r="Y34" s="287"/>
    </row>
    <row r="35" spans="1:25" ht="12" customHeight="1" x14ac:dyDescent="0.25">
      <c r="A35" s="59" t="s">
        <v>14</v>
      </c>
      <c r="B35" s="61" t="s">
        <v>27</v>
      </c>
      <c r="C35" s="61" t="s">
        <v>27</v>
      </c>
      <c r="D35" s="61" t="s">
        <v>27</v>
      </c>
      <c r="E35" s="79">
        <v>1691.7164</v>
      </c>
      <c r="F35" s="80">
        <v>9036.1389999999974</v>
      </c>
      <c r="G35" s="79">
        <v>5.3414029680152044</v>
      </c>
      <c r="H35" s="79">
        <v>1689.9164000000001</v>
      </c>
      <c r="I35" s="80">
        <v>9034.788999999997</v>
      </c>
      <c r="J35" s="79">
        <v>5.3462934616173889</v>
      </c>
      <c r="K35" s="79">
        <v>9976.0944999999956</v>
      </c>
      <c r="L35" s="80">
        <v>21074.044000000009</v>
      </c>
      <c r="M35" s="79">
        <v>2.1124543276930683</v>
      </c>
      <c r="O35" s="287"/>
      <c r="P35" s="287"/>
      <c r="Q35" s="287"/>
      <c r="R35" s="287"/>
      <c r="S35" s="287"/>
      <c r="T35" s="287"/>
      <c r="U35" s="287"/>
      <c r="V35" s="287"/>
      <c r="W35" s="287"/>
      <c r="X35" s="287"/>
      <c r="Y35" s="287"/>
    </row>
    <row r="36" spans="1:25" ht="12" customHeight="1" x14ac:dyDescent="0.25">
      <c r="A36" s="59" t="s">
        <v>15</v>
      </c>
      <c r="B36" s="62" t="s">
        <v>28</v>
      </c>
      <c r="C36" s="62" t="s">
        <v>28</v>
      </c>
      <c r="D36" s="62" t="s">
        <v>28</v>
      </c>
      <c r="E36" s="79" t="s">
        <v>28</v>
      </c>
      <c r="F36" s="80" t="s">
        <v>28</v>
      </c>
      <c r="G36" s="79" t="s">
        <v>28</v>
      </c>
      <c r="H36" s="79" t="s">
        <v>28</v>
      </c>
      <c r="I36" s="80" t="s">
        <v>28</v>
      </c>
      <c r="J36" s="79" t="s">
        <v>28</v>
      </c>
      <c r="K36" s="79">
        <v>44147.026600000027</v>
      </c>
      <c r="L36" s="80">
        <v>100520.87500000003</v>
      </c>
      <c r="M36" s="79">
        <v>2.276956858516944</v>
      </c>
      <c r="O36" s="287"/>
      <c r="P36" s="287"/>
      <c r="Q36" s="287"/>
      <c r="R36" s="287"/>
      <c r="S36" s="287"/>
      <c r="T36" s="287"/>
      <c r="U36" s="287"/>
      <c r="V36" s="287"/>
      <c r="W36" s="287"/>
      <c r="X36" s="287"/>
      <c r="Y36" s="287"/>
    </row>
    <row r="37" spans="1:25" ht="12" customHeight="1" x14ac:dyDescent="0.25">
      <c r="A37" s="59" t="s">
        <v>16</v>
      </c>
      <c r="B37" s="61" t="s">
        <v>27</v>
      </c>
      <c r="C37" s="61" t="s">
        <v>27</v>
      </c>
      <c r="D37" s="61" t="s">
        <v>27</v>
      </c>
      <c r="E37" s="79">
        <v>3332.7551999999996</v>
      </c>
      <c r="F37" s="80">
        <v>21068.816999999992</v>
      </c>
      <c r="G37" s="79">
        <v>6.3217415428531911</v>
      </c>
      <c r="H37" s="79">
        <v>3277.0851999999995</v>
      </c>
      <c r="I37" s="80">
        <v>20901.627999999993</v>
      </c>
      <c r="J37" s="79">
        <v>6.3781155277867043</v>
      </c>
      <c r="K37" s="79">
        <v>9850.3290000000015</v>
      </c>
      <c r="L37" s="80">
        <v>20249.30100000001</v>
      </c>
      <c r="M37" s="79">
        <v>2.0556979365866872</v>
      </c>
      <c r="O37" s="287"/>
      <c r="P37" s="287"/>
      <c r="Q37" s="287"/>
      <c r="R37" s="287"/>
      <c r="S37" s="287"/>
      <c r="T37" s="287"/>
      <c r="U37" s="287"/>
      <c r="V37" s="287"/>
      <c r="W37" s="287"/>
      <c r="X37" s="287"/>
      <c r="Y37" s="287"/>
    </row>
    <row r="38" spans="1:25" ht="12" customHeight="1" x14ac:dyDescent="0.25">
      <c r="A38" s="59" t="s">
        <v>17</v>
      </c>
      <c r="B38" s="61" t="s">
        <v>27</v>
      </c>
      <c r="C38" s="61" t="s">
        <v>27</v>
      </c>
      <c r="D38" s="61" t="s">
        <v>27</v>
      </c>
      <c r="E38" s="79" t="s">
        <v>27</v>
      </c>
      <c r="F38" s="80" t="s">
        <v>27</v>
      </c>
      <c r="G38" s="79" t="s">
        <v>27</v>
      </c>
      <c r="H38" s="79" t="s">
        <v>27</v>
      </c>
      <c r="I38" s="80" t="s">
        <v>27</v>
      </c>
      <c r="J38" s="79" t="s">
        <v>27</v>
      </c>
      <c r="K38" s="79">
        <v>103632.81100000005</v>
      </c>
      <c r="L38" s="80">
        <v>348279.03100000013</v>
      </c>
      <c r="M38" s="79">
        <v>3.3607023455148775</v>
      </c>
      <c r="O38" s="287"/>
      <c r="P38" s="287"/>
      <c r="Q38" s="287"/>
      <c r="R38" s="287"/>
      <c r="S38" s="287"/>
      <c r="T38" s="287"/>
      <c r="U38" s="287"/>
      <c r="V38" s="287"/>
      <c r="W38" s="287"/>
      <c r="X38" s="287"/>
      <c r="Y38" s="287"/>
    </row>
    <row r="39" spans="1:25" ht="12" customHeight="1" x14ac:dyDescent="0.25">
      <c r="A39" s="59" t="s">
        <v>18</v>
      </c>
      <c r="B39" s="61" t="s">
        <v>27</v>
      </c>
      <c r="C39" s="61" t="s">
        <v>27</v>
      </c>
      <c r="D39" s="61" t="s">
        <v>27</v>
      </c>
      <c r="E39" s="79">
        <v>699.52340000000004</v>
      </c>
      <c r="F39" s="80">
        <v>2647.7830000000004</v>
      </c>
      <c r="G39" s="79">
        <v>3.7851242717541691</v>
      </c>
      <c r="H39" s="79">
        <v>581.7165</v>
      </c>
      <c r="I39" s="80">
        <v>2581.5310000000004</v>
      </c>
      <c r="J39" s="79">
        <v>4.4377819779909977</v>
      </c>
      <c r="K39" s="79">
        <v>126447.70909999989</v>
      </c>
      <c r="L39" s="80">
        <v>285151.05499999999</v>
      </c>
      <c r="M39" s="79">
        <v>2.2550907171793138</v>
      </c>
      <c r="O39" s="287"/>
      <c r="P39" s="287"/>
      <c r="Q39" s="287"/>
      <c r="R39" s="287"/>
      <c r="S39" s="287"/>
      <c r="T39" s="287"/>
      <c r="U39" s="287"/>
      <c r="V39" s="287"/>
      <c r="W39" s="287"/>
      <c r="X39" s="287"/>
      <c r="Y39" s="287"/>
    </row>
    <row r="40" spans="1:25" ht="12" customHeight="1" x14ac:dyDescent="0.25">
      <c r="A40" s="59" t="s">
        <v>19</v>
      </c>
      <c r="B40" s="61" t="s">
        <v>27</v>
      </c>
      <c r="C40" s="61" t="s">
        <v>27</v>
      </c>
      <c r="D40" s="61" t="s">
        <v>27</v>
      </c>
      <c r="E40" s="79" t="s">
        <v>28</v>
      </c>
      <c r="F40" s="80" t="s">
        <v>28</v>
      </c>
      <c r="G40" s="79" t="s">
        <v>28</v>
      </c>
      <c r="H40" s="79" t="s">
        <v>28</v>
      </c>
      <c r="I40" s="80" t="s">
        <v>28</v>
      </c>
      <c r="J40" s="79" t="s">
        <v>28</v>
      </c>
      <c r="K40" s="79">
        <v>141643.41929999992</v>
      </c>
      <c r="L40" s="80">
        <v>368245.25400000007</v>
      </c>
      <c r="M40" s="79">
        <v>2.599804889064834</v>
      </c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</row>
    <row r="41" spans="1:25" ht="12" customHeight="1" x14ac:dyDescent="0.25">
      <c r="A41" s="59" t="s">
        <v>20</v>
      </c>
      <c r="B41" s="61" t="s">
        <v>27</v>
      </c>
      <c r="C41" s="61" t="s">
        <v>27</v>
      </c>
      <c r="D41" s="61" t="s">
        <v>27</v>
      </c>
      <c r="E41" s="79">
        <v>758.74009999999998</v>
      </c>
      <c r="F41" s="80">
        <v>4967.6439999999984</v>
      </c>
      <c r="G41" s="79">
        <v>6.5472274366413457</v>
      </c>
      <c r="H41" s="79">
        <v>721.92909999999995</v>
      </c>
      <c r="I41" s="80">
        <v>4939.5789999999988</v>
      </c>
      <c r="J41" s="79">
        <v>6.8421940603308542</v>
      </c>
      <c r="K41" s="79">
        <v>63385.446499999991</v>
      </c>
      <c r="L41" s="80">
        <v>139159.07399999999</v>
      </c>
      <c r="M41" s="79">
        <v>2.1954420404690218</v>
      </c>
      <c r="O41" s="287"/>
      <c r="P41" s="287"/>
      <c r="Q41" s="287"/>
      <c r="R41" s="287"/>
      <c r="S41" s="287"/>
      <c r="T41" s="287"/>
      <c r="U41" s="287"/>
      <c r="V41" s="287"/>
      <c r="W41" s="287"/>
      <c r="X41" s="287"/>
      <c r="Y41" s="287"/>
    </row>
    <row r="42" spans="1:25" ht="12" customHeight="1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</row>
  </sheetData>
  <mergeCells count="6">
    <mergeCell ref="B5:D6"/>
    <mergeCell ref="E5:G6"/>
    <mergeCell ref="H5:J6"/>
    <mergeCell ref="K5:M6"/>
    <mergeCell ref="A1:K2"/>
    <mergeCell ref="L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selection sqref="A1:L2"/>
    </sheetView>
  </sheetViews>
  <sheetFormatPr defaultRowHeight="15" x14ac:dyDescent="0.25"/>
  <cols>
    <col min="1" max="1" width="17.5703125" customWidth="1"/>
    <col min="2" max="2" width="11.5703125" customWidth="1"/>
    <col min="3" max="3" width="12.7109375" customWidth="1"/>
    <col min="4" max="4" width="9.5703125" customWidth="1"/>
  </cols>
  <sheetData>
    <row r="1" spans="1:12" ht="12" customHeight="1" x14ac:dyDescent="0.25">
      <c r="A1" s="332" t="s">
        <v>217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ht="12" customHeight="1" x14ac:dyDescent="0.2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</row>
    <row r="3" spans="1:12" ht="12" customHeight="1" x14ac:dyDescent="0.25">
      <c r="A3" s="284" t="s">
        <v>201</v>
      </c>
      <c r="B3" s="37"/>
      <c r="C3" s="37"/>
      <c r="D3" s="37"/>
      <c r="E3" s="37"/>
      <c r="F3" s="37"/>
      <c r="G3" s="37"/>
      <c r="H3" s="37"/>
      <c r="I3" s="37"/>
      <c r="J3" s="37"/>
      <c r="K3" s="33"/>
    </row>
    <row r="4" spans="1:12" ht="12" customHeight="1" x14ac:dyDescent="0.25">
      <c r="A4" s="232" t="s">
        <v>0</v>
      </c>
      <c r="B4" s="329" t="s">
        <v>122</v>
      </c>
      <c r="C4" s="220" t="s">
        <v>104</v>
      </c>
      <c r="D4" s="220"/>
      <c r="E4" s="220"/>
      <c r="F4" s="329" t="s">
        <v>117</v>
      </c>
      <c r="G4" s="220" t="s">
        <v>104</v>
      </c>
      <c r="H4" s="220"/>
      <c r="I4" s="220"/>
      <c r="J4" s="329" t="s">
        <v>121</v>
      </c>
      <c r="K4" s="33"/>
    </row>
    <row r="5" spans="1:12" ht="12" customHeight="1" x14ac:dyDescent="0.25">
      <c r="A5" s="46" t="s">
        <v>3</v>
      </c>
      <c r="B5" s="330"/>
      <c r="C5" s="222" t="s">
        <v>105</v>
      </c>
      <c r="D5" s="223" t="s">
        <v>106</v>
      </c>
      <c r="E5" s="222" t="s">
        <v>107</v>
      </c>
      <c r="F5" s="330"/>
      <c r="G5" s="222" t="s">
        <v>108</v>
      </c>
      <c r="H5" s="222" t="s">
        <v>109</v>
      </c>
      <c r="I5" s="222" t="s">
        <v>110</v>
      </c>
      <c r="J5" s="330"/>
      <c r="K5" s="33"/>
    </row>
    <row r="6" spans="1:12" ht="12" customHeight="1" x14ac:dyDescent="0.25">
      <c r="A6" s="233"/>
      <c r="B6" s="330"/>
      <c r="C6" s="222" t="s">
        <v>111</v>
      </c>
      <c r="D6" s="223" t="s">
        <v>112</v>
      </c>
      <c r="E6" s="222"/>
      <c r="F6" s="330"/>
      <c r="G6" s="222" t="s">
        <v>113</v>
      </c>
      <c r="H6" s="222" t="s">
        <v>113</v>
      </c>
      <c r="I6" s="222" t="s">
        <v>114</v>
      </c>
      <c r="J6" s="330"/>
      <c r="K6" s="33"/>
    </row>
    <row r="7" spans="1:12" ht="12" customHeight="1" x14ac:dyDescent="0.25">
      <c r="A7" s="233"/>
      <c r="B7" s="331"/>
      <c r="C7" s="222" t="s">
        <v>115</v>
      </c>
      <c r="D7" s="223" t="s">
        <v>0</v>
      </c>
      <c r="E7" s="222"/>
      <c r="F7" s="331"/>
      <c r="G7" s="224"/>
      <c r="H7" s="224"/>
      <c r="I7" s="222" t="s">
        <v>116</v>
      </c>
      <c r="J7" s="331"/>
      <c r="K7" s="33"/>
    </row>
    <row r="8" spans="1:12" ht="12" customHeight="1" x14ac:dyDescent="0.25">
      <c r="A8" s="234" t="s">
        <v>11</v>
      </c>
      <c r="B8" s="225">
        <v>1</v>
      </c>
      <c r="C8" s="192">
        <v>2</v>
      </c>
      <c r="D8" s="226">
        <v>3</v>
      </c>
      <c r="E8" s="192">
        <v>4</v>
      </c>
      <c r="F8" s="225">
        <v>5</v>
      </c>
      <c r="G8" s="192">
        <v>6</v>
      </c>
      <c r="H8" s="192">
        <v>7</v>
      </c>
      <c r="I8" s="192">
        <v>8</v>
      </c>
      <c r="J8" s="226">
        <v>9</v>
      </c>
      <c r="K8" s="33"/>
    </row>
    <row r="9" spans="1:12" ht="12" customHeight="1" x14ac:dyDescent="0.25">
      <c r="A9" s="35"/>
      <c r="B9" s="35"/>
      <c r="C9" s="35"/>
      <c r="D9" s="35"/>
      <c r="E9" s="35"/>
      <c r="F9" s="35"/>
      <c r="G9" s="35"/>
      <c r="H9" s="35"/>
      <c r="I9" s="35"/>
      <c r="J9" s="35"/>
      <c r="K9" s="33"/>
    </row>
    <row r="10" spans="1:12" ht="12" customHeight="1" x14ac:dyDescent="0.25">
      <c r="A10" s="55" t="s">
        <v>12</v>
      </c>
      <c r="B10" s="77">
        <v>2757.0216</v>
      </c>
      <c r="C10" s="77">
        <v>749.44039999999995</v>
      </c>
      <c r="D10" s="77">
        <v>1187.4689999999998</v>
      </c>
      <c r="E10" s="77">
        <v>820.11220000000014</v>
      </c>
      <c r="F10" s="77">
        <v>7811.07</v>
      </c>
      <c r="G10" s="77">
        <v>7520.6558000000014</v>
      </c>
      <c r="H10" s="77">
        <v>230.96520000000001</v>
      </c>
      <c r="I10" s="77">
        <v>59.448999999999998</v>
      </c>
      <c r="J10" s="77">
        <v>10568.0916</v>
      </c>
      <c r="K10" s="33"/>
    </row>
    <row r="11" spans="1:12" ht="12" customHeight="1" x14ac:dyDescent="0.25">
      <c r="A11" s="55"/>
      <c r="B11" s="227"/>
      <c r="C11" s="227"/>
      <c r="D11" s="227"/>
      <c r="E11" s="227"/>
      <c r="F11" s="227"/>
      <c r="G11" s="227"/>
      <c r="H11" s="227"/>
      <c r="I11" s="227"/>
      <c r="J11" s="227"/>
      <c r="K11" s="33"/>
    </row>
    <row r="12" spans="1:12" ht="12" customHeight="1" x14ac:dyDescent="0.25">
      <c r="A12" s="59" t="s">
        <v>13</v>
      </c>
      <c r="B12" s="79">
        <v>423.50790000000001</v>
      </c>
      <c r="C12" s="79">
        <v>380.49119999999999</v>
      </c>
      <c r="D12" s="79">
        <v>17.3567</v>
      </c>
      <c r="E12" s="79">
        <v>25.660000000000004</v>
      </c>
      <c r="F12" s="79">
        <v>1194.7049000000002</v>
      </c>
      <c r="G12" s="79">
        <v>1165.7176000000004</v>
      </c>
      <c r="H12" s="79" t="s">
        <v>28</v>
      </c>
      <c r="I12" s="79" t="s">
        <v>28</v>
      </c>
      <c r="J12" s="79">
        <v>1618.2128000000002</v>
      </c>
      <c r="K12" s="33"/>
    </row>
    <row r="13" spans="1:12" ht="12" customHeight="1" x14ac:dyDescent="0.25">
      <c r="A13" s="59" t="s">
        <v>14</v>
      </c>
      <c r="B13" s="79">
        <v>916.24630000000013</v>
      </c>
      <c r="C13" s="79">
        <v>48.329999999999991</v>
      </c>
      <c r="D13" s="79">
        <v>746.63630000000001</v>
      </c>
      <c r="E13" s="79">
        <v>121.28</v>
      </c>
      <c r="F13" s="79">
        <v>1697.1764000000001</v>
      </c>
      <c r="G13" s="79" t="s">
        <v>28</v>
      </c>
      <c r="H13" s="79" t="s">
        <v>28</v>
      </c>
      <c r="I13" s="79" t="s">
        <v>27</v>
      </c>
      <c r="J13" s="79">
        <v>2613.4227000000001</v>
      </c>
      <c r="K13" s="33"/>
    </row>
    <row r="14" spans="1:12" ht="12" customHeight="1" x14ac:dyDescent="0.25">
      <c r="A14" s="59" t="s">
        <v>15</v>
      </c>
      <c r="B14" s="79" t="s">
        <v>28</v>
      </c>
      <c r="C14" s="79" t="s">
        <v>27</v>
      </c>
      <c r="D14" s="79" t="s">
        <v>27</v>
      </c>
      <c r="E14" s="79">
        <v>8.83</v>
      </c>
      <c r="F14" s="79" t="s">
        <v>28</v>
      </c>
      <c r="G14" s="79" t="s">
        <v>28</v>
      </c>
      <c r="H14" s="79" t="s">
        <v>27</v>
      </c>
      <c r="I14" s="79" t="s">
        <v>27</v>
      </c>
      <c r="J14" s="79">
        <v>44.55</v>
      </c>
      <c r="K14" s="33"/>
    </row>
    <row r="15" spans="1:12" ht="12" customHeight="1" x14ac:dyDescent="0.25">
      <c r="A15" s="59" t="s">
        <v>16</v>
      </c>
      <c r="B15" s="79">
        <v>967.77829999999994</v>
      </c>
      <c r="C15" s="79">
        <v>204.85</v>
      </c>
      <c r="D15" s="79">
        <v>264.29559999999992</v>
      </c>
      <c r="E15" s="79">
        <v>498.63270000000006</v>
      </c>
      <c r="F15" s="79">
        <v>3364.6752000000001</v>
      </c>
      <c r="G15" s="79">
        <v>3292.7262000000005</v>
      </c>
      <c r="H15" s="79">
        <v>58.57</v>
      </c>
      <c r="I15" s="79">
        <v>13.379</v>
      </c>
      <c r="J15" s="79">
        <v>4332.4534999999996</v>
      </c>
      <c r="K15" s="33"/>
    </row>
    <row r="16" spans="1:12" ht="12" customHeight="1" x14ac:dyDescent="0.25">
      <c r="A16" s="59" t="s">
        <v>17</v>
      </c>
      <c r="B16" s="79">
        <v>18.46</v>
      </c>
      <c r="C16" s="79" t="s">
        <v>27</v>
      </c>
      <c r="D16" s="79" t="s">
        <v>27</v>
      </c>
      <c r="E16" s="79">
        <v>18.46</v>
      </c>
      <c r="F16" s="79" t="s">
        <v>27</v>
      </c>
      <c r="G16" s="79" t="s">
        <v>27</v>
      </c>
      <c r="H16" s="79" t="s">
        <v>27</v>
      </c>
      <c r="I16" s="79" t="s">
        <v>27</v>
      </c>
      <c r="J16" s="79">
        <v>18.46</v>
      </c>
      <c r="K16" s="33"/>
    </row>
    <row r="17" spans="1:11" ht="12" customHeight="1" x14ac:dyDescent="0.25">
      <c r="A17" s="59" t="s">
        <v>18</v>
      </c>
      <c r="B17" s="79">
        <v>120.7149</v>
      </c>
      <c r="C17" s="79">
        <v>43.337199999999996</v>
      </c>
      <c r="D17" s="79">
        <v>5.1276999999999999</v>
      </c>
      <c r="E17" s="79">
        <v>72.25</v>
      </c>
      <c r="F17" s="79">
        <v>717.52340000000015</v>
      </c>
      <c r="G17" s="79">
        <v>599.71650000000011</v>
      </c>
      <c r="H17" s="79">
        <v>117.8069</v>
      </c>
      <c r="I17" s="79" t="s">
        <v>27</v>
      </c>
      <c r="J17" s="79">
        <v>838.23830000000021</v>
      </c>
      <c r="K17" s="33"/>
    </row>
    <row r="18" spans="1:11" ht="12" customHeight="1" x14ac:dyDescent="0.25">
      <c r="A18" s="59" t="s">
        <v>19</v>
      </c>
      <c r="B18" s="79" t="s">
        <v>28</v>
      </c>
      <c r="C18" s="79">
        <v>3.1399999999999997</v>
      </c>
      <c r="D18" s="79">
        <v>0.19</v>
      </c>
      <c r="E18" s="79">
        <v>11.2136</v>
      </c>
      <c r="F18" s="79" t="s">
        <v>28</v>
      </c>
      <c r="G18" s="79" t="s">
        <v>28</v>
      </c>
      <c r="H18" s="79" t="s">
        <v>27</v>
      </c>
      <c r="I18" s="79" t="s">
        <v>27</v>
      </c>
      <c r="J18" s="79">
        <v>53.863600000000005</v>
      </c>
      <c r="K18" s="33"/>
    </row>
    <row r="19" spans="1:11" ht="12" customHeight="1" x14ac:dyDescent="0.25">
      <c r="A19" s="59" t="s">
        <v>20</v>
      </c>
      <c r="B19" s="79">
        <v>286.94060000000002</v>
      </c>
      <c r="C19" s="79">
        <v>69.292000000000002</v>
      </c>
      <c r="D19" s="79">
        <v>153.86269999999999</v>
      </c>
      <c r="E19" s="79">
        <v>63.785899999999998</v>
      </c>
      <c r="F19" s="79">
        <v>761.95010000000025</v>
      </c>
      <c r="G19" s="79">
        <v>692.07910000000015</v>
      </c>
      <c r="H19" s="79" t="s">
        <v>28</v>
      </c>
      <c r="I19" s="79" t="s">
        <v>28</v>
      </c>
      <c r="J19" s="79">
        <v>1048.8907000000004</v>
      </c>
      <c r="K19" s="33"/>
    </row>
    <row r="20" spans="1:11" ht="12" customHeight="1" x14ac:dyDescent="0.25">
      <c r="A20" s="59"/>
      <c r="B20" s="35"/>
      <c r="C20" s="35"/>
      <c r="D20" s="35"/>
      <c r="E20" s="35"/>
      <c r="F20" s="35"/>
      <c r="G20" s="35"/>
      <c r="H20" s="35"/>
      <c r="I20" s="35"/>
      <c r="J20" s="35"/>
      <c r="K20" s="33"/>
    </row>
    <row r="21" spans="1:11" ht="12" customHeight="1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3"/>
    </row>
    <row r="22" spans="1:11" ht="12" customHeight="1" x14ac:dyDescent="0.25">
      <c r="A22" s="183"/>
      <c r="B22" s="34"/>
      <c r="C22" s="34"/>
      <c r="D22" s="35"/>
      <c r="E22" s="35"/>
      <c r="F22" s="35"/>
      <c r="G22" s="35"/>
      <c r="H22" s="35"/>
      <c r="I22" s="35"/>
      <c r="J22" s="35"/>
      <c r="K22" s="33"/>
    </row>
    <row r="23" spans="1:11" ht="12" customHeight="1" x14ac:dyDescent="0.25">
      <c r="A23" s="36"/>
      <c r="B23" s="37"/>
      <c r="C23" s="37"/>
      <c r="D23" s="35"/>
      <c r="E23" s="35"/>
      <c r="F23" s="35"/>
      <c r="G23" s="35"/>
      <c r="H23" s="35"/>
      <c r="I23" s="35"/>
      <c r="J23" s="35"/>
      <c r="K23" s="33"/>
    </row>
    <row r="24" spans="1:11" ht="12" customHeight="1" x14ac:dyDescent="0.25">
      <c r="A24" s="284" t="s">
        <v>202</v>
      </c>
      <c r="B24" s="37"/>
      <c r="C24" s="37"/>
      <c r="D24" s="35"/>
      <c r="E24" s="35"/>
      <c r="F24" s="35"/>
      <c r="G24" s="235"/>
      <c r="H24" s="35"/>
      <c r="I24" s="35"/>
      <c r="J24" s="35"/>
      <c r="K24" s="33"/>
    </row>
    <row r="25" spans="1:11" ht="12" customHeight="1" x14ac:dyDescent="0.25">
      <c r="A25" s="232" t="s">
        <v>0</v>
      </c>
      <c r="B25" s="325" t="s">
        <v>120</v>
      </c>
      <c r="C25" s="326"/>
      <c r="D25" s="35"/>
      <c r="E25" s="35"/>
      <c r="F25" s="35"/>
      <c r="G25" s="35"/>
      <c r="H25" s="35"/>
      <c r="I25" s="35"/>
      <c r="J25" s="35"/>
      <c r="K25" s="33"/>
    </row>
    <row r="26" spans="1:11" ht="12" customHeight="1" x14ac:dyDescent="0.25">
      <c r="A26" s="46" t="s">
        <v>3</v>
      </c>
      <c r="B26" s="327"/>
      <c r="C26" s="328"/>
      <c r="D26" s="35"/>
      <c r="E26" s="35"/>
      <c r="F26" s="35"/>
      <c r="G26" s="35"/>
      <c r="H26" s="35"/>
      <c r="I26" s="35"/>
      <c r="J26" s="35"/>
      <c r="K26" s="33"/>
    </row>
    <row r="27" spans="1:11" ht="12" customHeight="1" x14ac:dyDescent="0.25">
      <c r="A27" s="236"/>
      <c r="B27" s="228" t="s">
        <v>118</v>
      </c>
      <c r="C27" s="229" t="s">
        <v>119</v>
      </c>
      <c r="D27" s="35"/>
      <c r="E27" s="35"/>
      <c r="F27" s="35"/>
      <c r="G27" s="35"/>
      <c r="H27" s="35"/>
      <c r="I27" s="35"/>
      <c r="J27" s="35"/>
      <c r="K27" s="33"/>
    </row>
    <row r="28" spans="1:11" ht="12" customHeight="1" x14ac:dyDescent="0.25">
      <c r="A28" s="236" t="s">
        <v>11</v>
      </c>
      <c r="B28" s="230">
        <v>1</v>
      </c>
      <c r="C28" s="231">
        <v>2</v>
      </c>
      <c r="D28" s="35"/>
      <c r="E28" s="35"/>
      <c r="F28" s="35"/>
      <c r="G28" s="35"/>
      <c r="H28" s="35"/>
      <c r="I28" s="35"/>
      <c r="J28" s="35"/>
      <c r="K28" s="33"/>
    </row>
    <row r="29" spans="1:11" ht="12" customHeight="1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3"/>
    </row>
    <row r="30" spans="1:11" ht="12" customHeight="1" x14ac:dyDescent="0.25">
      <c r="A30" s="55" t="s">
        <v>12</v>
      </c>
      <c r="B30" s="77">
        <v>4536.8999999999996</v>
      </c>
      <c r="C30" s="77">
        <v>3272.9370999999996</v>
      </c>
      <c r="D30" s="237"/>
      <c r="E30" s="238"/>
      <c r="F30" s="238"/>
      <c r="G30" s="35"/>
      <c r="H30" s="35"/>
      <c r="I30" s="35"/>
      <c r="J30" s="35"/>
      <c r="K30" s="33"/>
    </row>
    <row r="31" spans="1:11" ht="12" customHeight="1" x14ac:dyDescent="0.25">
      <c r="A31" s="55"/>
      <c r="B31" s="227"/>
      <c r="C31" s="227"/>
      <c r="D31" s="237"/>
      <c r="E31" s="238"/>
      <c r="F31" s="35"/>
      <c r="G31" s="35"/>
      <c r="H31" s="35"/>
      <c r="I31" s="35"/>
      <c r="J31" s="35"/>
      <c r="K31" s="33"/>
    </row>
    <row r="32" spans="1:11" ht="12" customHeight="1" x14ac:dyDescent="0.25">
      <c r="A32" s="59" t="s">
        <v>13</v>
      </c>
      <c r="B32" s="79">
        <v>478.71019999999993</v>
      </c>
      <c r="C32" s="79">
        <v>715.99469999999997</v>
      </c>
      <c r="D32" s="237"/>
      <c r="E32" s="238"/>
      <c r="F32" s="238"/>
      <c r="G32" s="35"/>
      <c r="H32" s="35"/>
      <c r="I32" s="35"/>
      <c r="J32" s="35"/>
      <c r="K32" s="33"/>
    </row>
    <row r="33" spans="1:11" ht="12" customHeight="1" x14ac:dyDescent="0.25">
      <c r="A33" s="59" t="s">
        <v>14</v>
      </c>
      <c r="B33" s="79">
        <v>963.52180000000021</v>
      </c>
      <c r="C33" s="79">
        <v>733.65460000000007</v>
      </c>
      <c r="D33" s="237"/>
      <c r="E33" s="238"/>
      <c r="F33" s="238"/>
      <c r="G33" s="35"/>
      <c r="H33" s="35"/>
      <c r="I33" s="35"/>
      <c r="J33" s="35"/>
      <c r="K33" s="33"/>
    </row>
    <row r="34" spans="1:11" ht="12" customHeight="1" x14ac:dyDescent="0.25">
      <c r="A34" s="59" t="s">
        <v>15</v>
      </c>
      <c r="B34" s="79" t="s">
        <v>28</v>
      </c>
      <c r="C34" s="79" t="s">
        <v>27</v>
      </c>
      <c r="D34" s="237"/>
      <c r="E34" s="238"/>
      <c r="F34" s="238"/>
      <c r="G34" s="35"/>
      <c r="H34" s="35"/>
      <c r="I34" s="35"/>
      <c r="J34" s="35"/>
      <c r="K34" s="33"/>
    </row>
    <row r="35" spans="1:11" ht="12" customHeight="1" x14ac:dyDescent="0.25">
      <c r="A35" s="59" t="s">
        <v>16</v>
      </c>
      <c r="B35" s="79">
        <v>2154.6494999999995</v>
      </c>
      <c r="C35" s="79">
        <v>1208.7856999999999</v>
      </c>
      <c r="D35" s="237"/>
      <c r="E35" s="239"/>
      <c r="F35" s="238"/>
      <c r="G35" s="35"/>
      <c r="H35" s="35"/>
      <c r="I35" s="35"/>
      <c r="J35" s="35"/>
      <c r="K35" s="33"/>
    </row>
    <row r="36" spans="1:11" ht="12" customHeight="1" x14ac:dyDescent="0.25">
      <c r="A36" s="59" t="s">
        <v>17</v>
      </c>
      <c r="B36" s="79" t="s">
        <v>27</v>
      </c>
      <c r="C36" s="79" t="s">
        <v>27</v>
      </c>
      <c r="D36" s="237"/>
      <c r="E36" s="238"/>
      <c r="F36" s="238"/>
      <c r="G36" s="35"/>
      <c r="H36" s="35"/>
      <c r="I36" s="35"/>
      <c r="J36" s="35"/>
      <c r="K36" s="33"/>
    </row>
    <row r="37" spans="1:11" ht="12" customHeight="1" x14ac:dyDescent="0.25">
      <c r="A37" s="59" t="s">
        <v>18</v>
      </c>
      <c r="B37" s="79">
        <v>321.81909999999999</v>
      </c>
      <c r="C37" s="79">
        <v>395.70429999999999</v>
      </c>
      <c r="D37" s="237"/>
      <c r="E37" s="238"/>
      <c r="F37" s="238"/>
      <c r="G37" s="35"/>
      <c r="H37" s="35"/>
      <c r="I37" s="35"/>
      <c r="J37" s="35"/>
      <c r="K37" s="33"/>
    </row>
    <row r="38" spans="1:11" ht="12" customHeight="1" x14ac:dyDescent="0.25">
      <c r="A38" s="59" t="s">
        <v>19</v>
      </c>
      <c r="B38" s="79" t="s">
        <v>28</v>
      </c>
      <c r="C38" s="79" t="s">
        <v>27</v>
      </c>
      <c r="D38" s="237"/>
      <c r="E38" s="238"/>
      <c r="F38" s="238"/>
      <c r="G38" s="35"/>
      <c r="H38" s="35"/>
      <c r="I38" s="35"/>
      <c r="J38" s="35"/>
      <c r="K38" s="33"/>
    </row>
    <row r="39" spans="1:11" ht="12" customHeight="1" x14ac:dyDescent="0.25">
      <c r="A39" s="59" t="s">
        <v>20</v>
      </c>
      <c r="B39" s="79">
        <v>543.15229999999997</v>
      </c>
      <c r="C39" s="79">
        <v>218.7978</v>
      </c>
      <c r="D39" s="237"/>
      <c r="E39" s="238"/>
      <c r="F39" s="238"/>
      <c r="G39" s="35"/>
      <c r="H39" s="35"/>
      <c r="I39" s="35"/>
      <c r="J39" s="35"/>
      <c r="K39" s="33"/>
    </row>
    <row r="40" spans="1:11" ht="12" customHeight="1" x14ac:dyDescent="0.25">
      <c r="A40" s="35"/>
      <c r="B40" s="238"/>
      <c r="C40" s="238"/>
      <c r="D40" s="35"/>
      <c r="E40" s="35"/>
      <c r="F40" s="35"/>
      <c r="G40" s="35"/>
      <c r="H40" s="35"/>
      <c r="I40" s="35"/>
      <c r="J40" s="35"/>
      <c r="K40" s="33"/>
    </row>
    <row r="42" spans="1:11" x14ac:dyDescent="0.25">
      <c r="B42" s="283"/>
    </row>
  </sheetData>
  <mergeCells count="5">
    <mergeCell ref="B25:C26"/>
    <mergeCell ref="B4:B7"/>
    <mergeCell ref="F4:F7"/>
    <mergeCell ref="J4:J7"/>
    <mergeCell ref="A1:L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sqref="A1:K2"/>
    </sheetView>
  </sheetViews>
  <sheetFormatPr defaultRowHeight="15" x14ac:dyDescent="0.25"/>
  <cols>
    <col min="1" max="1" width="17.7109375" customWidth="1"/>
    <col min="2" max="8" width="12.7109375" customWidth="1"/>
  </cols>
  <sheetData>
    <row r="1" spans="1:11" s="281" customFormat="1" ht="12" customHeight="1" x14ac:dyDescent="0.25">
      <c r="A1" s="332" t="s">
        <v>123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2" spans="1:11" s="281" customFormat="1" ht="12" customHeight="1" x14ac:dyDescent="0.2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1" ht="12" customHeight="1" x14ac:dyDescent="0.25">
      <c r="A3" s="284" t="s">
        <v>203</v>
      </c>
      <c r="B3" s="241"/>
      <c r="C3" s="241"/>
      <c r="D3" s="241"/>
      <c r="E3" s="241"/>
      <c r="F3" s="241"/>
      <c r="G3" s="241"/>
      <c r="H3" s="241"/>
    </row>
    <row r="4" spans="1:11" ht="12" customHeight="1" x14ac:dyDescent="0.25">
      <c r="A4" s="232" t="s">
        <v>0</v>
      </c>
      <c r="B4" s="242" t="s">
        <v>124</v>
      </c>
      <c r="C4" s="242"/>
      <c r="D4" s="243"/>
      <c r="E4" s="243"/>
      <c r="F4" s="243"/>
      <c r="G4" s="243"/>
      <c r="H4" s="244"/>
    </row>
    <row r="5" spans="1:11" ht="12" customHeight="1" x14ac:dyDescent="0.25">
      <c r="A5" s="46" t="s">
        <v>3</v>
      </c>
      <c r="B5" s="336" t="s">
        <v>125</v>
      </c>
      <c r="C5" s="336" t="s">
        <v>126</v>
      </c>
      <c r="D5" s="334" t="s">
        <v>127</v>
      </c>
      <c r="E5" s="334" t="s">
        <v>128</v>
      </c>
      <c r="F5" s="334" t="s">
        <v>129</v>
      </c>
      <c r="G5" s="338" t="s">
        <v>135</v>
      </c>
      <c r="H5" s="334" t="s">
        <v>130</v>
      </c>
    </row>
    <row r="6" spans="1:11" ht="12" customHeight="1" x14ac:dyDescent="0.25">
      <c r="A6" s="233"/>
      <c r="B6" s="337"/>
      <c r="C6" s="337"/>
      <c r="D6" s="335"/>
      <c r="E6" s="335"/>
      <c r="F6" s="335"/>
      <c r="G6" s="339"/>
      <c r="H6" s="335"/>
    </row>
    <row r="7" spans="1:11" ht="12" customHeight="1" x14ac:dyDescent="0.25">
      <c r="A7" s="234" t="s">
        <v>11</v>
      </c>
      <c r="B7" s="245">
        <v>1</v>
      </c>
      <c r="C7" s="246">
        <v>2</v>
      </c>
      <c r="D7" s="247">
        <v>3</v>
      </c>
      <c r="E7" s="244">
        <v>4</v>
      </c>
      <c r="F7" s="244">
        <v>5</v>
      </c>
      <c r="G7" s="244">
        <v>6</v>
      </c>
      <c r="H7" s="244">
        <v>7</v>
      </c>
    </row>
    <row r="8" spans="1:11" ht="12" customHeight="1" x14ac:dyDescent="0.25">
      <c r="A8" s="35"/>
      <c r="B8" s="76"/>
      <c r="C8" s="76"/>
      <c r="D8" s="35"/>
      <c r="E8" s="35"/>
      <c r="F8" s="35"/>
      <c r="G8" s="35"/>
      <c r="H8" s="35"/>
    </row>
    <row r="9" spans="1:11" ht="12" customHeight="1" x14ac:dyDescent="0.25">
      <c r="A9" s="55" t="s">
        <v>12</v>
      </c>
      <c r="B9" s="77">
        <v>298763.68709999998</v>
      </c>
      <c r="C9" s="77">
        <v>54720.97110000001</v>
      </c>
      <c r="D9" s="77">
        <v>11182.4553</v>
      </c>
      <c r="E9" s="77">
        <v>45133.158099999993</v>
      </c>
      <c r="F9" s="77">
        <v>5927.880000000001</v>
      </c>
      <c r="G9" s="77">
        <v>415728.15159999998</v>
      </c>
      <c r="H9" s="77">
        <v>137962.73950000003</v>
      </c>
    </row>
    <row r="10" spans="1:11" ht="12" customHeight="1" x14ac:dyDescent="0.25">
      <c r="A10" s="55"/>
      <c r="B10" s="248"/>
      <c r="C10" s="189"/>
      <c r="D10" s="189"/>
      <c r="E10" s="189"/>
      <c r="F10" s="189"/>
      <c r="G10" s="189"/>
      <c r="H10" s="189"/>
    </row>
    <row r="11" spans="1:11" ht="12" customHeight="1" x14ac:dyDescent="0.25">
      <c r="A11" s="59" t="s">
        <v>13</v>
      </c>
      <c r="B11" s="79">
        <v>12497.762300000004</v>
      </c>
      <c r="C11" s="79">
        <v>4381.420000000001</v>
      </c>
      <c r="D11" s="79">
        <v>898.05</v>
      </c>
      <c r="E11" s="79">
        <v>3077.7812000000008</v>
      </c>
      <c r="F11" s="79">
        <v>260.45</v>
      </c>
      <c r="G11" s="79">
        <v>21115.463500000005</v>
      </c>
      <c r="H11" s="79">
        <v>6137.4199999999992</v>
      </c>
    </row>
    <row r="12" spans="1:11" ht="12" customHeight="1" x14ac:dyDescent="0.25">
      <c r="A12" s="59" t="s">
        <v>14</v>
      </c>
      <c r="B12" s="79">
        <v>49096.038299999993</v>
      </c>
      <c r="C12" s="79">
        <v>23512.478100000008</v>
      </c>
      <c r="D12" s="79">
        <v>2813.31</v>
      </c>
      <c r="E12" s="79">
        <v>7463.6506000000008</v>
      </c>
      <c r="F12" s="79">
        <v>441</v>
      </c>
      <c r="G12" s="79">
        <v>83326.476999999984</v>
      </c>
      <c r="H12" s="79">
        <v>28543.614000000005</v>
      </c>
    </row>
    <row r="13" spans="1:11" ht="12" customHeight="1" x14ac:dyDescent="0.25">
      <c r="A13" s="59" t="s">
        <v>15</v>
      </c>
      <c r="B13" s="79">
        <v>21156.984700000005</v>
      </c>
      <c r="C13" s="79">
        <v>1053.08</v>
      </c>
      <c r="D13" s="79">
        <v>1009.8100000000002</v>
      </c>
      <c r="E13" s="79">
        <v>3440.9100000000003</v>
      </c>
      <c r="F13" s="79">
        <v>530.41000000000008</v>
      </c>
      <c r="G13" s="79">
        <v>27191.194700000004</v>
      </c>
      <c r="H13" s="79">
        <v>8859.6718000000001</v>
      </c>
    </row>
    <row r="14" spans="1:11" ht="12" customHeight="1" x14ac:dyDescent="0.25">
      <c r="A14" s="59" t="s">
        <v>16</v>
      </c>
      <c r="B14" s="79">
        <v>104432.4702</v>
      </c>
      <c r="C14" s="79">
        <v>15973.743</v>
      </c>
      <c r="D14" s="79">
        <v>2227.5353</v>
      </c>
      <c r="E14" s="79">
        <v>14699.763099999998</v>
      </c>
      <c r="F14" s="79">
        <v>702.25</v>
      </c>
      <c r="G14" s="79">
        <v>138035.7616</v>
      </c>
      <c r="H14" s="79">
        <v>51298.965200000006</v>
      </c>
    </row>
    <row r="15" spans="1:11" ht="12" customHeight="1" x14ac:dyDescent="0.25">
      <c r="A15" s="59" t="s">
        <v>17</v>
      </c>
      <c r="B15" s="79">
        <v>9397.2400000000016</v>
      </c>
      <c r="C15" s="79">
        <v>58.53</v>
      </c>
      <c r="D15" s="79">
        <v>911.70999999999992</v>
      </c>
      <c r="E15" s="79">
        <v>1163.3699999999999</v>
      </c>
      <c r="F15" s="79">
        <v>872.98</v>
      </c>
      <c r="G15" s="79">
        <v>12403.830000000002</v>
      </c>
      <c r="H15" s="79">
        <v>2953.1400000000003</v>
      </c>
    </row>
    <row r="16" spans="1:11" ht="12" customHeight="1" x14ac:dyDescent="0.25">
      <c r="A16" s="59" t="s">
        <v>18</v>
      </c>
      <c r="B16" s="79">
        <v>29028.563299999998</v>
      </c>
      <c r="C16" s="79">
        <v>4646.87</v>
      </c>
      <c r="D16" s="79">
        <v>1584.95</v>
      </c>
      <c r="E16" s="79">
        <v>6485.5532000000003</v>
      </c>
      <c r="F16" s="79">
        <v>1138.8400000000001</v>
      </c>
      <c r="G16" s="79">
        <v>42884.776499999993</v>
      </c>
      <c r="H16" s="79">
        <v>11264.880000000001</v>
      </c>
    </row>
    <row r="17" spans="1:8" ht="12" customHeight="1" x14ac:dyDescent="0.25">
      <c r="A17" s="59" t="s">
        <v>19</v>
      </c>
      <c r="B17" s="79">
        <v>23431.87</v>
      </c>
      <c r="C17" s="79">
        <v>438.15</v>
      </c>
      <c r="D17" s="79">
        <v>833.3</v>
      </c>
      <c r="E17" s="79">
        <v>2458.4600000000005</v>
      </c>
      <c r="F17" s="79">
        <v>1601.9299999999998</v>
      </c>
      <c r="G17" s="79">
        <v>28763.71</v>
      </c>
      <c r="H17" s="79">
        <v>7030.369999999999</v>
      </c>
    </row>
    <row r="18" spans="1:8" ht="12" customHeight="1" x14ac:dyDescent="0.25">
      <c r="A18" s="59" t="s">
        <v>20</v>
      </c>
      <c r="B18" s="79">
        <v>49722.758300000009</v>
      </c>
      <c r="C18" s="79">
        <v>4656.6999999999989</v>
      </c>
      <c r="D18" s="79">
        <v>903.79000000000008</v>
      </c>
      <c r="E18" s="79">
        <v>6343.6699999999983</v>
      </c>
      <c r="F18" s="79">
        <v>380.02</v>
      </c>
      <c r="G18" s="79">
        <v>62006.938300000002</v>
      </c>
      <c r="H18" s="79">
        <v>21874.678500000005</v>
      </c>
    </row>
    <row r="19" spans="1:8" ht="12" customHeight="1" x14ac:dyDescent="0.25">
      <c r="A19" s="59"/>
      <c r="B19" s="249"/>
      <c r="C19" s="249"/>
      <c r="D19" s="249"/>
      <c r="E19" s="249"/>
      <c r="F19" s="249"/>
      <c r="G19" s="249"/>
      <c r="H19" s="77"/>
    </row>
    <row r="20" spans="1:8" ht="12" customHeight="1" x14ac:dyDescent="0.25">
      <c r="A20" s="59"/>
      <c r="B20" s="249"/>
      <c r="C20" s="249"/>
      <c r="D20" s="249"/>
      <c r="E20" s="249"/>
      <c r="F20" s="249"/>
      <c r="G20" s="249"/>
      <c r="H20" s="249"/>
    </row>
    <row r="21" spans="1:8" ht="12" customHeight="1" x14ac:dyDescent="0.25">
      <c r="A21" s="333" t="s">
        <v>216</v>
      </c>
      <c r="B21" s="333"/>
      <c r="C21" s="333"/>
      <c r="D21" s="333"/>
      <c r="E21" s="249"/>
      <c r="F21" s="249"/>
      <c r="G21" s="249"/>
      <c r="H21" s="249"/>
    </row>
    <row r="22" spans="1:8" ht="12" customHeight="1" x14ac:dyDescent="0.25">
      <c r="A22" s="333"/>
      <c r="B22" s="333"/>
      <c r="C22" s="333"/>
      <c r="D22" s="333"/>
      <c r="E22" s="34"/>
      <c r="F22" s="35"/>
      <c r="G22" s="35"/>
      <c r="H22" s="35"/>
    </row>
    <row r="23" spans="1:8" ht="12" customHeight="1" x14ac:dyDescent="0.25">
      <c r="A23" s="284" t="s">
        <v>204</v>
      </c>
      <c r="B23" s="37"/>
      <c r="C23" s="37"/>
      <c r="D23" s="37"/>
      <c r="E23" s="37"/>
      <c r="F23" s="35"/>
      <c r="G23" s="35"/>
      <c r="H23" s="35"/>
    </row>
    <row r="24" spans="1:8" ht="12" customHeight="1" x14ac:dyDescent="0.25">
      <c r="A24" s="232"/>
      <c r="B24" s="219" t="s">
        <v>131</v>
      </c>
      <c r="C24" s="219" t="s">
        <v>132</v>
      </c>
      <c r="D24" s="329" t="s">
        <v>136</v>
      </c>
      <c r="E24" s="35"/>
      <c r="F24" s="35"/>
      <c r="G24" s="35"/>
      <c r="H24" s="35"/>
    </row>
    <row r="25" spans="1:8" ht="12" customHeight="1" x14ac:dyDescent="0.25">
      <c r="A25" s="46" t="s">
        <v>3</v>
      </c>
      <c r="B25" s="221" t="s">
        <v>133</v>
      </c>
      <c r="C25" s="221" t="s">
        <v>134</v>
      </c>
      <c r="D25" s="330"/>
      <c r="E25" s="35"/>
      <c r="F25" s="35"/>
      <c r="G25" s="35"/>
      <c r="H25" s="35"/>
    </row>
    <row r="26" spans="1:8" ht="12" customHeight="1" x14ac:dyDescent="0.25">
      <c r="A26" s="236"/>
      <c r="B26" s="250" t="s">
        <v>8</v>
      </c>
      <c r="C26" s="250" t="s">
        <v>8</v>
      </c>
      <c r="D26" s="331"/>
      <c r="E26" s="35"/>
      <c r="F26" s="35"/>
      <c r="G26" s="35"/>
      <c r="H26" s="35"/>
    </row>
    <row r="27" spans="1:8" ht="12" customHeight="1" x14ac:dyDescent="0.25">
      <c r="A27" s="236" t="s">
        <v>11</v>
      </c>
      <c r="B27" s="251">
        <v>1</v>
      </c>
      <c r="C27" s="252">
        <v>2</v>
      </c>
      <c r="D27" s="252">
        <v>3</v>
      </c>
      <c r="E27" s="35"/>
      <c r="F27" s="35"/>
      <c r="G27" s="35"/>
      <c r="H27" s="35"/>
    </row>
    <row r="28" spans="1:8" ht="12" customHeight="1" x14ac:dyDescent="0.25">
      <c r="A28" s="35"/>
      <c r="B28" s="35"/>
      <c r="C28" s="35"/>
      <c r="D28" s="35"/>
      <c r="E28" s="35"/>
      <c r="F28" s="35"/>
      <c r="G28" s="35"/>
      <c r="H28" s="35"/>
    </row>
    <row r="29" spans="1:8" ht="12" customHeight="1" x14ac:dyDescent="0.25">
      <c r="A29" s="55" t="s">
        <v>12</v>
      </c>
      <c r="B29" s="77">
        <v>62425.211999999992</v>
      </c>
      <c r="C29" s="77">
        <v>25556.737000000001</v>
      </c>
      <c r="D29" s="187">
        <v>40.939768053971534</v>
      </c>
      <c r="E29" s="58"/>
      <c r="F29" s="58"/>
      <c r="G29" s="58"/>
      <c r="H29" s="58"/>
    </row>
    <row r="30" spans="1:8" ht="12" customHeight="1" x14ac:dyDescent="0.25">
      <c r="A30" s="55"/>
      <c r="B30" s="63"/>
      <c r="C30" s="189"/>
      <c r="D30" s="187"/>
      <c r="E30" s="35"/>
      <c r="F30" s="35"/>
      <c r="G30" s="35"/>
      <c r="H30" s="35"/>
    </row>
    <row r="31" spans="1:8" ht="12" customHeight="1" x14ac:dyDescent="0.25">
      <c r="A31" s="59" t="s">
        <v>13</v>
      </c>
      <c r="B31" s="79">
        <v>9630.3294999999998</v>
      </c>
      <c r="C31" s="79">
        <v>7266.5394999999999</v>
      </c>
      <c r="D31" s="79">
        <v>75.454733921617105</v>
      </c>
      <c r="E31" s="235"/>
      <c r="F31" s="35"/>
      <c r="G31" s="35"/>
      <c r="H31" s="35"/>
    </row>
    <row r="32" spans="1:8" ht="12" customHeight="1" x14ac:dyDescent="0.25">
      <c r="A32" s="59" t="s">
        <v>14</v>
      </c>
      <c r="B32" s="79">
        <v>26831.173899999998</v>
      </c>
      <c r="C32" s="79">
        <v>12089.378000000002</v>
      </c>
      <c r="D32" s="79">
        <v>45.057208622541864</v>
      </c>
      <c r="E32" s="235"/>
      <c r="F32" s="35"/>
      <c r="G32" s="35"/>
      <c r="H32" s="35"/>
    </row>
    <row r="33" spans="1:8" ht="12" customHeight="1" x14ac:dyDescent="0.25">
      <c r="A33" s="59" t="s">
        <v>15</v>
      </c>
      <c r="B33" s="79">
        <v>2460.6480000000001</v>
      </c>
      <c r="C33" s="79">
        <v>886.68639999999994</v>
      </c>
      <c r="D33" s="79">
        <v>36.034670542068589</v>
      </c>
      <c r="E33" s="235"/>
      <c r="F33" s="35"/>
      <c r="G33" s="35"/>
      <c r="H33" s="35"/>
    </row>
    <row r="34" spans="1:8" ht="12" customHeight="1" x14ac:dyDescent="0.25">
      <c r="A34" s="59" t="s">
        <v>16</v>
      </c>
      <c r="B34" s="79">
        <v>22139.666599999993</v>
      </c>
      <c r="C34" s="79">
        <v>4694.6670999999988</v>
      </c>
      <c r="D34" s="79">
        <v>21.204777763003893</v>
      </c>
      <c r="E34" s="235"/>
      <c r="F34" s="35"/>
      <c r="G34" s="35"/>
      <c r="H34" s="35"/>
    </row>
    <row r="35" spans="1:8" ht="12" customHeight="1" x14ac:dyDescent="0.25">
      <c r="A35" s="59" t="s">
        <v>17</v>
      </c>
      <c r="B35" s="79">
        <v>319.32</v>
      </c>
      <c r="C35" s="79" t="s">
        <v>27</v>
      </c>
      <c r="D35" s="79" t="s">
        <v>27</v>
      </c>
      <c r="E35" s="235"/>
      <c r="F35" s="35"/>
      <c r="G35" s="35"/>
      <c r="H35" s="35"/>
    </row>
    <row r="36" spans="1:8" ht="12" customHeight="1" x14ac:dyDescent="0.25">
      <c r="A36" s="59" t="s">
        <v>18</v>
      </c>
      <c r="B36" s="79">
        <v>915.92000000000007</v>
      </c>
      <c r="C36" s="79">
        <v>559.09</v>
      </c>
      <c r="D36" s="79">
        <v>61.041357323783743</v>
      </c>
      <c r="E36" s="235"/>
      <c r="F36" s="35"/>
      <c r="G36" s="35"/>
      <c r="H36" s="35"/>
    </row>
    <row r="37" spans="1:8" ht="12" customHeight="1" x14ac:dyDescent="0.25">
      <c r="A37" s="59" t="s">
        <v>19</v>
      </c>
      <c r="B37" s="79">
        <v>105.05000000000001</v>
      </c>
      <c r="C37" s="79">
        <v>52.146000000000001</v>
      </c>
      <c r="D37" s="79">
        <v>49.639219419324128</v>
      </c>
      <c r="E37" s="235"/>
      <c r="F37" s="35"/>
      <c r="G37" s="35"/>
      <c r="H37" s="35"/>
    </row>
    <row r="38" spans="1:8" ht="12" customHeight="1" x14ac:dyDescent="0.25">
      <c r="A38" s="59" t="s">
        <v>20</v>
      </c>
      <c r="B38" s="79">
        <v>23.103999999999999</v>
      </c>
      <c r="C38" s="79">
        <v>8.23</v>
      </c>
      <c r="D38" s="79">
        <v>35.621537396121887</v>
      </c>
      <c r="E38" s="235"/>
      <c r="F38" s="35"/>
      <c r="G38" s="35"/>
      <c r="H38" s="35"/>
    </row>
  </sheetData>
  <mergeCells count="10">
    <mergeCell ref="A1:K2"/>
    <mergeCell ref="A21:D22"/>
    <mergeCell ref="H5:H6"/>
    <mergeCell ref="D24:D26"/>
    <mergeCell ref="B5:B6"/>
    <mergeCell ref="C5:C6"/>
    <mergeCell ref="D5:D6"/>
    <mergeCell ref="E5:E6"/>
    <mergeCell ref="F5:F6"/>
    <mergeCell ref="G5:G6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sqref="A1:L2"/>
    </sheetView>
  </sheetViews>
  <sheetFormatPr defaultRowHeight="15" x14ac:dyDescent="0.25"/>
  <cols>
    <col min="1" max="1" width="17.7109375" customWidth="1"/>
    <col min="2" max="13" width="10" customWidth="1"/>
  </cols>
  <sheetData>
    <row r="1" spans="1:13" ht="12" customHeight="1" x14ac:dyDescent="0.25">
      <c r="A1" s="332" t="s">
        <v>217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</row>
    <row r="2" spans="1:13" ht="12" customHeight="1" x14ac:dyDescent="0.2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40"/>
    </row>
    <row r="3" spans="1:13" ht="12" customHeight="1" x14ac:dyDescent="0.25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332"/>
    </row>
    <row r="4" spans="1:13" ht="12" customHeight="1" x14ac:dyDescent="0.25">
      <c r="A4" s="285" t="s">
        <v>205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340"/>
    </row>
    <row r="5" spans="1:13" ht="24" customHeight="1" x14ac:dyDescent="0.25">
      <c r="A5" s="40" t="s">
        <v>0</v>
      </c>
      <c r="B5" s="44" t="s">
        <v>137</v>
      </c>
      <c r="C5" s="254"/>
      <c r="D5" s="2" t="s">
        <v>138</v>
      </c>
      <c r="E5" s="3"/>
      <c r="F5" s="4"/>
      <c r="G5" s="2" t="s">
        <v>139</v>
      </c>
      <c r="H5" s="3"/>
      <c r="I5" s="4"/>
      <c r="J5" s="2" t="s">
        <v>140</v>
      </c>
      <c r="K5" s="3"/>
      <c r="L5" s="4"/>
      <c r="M5" s="94"/>
    </row>
    <row r="6" spans="1:13" ht="12" customHeight="1" x14ac:dyDescent="0.25">
      <c r="A6" s="46" t="s">
        <v>3</v>
      </c>
      <c r="B6" s="48" t="s">
        <v>4</v>
      </c>
      <c r="C6" s="8" t="s">
        <v>5</v>
      </c>
      <c r="D6" s="7" t="s">
        <v>4</v>
      </c>
      <c r="E6" s="8" t="s">
        <v>5</v>
      </c>
      <c r="F6" s="7" t="s">
        <v>6</v>
      </c>
      <c r="G6" s="7" t="s">
        <v>4</v>
      </c>
      <c r="H6" s="8" t="s">
        <v>5</v>
      </c>
      <c r="I6" s="7" t="s">
        <v>6</v>
      </c>
      <c r="J6" s="7" t="s">
        <v>4</v>
      </c>
      <c r="K6" s="8" t="s">
        <v>5</v>
      </c>
      <c r="L6" s="7" t="s">
        <v>6</v>
      </c>
      <c r="M6" s="94"/>
    </row>
    <row r="7" spans="1:13" ht="12" customHeight="1" x14ac:dyDescent="0.25">
      <c r="A7" s="46"/>
      <c r="B7" s="48" t="s">
        <v>7</v>
      </c>
      <c r="C7" s="10"/>
      <c r="D7" s="9" t="s">
        <v>7</v>
      </c>
      <c r="E7" s="10"/>
      <c r="F7" s="11"/>
      <c r="G7" s="9" t="s">
        <v>7</v>
      </c>
      <c r="H7" s="10"/>
      <c r="I7" s="11"/>
      <c r="J7" s="9" t="s">
        <v>7</v>
      </c>
      <c r="K7" s="10"/>
      <c r="L7" s="11"/>
      <c r="M7" s="94"/>
    </row>
    <row r="8" spans="1:13" ht="12" customHeight="1" x14ac:dyDescent="0.25">
      <c r="A8" s="50"/>
      <c r="B8" s="52" t="s">
        <v>8</v>
      </c>
      <c r="C8" s="14" t="s">
        <v>9</v>
      </c>
      <c r="D8" s="13" t="s">
        <v>8</v>
      </c>
      <c r="E8" s="14" t="s">
        <v>9</v>
      </c>
      <c r="F8" s="13" t="s">
        <v>10</v>
      </c>
      <c r="G8" s="13" t="s">
        <v>8</v>
      </c>
      <c r="H8" s="14" t="s">
        <v>9</v>
      </c>
      <c r="I8" s="13" t="s">
        <v>10</v>
      </c>
      <c r="J8" s="13" t="s">
        <v>8</v>
      </c>
      <c r="K8" s="14" t="s">
        <v>9</v>
      </c>
      <c r="L8" s="13" t="s">
        <v>10</v>
      </c>
      <c r="M8" s="94"/>
    </row>
    <row r="9" spans="1:13" ht="12" customHeight="1" x14ac:dyDescent="0.25">
      <c r="A9" s="53" t="s">
        <v>11</v>
      </c>
      <c r="B9" s="194">
        <v>1</v>
      </c>
      <c r="C9" s="207">
        <v>2</v>
      </c>
      <c r="D9" s="207">
        <v>3</v>
      </c>
      <c r="E9" s="207">
        <v>4</v>
      </c>
      <c r="F9" s="207">
        <v>5</v>
      </c>
      <c r="G9" s="207">
        <v>6</v>
      </c>
      <c r="H9" s="207">
        <v>7</v>
      </c>
      <c r="I9" s="207">
        <v>8</v>
      </c>
      <c r="J9" s="207">
        <v>9</v>
      </c>
      <c r="K9" s="207">
        <v>10</v>
      </c>
      <c r="L9" s="207">
        <v>11</v>
      </c>
      <c r="M9" s="94"/>
    </row>
    <row r="10" spans="1:13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13" ht="12" customHeight="1" x14ac:dyDescent="0.25">
      <c r="A11" s="55" t="s">
        <v>12</v>
      </c>
      <c r="B11" s="77">
        <v>7801.1755999999987</v>
      </c>
      <c r="C11" s="175">
        <v>147796.33799999999</v>
      </c>
      <c r="D11" s="77">
        <v>430.74149999999997</v>
      </c>
      <c r="E11" s="175">
        <v>9422.3179999999975</v>
      </c>
      <c r="F11" s="187">
        <v>21.874646394647364</v>
      </c>
      <c r="G11" s="77" t="s">
        <v>28</v>
      </c>
      <c r="H11" s="175" t="s">
        <v>28</v>
      </c>
      <c r="I11" s="255" t="s">
        <v>28</v>
      </c>
      <c r="J11" s="255" t="s">
        <v>28</v>
      </c>
      <c r="K11" s="255" t="s">
        <v>28</v>
      </c>
      <c r="L11" s="255" t="s">
        <v>28</v>
      </c>
      <c r="M11" s="94"/>
    </row>
    <row r="12" spans="1:13" ht="12" customHeight="1" x14ac:dyDescent="0.25">
      <c r="A12" s="59"/>
      <c r="B12" s="258"/>
      <c r="C12" s="193"/>
      <c r="D12" s="189"/>
      <c r="E12" s="193"/>
      <c r="F12" s="189"/>
      <c r="G12" s="189"/>
      <c r="H12" s="193"/>
      <c r="I12" s="189"/>
      <c r="J12" s="109"/>
      <c r="K12" s="129"/>
      <c r="L12" s="109"/>
      <c r="M12" s="94"/>
    </row>
    <row r="13" spans="1:13" ht="12" customHeight="1" x14ac:dyDescent="0.25">
      <c r="A13" s="59" t="s">
        <v>13</v>
      </c>
      <c r="B13" s="258">
        <v>942.90999999999985</v>
      </c>
      <c r="C13" s="259">
        <v>23008.829000000002</v>
      </c>
      <c r="D13" s="258">
        <v>5.29</v>
      </c>
      <c r="E13" s="259">
        <v>120.48</v>
      </c>
      <c r="F13" s="258">
        <v>22.775047258979207</v>
      </c>
      <c r="G13" s="60" t="s">
        <v>27</v>
      </c>
      <c r="H13" s="60" t="s">
        <v>27</v>
      </c>
      <c r="I13" s="60" t="s">
        <v>27</v>
      </c>
      <c r="J13" s="293" t="s">
        <v>27</v>
      </c>
      <c r="K13" s="293" t="s">
        <v>27</v>
      </c>
      <c r="L13" s="293" t="s">
        <v>27</v>
      </c>
      <c r="M13" s="94"/>
    </row>
    <row r="14" spans="1:13" ht="12" customHeight="1" x14ac:dyDescent="0.25">
      <c r="A14" s="59" t="s">
        <v>14</v>
      </c>
      <c r="B14" s="258">
        <v>2135.6064999999999</v>
      </c>
      <c r="C14" s="259">
        <v>64996.23799999999</v>
      </c>
      <c r="D14" s="258">
        <v>93.1</v>
      </c>
      <c r="E14" s="259">
        <v>3138.7769999999996</v>
      </c>
      <c r="F14" s="258">
        <v>33.714038668098816</v>
      </c>
      <c r="G14" s="60" t="s">
        <v>28</v>
      </c>
      <c r="H14" s="60" t="s">
        <v>28</v>
      </c>
      <c r="I14" s="60" t="s">
        <v>28</v>
      </c>
      <c r="J14" s="293" t="s">
        <v>27</v>
      </c>
      <c r="K14" s="293" t="s">
        <v>27</v>
      </c>
      <c r="L14" s="293" t="s">
        <v>27</v>
      </c>
      <c r="M14" s="94"/>
    </row>
    <row r="15" spans="1:13" ht="12" customHeight="1" x14ac:dyDescent="0.25">
      <c r="A15" s="59" t="s">
        <v>15</v>
      </c>
      <c r="B15" s="258">
        <v>211.10810000000001</v>
      </c>
      <c r="C15" s="259">
        <v>4034.5129999999995</v>
      </c>
      <c r="D15" s="258">
        <v>12.270000000000003</v>
      </c>
      <c r="E15" s="259">
        <v>701.01799999999992</v>
      </c>
      <c r="F15" s="258">
        <v>57.132681336593294</v>
      </c>
      <c r="G15" s="293" t="s">
        <v>28</v>
      </c>
      <c r="H15" s="293" t="s">
        <v>28</v>
      </c>
      <c r="I15" s="293" t="s">
        <v>28</v>
      </c>
      <c r="J15" s="293" t="s">
        <v>27</v>
      </c>
      <c r="K15" s="293" t="s">
        <v>27</v>
      </c>
      <c r="L15" s="293" t="s">
        <v>27</v>
      </c>
      <c r="M15" s="94"/>
    </row>
    <row r="16" spans="1:13" ht="12" customHeight="1" x14ac:dyDescent="0.25">
      <c r="A16" s="59" t="s">
        <v>16</v>
      </c>
      <c r="B16" s="258">
        <v>2801.6877999999997</v>
      </c>
      <c r="C16" s="259">
        <v>46951.334999999992</v>
      </c>
      <c r="D16" s="258">
        <v>230.13</v>
      </c>
      <c r="E16" s="259">
        <v>2797.1079999999993</v>
      </c>
      <c r="F16" s="258">
        <v>12.154469213053488</v>
      </c>
      <c r="G16" s="60">
        <v>2.48</v>
      </c>
      <c r="H16" s="32">
        <v>94.923000000000002</v>
      </c>
      <c r="I16" s="60">
        <v>38.27540322580645</v>
      </c>
      <c r="J16" s="60" t="s">
        <v>28</v>
      </c>
      <c r="K16" s="60" t="s">
        <v>28</v>
      </c>
      <c r="L16" s="60" t="s">
        <v>28</v>
      </c>
      <c r="M16" s="94"/>
    </row>
    <row r="17" spans="1:13" ht="12" customHeight="1" x14ac:dyDescent="0.25">
      <c r="A17" s="59" t="s">
        <v>17</v>
      </c>
      <c r="B17" s="258">
        <v>34.450000000000003</v>
      </c>
      <c r="C17" s="259">
        <v>806.40999999999985</v>
      </c>
      <c r="D17" s="60">
        <v>22.21</v>
      </c>
      <c r="E17" s="32">
        <v>767.24</v>
      </c>
      <c r="F17" s="60">
        <v>34.544799639801887</v>
      </c>
      <c r="G17" s="293" t="s">
        <v>27</v>
      </c>
      <c r="H17" s="293" t="s">
        <v>27</v>
      </c>
      <c r="I17" s="293" t="s">
        <v>27</v>
      </c>
      <c r="J17" s="293" t="s">
        <v>27</v>
      </c>
      <c r="K17" s="293" t="s">
        <v>27</v>
      </c>
      <c r="L17" s="293" t="s">
        <v>27</v>
      </c>
      <c r="M17" s="94"/>
    </row>
    <row r="18" spans="1:13" ht="12" customHeight="1" x14ac:dyDescent="0.25">
      <c r="A18" s="59" t="s">
        <v>18</v>
      </c>
      <c r="B18" s="258">
        <v>1501.5231999999999</v>
      </c>
      <c r="C18" s="259">
        <v>5571.2789999999995</v>
      </c>
      <c r="D18" s="79">
        <v>20.941500000000001</v>
      </c>
      <c r="E18" s="80">
        <v>582.58899999999994</v>
      </c>
      <c r="F18" s="79">
        <v>27.819831435188497</v>
      </c>
      <c r="G18" s="293" t="s">
        <v>27</v>
      </c>
      <c r="H18" s="293" t="s">
        <v>27</v>
      </c>
      <c r="I18" s="293" t="s">
        <v>27</v>
      </c>
      <c r="J18" s="293" t="s">
        <v>27</v>
      </c>
      <c r="K18" s="293" t="s">
        <v>27</v>
      </c>
      <c r="L18" s="293" t="s">
        <v>27</v>
      </c>
      <c r="M18" s="94"/>
    </row>
    <row r="19" spans="1:13" ht="12" customHeight="1" x14ac:dyDescent="0.25">
      <c r="A19" s="59" t="s">
        <v>19</v>
      </c>
      <c r="B19" s="258">
        <v>58.620000000000005</v>
      </c>
      <c r="C19" s="259">
        <v>968.06099999999992</v>
      </c>
      <c r="D19" s="258">
        <v>19.520000000000003</v>
      </c>
      <c r="E19" s="259">
        <v>651.322</v>
      </c>
      <c r="F19" s="258">
        <v>33.366905737704911</v>
      </c>
      <c r="G19" s="293" t="s">
        <v>27</v>
      </c>
      <c r="H19" s="293" t="s">
        <v>27</v>
      </c>
      <c r="I19" s="293" t="s">
        <v>27</v>
      </c>
      <c r="J19" s="293" t="s">
        <v>27</v>
      </c>
      <c r="K19" s="293" t="s">
        <v>27</v>
      </c>
      <c r="L19" s="293" t="s">
        <v>27</v>
      </c>
      <c r="M19" s="94"/>
    </row>
    <row r="20" spans="1:13" ht="12" customHeight="1" x14ac:dyDescent="0.25">
      <c r="A20" s="59" t="s">
        <v>20</v>
      </c>
      <c r="B20" s="258">
        <v>115.27000000000001</v>
      </c>
      <c r="C20" s="259">
        <v>1459.6730000000002</v>
      </c>
      <c r="D20" s="258">
        <v>27.280000000000005</v>
      </c>
      <c r="E20" s="259">
        <v>663.78400000000011</v>
      </c>
      <c r="F20" s="258">
        <v>24.332258064516129</v>
      </c>
      <c r="G20" s="293" t="s">
        <v>27</v>
      </c>
      <c r="H20" s="293" t="s">
        <v>27</v>
      </c>
      <c r="I20" s="293" t="s">
        <v>27</v>
      </c>
      <c r="J20" s="293" t="s">
        <v>27</v>
      </c>
      <c r="K20" s="293" t="s">
        <v>27</v>
      </c>
      <c r="L20" s="293" t="s">
        <v>27</v>
      </c>
      <c r="M20" s="94"/>
    </row>
    <row r="21" spans="1:13" ht="12" customHeight="1" x14ac:dyDescent="0.25">
      <c r="A21" s="59"/>
      <c r="B21" s="248"/>
      <c r="C21" s="248"/>
      <c r="D21" s="261"/>
      <c r="E21" s="261"/>
      <c r="F21" s="248"/>
      <c r="G21" s="248"/>
      <c r="H21" s="256"/>
      <c r="I21" s="248"/>
      <c r="J21" s="261"/>
      <c r="K21" s="261"/>
      <c r="L21" s="261"/>
      <c r="M21" s="94"/>
    </row>
    <row r="22" spans="1:13" ht="12" customHeight="1" x14ac:dyDescent="0.25">
      <c r="A22" s="59"/>
      <c r="B22" s="227"/>
      <c r="C22" s="257"/>
      <c r="D22" s="63"/>
      <c r="E22" s="64"/>
      <c r="F22" s="63"/>
      <c r="G22" s="63"/>
      <c r="H22" s="64"/>
      <c r="I22" s="63"/>
      <c r="J22" s="63"/>
      <c r="K22" s="64"/>
      <c r="L22" s="63"/>
      <c r="M22" s="94"/>
    </row>
    <row r="23" spans="1:13" ht="12" customHeight="1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</row>
    <row r="24" spans="1:13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</row>
    <row r="25" spans="1:13" ht="12" customHeight="1" x14ac:dyDescent="0.25">
      <c r="A25" s="285" t="s">
        <v>206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</row>
    <row r="26" spans="1:13" ht="12" customHeight="1" x14ac:dyDescent="0.25">
      <c r="A26" s="40" t="s">
        <v>0</v>
      </c>
      <c r="B26" s="44" t="s">
        <v>141</v>
      </c>
      <c r="C26" s="45"/>
      <c r="D26" s="4"/>
      <c r="E26" s="2" t="s">
        <v>142</v>
      </c>
      <c r="F26" s="3"/>
      <c r="G26" s="4"/>
      <c r="H26" s="2" t="s">
        <v>143</v>
      </c>
      <c r="I26" s="3"/>
      <c r="J26" s="4"/>
      <c r="K26" s="2" t="s">
        <v>144</v>
      </c>
      <c r="L26" s="3"/>
      <c r="M26" s="4"/>
    </row>
    <row r="27" spans="1:13" ht="12" customHeight="1" x14ac:dyDescent="0.25">
      <c r="A27" s="46" t="s">
        <v>3</v>
      </c>
      <c r="B27" s="48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</row>
    <row r="28" spans="1:13" ht="12" customHeight="1" x14ac:dyDescent="0.25">
      <c r="A28" s="46"/>
      <c r="B28" s="48" t="s">
        <v>7</v>
      </c>
      <c r="C28" s="10"/>
      <c r="D28" s="11"/>
      <c r="E28" s="9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</row>
    <row r="29" spans="1:13" ht="12" customHeight="1" x14ac:dyDescent="0.25">
      <c r="A29" s="50"/>
      <c r="B29" s="52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</row>
    <row r="30" spans="1:13" ht="12" customHeight="1" x14ac:dyDescent="0.25">
      <c r="A30" s="53" t="s">
        <v>11</v>
      </c>
      <c r="B30" s="194">
        <v>1</v>
      </c>
      <c r="C30" s="207">
        <v>2</v>
      </c>
      <c r="D30" s="207">
        <v>3</v>
      </c>
      <c r="E30" s="207">
        <v>4</v>
      </c>
      <c r="F30" s="207">
        <v>5</v>
      </c>
      <c r="G30" s="207">
        <v>6</v>
      </c>
      <c r="H30" s="207">
        <v>7</v>
      </c>
      <c r="I30" s="207">
        <v>8</v>
      </c>
      <c r="J30" s="207">
        <v>9</v>
      </c>
      <c r="K30" s="207">
        <v>10</v>
      </c>
      <c r="L30" s="207">
        <v>11</v>
      </c>
      <c r="M30" s="207">
        <v>12</v>
      </c>
    </row>
    <row r="31" spans="1:13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</row>
    <row r="32" spans="1:13" ht="12" customHeight="1" x14ac:dyDescent="0.25">
      <c r="A32" s="55" t="s">
        <v>12</v>
      </c>
      <c r="B32" s="77">
        <v>435.82150000000001</v>
      </c>
      <c r="C32" s="175">
        <v>9589.6359999999986</v>
      </c>
      <c r="D32" s="187">
        <v>22.003586330642243</v>
      </c>
      <c r="E32" s="77">
        <v>57.269999999999996</v>
      </c>
      <c r="F32" s="175">
        <v>760.96199999999999</v>
      </c>
      <c r="G32" s="187">
        <v>13.287270822420115</v>
      </c>
      <c r="H32" s="262" t="s">
        <v>27</v>
      </c>
      <c r="I32" s="262" t="s">
        <v>27</v>
      </c>
      <c r="J32" s="262" t="s">
        <v>27</v>
      </c>
      <c r="K32" s="77">
        <v>17.089999999999996</v>
      </c>
      <c r="L32" s="175">
        <v>258.05599999999998</v>
      </c>
      <c r="M32" s="187">
        <v>15.099824458747808</v>
      </c>
    </row>
    <row r="33" spans="1:13" ht="12" customHeight="1" x14ac:dyDescent="0.25">
      <c r="A33" s="59"/>
      <c r="B33" s="63"/>
      <c r="C33" s="193"/>
      <c r="D33" s="189"/>
      <c r="E33" s="189"/>
      <c r="F33" s="193"/>
      <c r="G33" s="128"/>
      <c r="H33" s="189"/>
      <c r="I33" s="189"/>
      <c r="J33" s="189"/>
      <c r="K33" s="189"/>
      <c r="L33" s="193"/>
      <c r="M33" s="189"/>
    </row>
    <row r="34" spans="1:13" ht="12" customHeight="1" x14ac:dyDescent="0.25">
      <c r="A34" s="59" t="s">
        <v>13</v>
      </c>
      <c r="B34" s="258">
        <v>5.29</v>
      </c>
      <c r="C34" s="259">
        <v>120.48</v>
      </c>
      <c r="D34" s="258">
        <v>22.775047258979207</v>
      </c>
      <c r="E34" s="60" t="s">
        <v>28</v>
      </c>
      <c r="F34" s="60" t="s">
        <v>28</v>
      </c>
      <c r="G34" s="60" t="s">
        <v>28</v>
      </c>
      <c r="H34" s="260" t="s">
        <v>27</v>
      </c>
      <c r="I34" s="260" t="s">
        <v>27</v>
      </c>
      <c r="J34" s="260" t="s">
        <v>27</v>
      </c>
      <c r="K34" s="60" t="s">
        <v>28</v>
      </c>
      <c r="L34" s="60" t="s">
        <v>28</v>
      </c>
      <c r="M34" s="60" t="s">
        <v>28</v>
      </c>
    </row>
    <row r="35" spans="1:13" ht="12" customHeight="1" x14ac:dyDescent="0.25">
      <c r="A35" s="59" t="s">
        <v>14</v>
      </c>
      <c r="B35" s="258">
        <v>94.699999999999989</v>
      </c>
      <c r="C35" s="259">
        <v>3175.0769999999998</v>
      </c>
      <c r="D35" s="258">
        <v>33.527740232312567</v>
      </c>
      <c r="E35" s="258">
        <v>13.39</v>
      </c>
      <c r="F35" s="259">
        <v>167.14000000000001</v>
      </c>
      <c r="G35" s="258">
        <v>12.482449589245705</v>
      </c>
      <c r="H35" s="260" t="s">
        <v>27</v>
      </c>
      <c r="I35" s="260" t="s">
        <v>27</v>
      </c>
      <c r="J35" s="260" t="s">
        <v>27</v>
      </c>
      <c r="K35" s="258">
        <v>12.079999999999998</v>
      </c>
      <c r="L35" s="259">
        <v>158.006</v>
      </c>
      <c r="M35" s="258">
        <v>13.079966887417221</v>
      </c>
    </row>
    <row r="36" spans="1:13" ht="12" customHeight="1" x14ac:dyDescent="0.25">
      <c r="A36" s="59" t="s">
        <v>15</v>
      </c>
      <c r="B36" s="258">
        <v>12.570000000000004</v>
      </c>
      <c r="C36" s="259">
        <v>716.14299999999992</v>
      </c>
      <c r="D36" s="258">
        <v>56.972394590294329</v>
      </c>
      <c r="E36" s="260" t="s">
        <v>27</v>
      </c>
      <c r="F36" s="260" t="s">
        <v>27</v>
      </c>
      <c r="G36" s="260" t="s">
        <v>27</v>
      </c>
      <c r="H36" s="260" t="s">
        <v>27</v>
      </c>
      <c r="I36" s="260" t="s">
        <v>27</v>
      </c>
      <c r="J36" s="260" t="s">
        <v>27</v>
      </c>
      <c r="K36" s="260" t="s">
        <v>28</v>
      </c>
      <c r="L36" s="260" t="s">
        <v>28</v>
      </c>
      <c r="M36" s="260" t="s">
        <v>28</v>
      </c>
    </row>
    <row r="37" spans="1:13" ht="12" customHeight="1" x14ac:dyDescent="0.25">
      <c r="A37" s="59" t="s">
        <v>16</v>
      </c>
      <c r="B37" s="258">
        <v>233.30999999999997</v>
      </c>
      <c r="C37" s="259">
        <v>2913.0009999999988</v>
      </c>
      <c r="D37" s="258">
        <v>12.485538553855381</v>
      </c>
      <c r="E37" s="258">
        <v>19.37</v>
      </c>
      <c r="F37" s="259">
        <v>206.101</v>
      </c>
      <c r="G37" s="258">
        <v>10.640216830149715</v>
      </c>
      <c r="H37" s="260" t="s">
        <v>27</v>
      </c>
      <c r="I37" s="260" t="s">
        <v>27</v>
      </c>
      <c r="J37" s="260" t="s">
        <v>27</v>
      </c>
      <c r="K37" s="60">
        <v>3.6799999999999997</v>
      </c>
      <c r="L37" s="32">
        <v>66.263999999999996</v>
      </c>
      <c r="M37" s="60">
        <v>18.006521739130434</v>
      </c>
    </row>
    <row r="38" spans="1:13" ht="12" customHeight="1" x14ac:dyDescent="0.25">
      <c r="A38" s="59" t="s">
        <v>17</v>
      </c>
      <c r="B38" s="258">
        <v>22.21</v>
      </c>
      <c r="C38" s="259">
        <v>767.24</v>
      </c>
      <c r="D38" s="258">
        <v>34.544799639801887</v>
      </c>
      <c r="E38" s="260" t="s">
        <v>27</v>
      </c>
      <c r="F38" s="260" t="s">
        <v>27</v>
      </c>
      <c r="G38" s="260" t="s">
        <v>27</v>
      </c>
      <c r="H38" s="260" t="s">
        <v>27</v>
      </c>
      <c r="I38" s="260" t="s">
        <v>27</v>
      </c>
      <c r="J38" s="260" t="s">
        <v>27</v>
      </c>
      <c r="K38" s="260" t="s">
        <v>27</v>
      </c>
      <c r="L38" s="260" t="s">
        <v>27</v>
      </c>
      <c r="M38" s="260" t="s">
        <v>27</v>
      </c>
    </row>
    <row r="39" spans="1:13" ht="12" customHeight="1" x14ac:dyDescent="0.25">
      <c r="A39" s="59" t="s">
        <v>18</v>
      </c>
      <c r="B39" s="258">
        <v>20.941500000000001</v>
      </c>
      <c r="C39" s="259">
        <v>582.58899999999994</v>
      </c>
      <c r="D39" s="258">
        <v>27.819831435188497</v>
      </c>
      <c r="E39" s="60" t="s">
        <v>28</v>
      </c>
      <c r="F39" s="60" t="s">
        <v>28</v>
      </c>
      <c r="G39" s="60" t="s">
        <v>28</v>
      </c>
      <c r="H39" s="260" t="s">
        <v>27</v>
      </c>
      <c r="I39" s="260" t="s">
        <v>27</v>
      </c>
      <c r="J39" s="260" t="s">
        <v>27</v>
      </c>
      <c r="K39" s="260" t="s">
        <v>27</v>
      </c>
      <c r="L39" s="260" t="s">
        <v>27</v>
      </c>
      <c r="M39" s="260" t="s">
        <v>27</v>
      </c>
    </row>
    <row r="40" spans="1:13" ht="12" customHeight="1" x14ac:dyDescent="0.25">
      <c r="A40" s="59" t="s">
        <v>19</v>
      </c>
      <c r="B40" s="258">
        <v>19.520000000000003</v>
      </c>
      <c r="C40" s="259">
        <v>651.322</v>
      </c>
      <c r="D40" s="258">
        <v>33.366905737704911</v>
      </c>
      <c r="E40" s="260" t="s">
        <v>27</v>
      </c>
      <c r="F40" s="260" t="s">
        <v>27</v>
      </c>
      <c r="G40" s="260" t="s">
        <v>27</v>
      </c>
      <c r="H40" s="260" t="s">
        <v>27</v>
      </c>
      <c r="I40" s="260" t="s">
        <v>27</v>
      </c>
      <c r="J40" s="260" t="s">
        <v>27</v>
      </c>
      <c r="K40" s="260" t="s">
        <v>27</v>
      </c>
      <c r="L40" s="260" t="s">
        <v>27</v>
      </c>
      <c r="M40" s="260" t="s">
        <v>27</v>
      </c>
    </row>
    <row r="41" spans="1:13" ht="12" customHeight="1" x14ac:dyDescent="0.25">
      <c r="A41" s="59" t="s">
        <v>20</v>
      </c>
      <c r="B41" s="258">
        <v>27.280000000000005</v>
      </c>
      <c r="C41" s="259">
        <v>663.78400000000011</v>
      </c>
      <c r="D41" s="258">
        <v>24.332258064516129</v>
      </c>
      <c r="E41" s="260" t="s">
        <v>27</v>
      </c>
      <c r="F41" s="260" t="s">
        <v>27</v>
      </c>
      <c r="G41" s="260" t="s">
        <v>27</v>
      </c>
      <c r="H41" s="260" t="s">
        <v>27</v>
      </c>
      <c r="I41" s="260" t="s">
        <v>27</v>
      </c>
      <c r="J41" s="260" t="s">
        <v>27</v>
      </c>
      <c r="K41" s="260" t="s">
        <v>27</v>
      </c>
      <c r="L41" s="260" t="s">
        <v>27</v>
      </c>
      <c r="M41" s="260" t="s">
        <v>27</v>
      </c>
    </row>
  </sheetData>
  <mergeCells count="3">
    <mergeCell ref="A1:L2"/>
    <mergeCell ref="M1:M2"/>
    <mergeCell ref="M3:M4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sqref="A1:L2"/>
    </sheetView>
  </sheetViews>
  <sheetFormatPr defaultRowHeight="15" x14ac:dyDescent="0.25"/>
  <cols>
    <col min="1" max="1" width="17.5703125" customWidth="1"/>
    <col min="2" max="13" width="10" customWidth="1"/>
    <col min="15" max="15" width="11.85546875" bestFit="1" customWidth="1"/>
  </cols>
  <sheetData>
    <row r="1" spans="1:13" ht="12" customHeight="1" x14ac:dyDescent="0.25">
      <c r="A1" s="332" t="s">
        <v>217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</row>
    <row r="2" spans="1:13" ht="12" customHeight="1" x14ac:dyDescent="0.2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</row>
    <row r="3" spans="1:13" ht="12" customHeight="1" x14ac:dyDescent="0.25">
      <c r="A3" s="36"/>
      <c r="B3" s="37"/>
      <c r="C3" s="38"/>
      <c r="D3" s="37"/>
      <c r="E3" s="37"/>
      <c r="F3" s="38"/>
      <c r="G3" s="37"/>
      <c r="H3" s="37"/>
      <c r="I3" s="38"/>
      <c r="J3" s="37"/>
      <c r="K3" s="37"/>
      <c r="L3" s="38"/>
      <c r="M3" s="37"/>
    </row>
    <row r="4" spans="1:13" ht="12" customHeight="1" x14ac:dyDescent="0.25">
      <c r="A4" s="285" t="s">
        <v>207</v>
      </c>
      <c r="B4" s="37"/>
      <c r="C4" s="38"/>
      <c r="D4" s="37"/>
      <c r="E4" s="37"/>
      <c r="F4" s="38"/>
      <c r="G4" s="37"/>
      <c r="H4" s="37"/>
      <c r="I4" s="38"/>
      <c r="J4" s="37"/>
      <c r="K4" s="37"/>
      <c r="L4" s="38"/>
      <c r="M4" s="37"/>
    </row>
    <row r="5" spans="1:13" ht="12" customHeight="1" x14ac:dyDescent="0.25">
      <c r="A5" s="40" t="s">
        <v>0</v>
      </c>
      <c r="B5" s="44" t="s">
        <v>145</v>
      </c>
      <c r="C5" s="45"/>
      <c r="D5" s="4"/>
      <c r="E5" s="2" t="s">
        <v>146</v>
      </c>
      <c r="F5" s="3"/>
      <c r="G5" s="4"/>
      <c r="H5" s="2" t="s">
        <v>147</v>
      </c>
      <c r="I5" s="3"/>
      <c r="J5" s="4"/>
      <c r="K5" s="2" t="s">
        <v>148</v>
      </c>
      <c r="L5" s="3"/>
      <c r="M5" s="4"/>
    </row>
    <row r="6" spans="1:13" ht="12" customHeight="1" x14ac:dyDescent="0.25">
      <c r="A6" s="46" t="s">
        <v>3</v>
      </c>
      <c r="B6" s="48" t="s">
        <v>4</v>
      </c>
      <c r="C6" s="8" t="s">
        <v>5</v>
      </c>
      <c r="D6" s="7" t="s">
        <v>6</v>
      </c>
      <c r="E6" s="7" t="s">
        <v>4</v>
      </c>
      <c r="F6" s="8" t="s">
        <v>5</v>
      </c>
      <c r="G6" s="7" t="s">
        <v>6</v>
      </c>
      <c r="H6" s="7" t="s">
        <v>4</v>
      </c>
      <c r="I6" s="8" t="s">
        <v>5</v>
      </c>
      <c r="J6" s="7" t="s">
        <v>6</v>
      </c>
      <c r="K6" s="7" t="s">
        <v>4</v>
      </c>
      <c r="L6" s="8" t="s">
        <v>5</v>
      </c>
      <c r="M6" s="7" t="s">
        <v>6</v>
      </c>
    </row>
    <row r="7" spans="1:13" ht="12" customHeight="1" x14ac:dyDescent="0.25">
      <c r="A7" s="46"/>
      <c r="B7" s="48" t="s">
        <v>7</v>
      </c>
      <c r="C7" s="10"/>
      <c r="D7" s="11"/>
      <c r="E7" s="9" t="s">
        <v>7</v>
      </c>
      <c r="F7" s="10"/>
      <c r="G7" s="11"/>
      <c r="H7" s="9" t="s">
        <v>7</v>
      </c>
      <c r="I7" s="10"/>
      <c r="J7" s="11"/>
      <c r="K7" s="9" t="s">
        <v>7</v>
      </c>
      <c r="L7" s="10"/>
      <c r="M7" s="11"/>
    </row>
    <row r="8" spans="1:13" ht="12" customHeight="1" x14ac:dyDescent="0.25">
      <c r="A8" s="50"/>
      <c r="B8" s="52" t="s">
        <v>8</v>
      </c>
      <c r="C8" s="14" t="s">
        <v>9</v>
      </c>
      <c r="D8" s="13" t="s">
        <v>10</v>
      </c>
      <c r="E8" s="13" t="s">
        <v>8</v>
      </c>
      <c r="F8" s="14" t="s">
        <v>9</v>
      </c>
      <c r="G8" s="13" t="s">
        <v>10</v>
      </c>
      <c r="H8" s="13" t="s">
        <v>8</v>
      </c>
      <c r="I8" s="14" t="s">
        <v>9</v>
      </c>
      <c r="J8" s="13" t="s">
        <v>10</v>
      </c>
      <c r="K8" s="13" t="s">
        <v>8</v>
      </c>
      <c r="L8" s="14" t="s">
        <v>9</v>
      </c>
      <c r="M8" s="13" t="s">
        <v>10</v>
      </c>
    </row>
    <row r="9" spans="1:13" ht="12" customHeight="1" x14ac:dyDescent="0.25">
      <c r="A9" s="53" t="s">
        <v>11</v>
      </c>
      <c r="B9" s="194">
        <v>1</v>
      </c>
      <c r="C9" s="207">
        <v>2</v>
      </c>
      <c r="D9" s="207">
        <v>3</v>
      </c>
      <c r="E9" s="207">
        <v>4</v>
      </c>
      <c r="F9" s="207">
        <v>5</v>
      </c>
      <c r="G9" s="207">
        <v>6</v>
      </c>
      <c r="H9" s="207">
        <v>7</v>
      </c>
      <c r="I9" s="207">
        <v>8</v>
      </c>
      <c r="J9" s="207">
        <v>9</v>
      </c>
      <c r="K9" s="207">
        <v>10</v>
      </c>
      <c r="L9" s="207">
        <v>11</v>
      </c>
      <c r="M9" s="207">
        <v>12</v>
      </c>
    </row>
    <row r="10" spans="1:13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13" ht="12" customHeight="1" x14ac:dyDescent="0.25">
      <c r="A11" s="55" t="s">
        <v>12</v>
      </c>
      <c r="B11" s="187" t="s">
        <v>27</v>
      </c>
      <c r="C11" s="187" t="s">
        <v>27</v>
      </c>
      <c r="D11" s="187" t="s">
        <v>27</v>
      </c>
      <c r="E11" s="77">
        <v>27.470500000000001</v>
      </c>
      <c r="F11" s="175">
        <v>726.44399999999996</v>
      </c>
      <c r="G11" s="187">
        <v>26.444513205074532</v>
      </c>
      <c r="H11" s="77">
        <v>82.370500000000007</v>
      </c>
      <c r="I11" s="175">
        <v>2995.9870000000005</v>
      </c>
      <c r="J11" s="187">
        <v>36.372087094287401</v>
      </c>
      <c r="K11" s="77">
        <v>519.74080000000004</v>
      </c>
      <c r="L11" s="175">
        <v>16992.009000000002</v>
      </c>
      <c r="M11" s="187">
        <v>32.693236705680988</v>
      </c>
    </row>
    <row r="12" spans="1:13" ht="12" customHeight="1" x14ac:dyDescent="0.25">
      <c r="A12" s="55"/>
      <c r="B12" s="187"/>
      <c r="C12" s="187"/>
      <c r="D12" s="187"/>
      <c r="E12" s="187"/>
      <c r="F12" s="188"/>
      <c r="G12" s="31"/>
      <c r="H12" s="31"/>
      <c r="I12" s="193"/>
      <c r="J12" s="31"/>
      <c r="K12" s="31"/>
      <c r="L12" s="193"/>
      <c r="M12" s="31"/>
    </row>
    <row r="13" spans="1:13" ht="12" customHeight="1" x14ac:dyDescent="0.25">
      <c r="A13" s="59" t="s">
        <v>13</v>
      </c>
      <c r="B13" s="61" t="s">
        <v>27</v>
      </c>
      <c r="C13" s="61" t="s">
        <v>27</v>
      </c>
      <c r="D13" s="61" t="s">
        <v>27</v>
      </c>
      <c r="E13" s="258" t="s">
        <v>28</v>
      </c>
      <c r="F13" s="258" t="s">
        <v>28</v>
      </c>
      <c r="G13" s="258" t="s">
        <v>28</v>
      </c>
      <c r="H13" s="258" t="s">
        <v>28</v>
      </c>
      <c r="I13" s="258" t="s">
        <v>28</v>
      </c>
      <c r="J13" s="258" t="s">
        <v>28</v>
      </c>
      <c r="K13" s="60">
        <v>260.47000000000003</v>
      </c>
      <c r="L13" s="32">
        <v>8852.49</v>
      </c>
      <c r="M13" s="60">
        <v>33.986601144085689</v>
      </c>
    </row>
    <row r="14" spans="1:13" ht="12" customHeight="1" x14ac:dyDescent="0.25">
      <c r="A14" s="59" t="s">
        <v>14</v>
      </c>
      <c r="B14" s="61" t="s">
        <v>27</v>
      </c>
      <c r="C14" s="61" t="s">
        <v>27</v>
      </c>
      <c r="D14" s="61" t="s">
        <v>27</v>
      </c>
      <c r="E14" s="258">
        <v>2.9499999999999997</v>
      </c>
      <c r="F14" s="259">
        <v>25.108000000000001</v>
      </c>
      <c r="G14" s="258">
        <v>8.5111864406779674</v>
      </c>
      <c r="H14" s="258">
        <v>54.59</v>
      </c>
      <c r="I14" s="259">
        <v>1957.6900000000003</v>
      </c>
      <c r="J14" s="258">
        <v>35.861696281370214</v>
      </c>
      <c r="K14" s="258">
        <v>136.452</v>
      </c>
      <c r="L14" s="259">
        <v>4833.8850000000002</v>
      </c>
      <c r="M14" s="258">
        <v>35.425534253803541</v>
      </c>
    </row>
    <row r="15" spans="1:13" ht="12" customHeight="1" x14ac:dyDescent="0.25">
      <c r="A15" s="59" t="s">
        <v>15</v>
      </c>
      <c r="B15" s="61" t="s">
        <v>27</v>
      </c>
      <c r="C15" s="61" t="s">
        <v>27</v>
      </c>
      <c r="D15" s="61" t="s">
        <v>27</v>
      </c>
      <c r="E15" s="61" t="s">
        <v>27</v>
      </c>
      <c r="F15" s="61" t="s">
        <v>27</v>
      </c>
      <c r="G15" s="61" t="s">
        <v>27</v>
      </c>
      <c r="H15" s="258" t="s">
        <v>28</v>
      </c>
      <c r="I15" s="258" t="s">
        <v>28</v>
      </c>
      <c r="J15" s="258" t="s">
        <v>28</v>
      </c>
      <c r="K15" s="258">
        <v>6.3100000000000005</v>
      </c>
      <c r="L15" s="259">
        <v>51.533000000000001</v>
      </c>
      <c r="M15" s="258">
        <v>8.1668779714738502</v>
      </c>
    </row>
    <row r="16" spans="1:13" ht="12" customHeight="1" x14ac:dyDescent="0.25">
      <c r="A16" s="59" t="s">
        <v>16</v>
      </c>
      <c r="B16" s="61" t="s">
        <v>27</v>
      </c>
      <c r="C16" s="61" t="s">
        <v>27</v>
      </c>
      <c r="D16" s="61" t="s">
        <v>27</v>
      </c>
      <c r="E16" s="258">
        <v>10.199999999999999</v>
      </c>
      <c r="F16" s="259">
        <v>164.38499999999999</v>
      </c>
      <c r="G16" s="258">
        <v>16.116176470588236</v>
      </c>
      <c r="H16" s="60">
        <v>17.130000000000003</v>
      </c>
      <c r="I16" s="32">
        <v>495.75300000000004</v>
      </c>
      <c r="J16" s="60">
        <v>28.94063047285464</v>
      </c>
      <c r="K16" s="258">
        <v>105.66799999999999</v>
      </c>
      <c r="L16" s="259">
        <v>3185.2470000000003</v>
      </c>
      <c r="M16" s="258">
        <v>30.143913010561388</v>
      </c>
    </row>
    <row r="17" spans="1:13" ht="12" customHeight="1" x14ac:dyDescent="0.25">
      <c r="A17" s="59" t="s">
        <v>17</v>
      </c>
      <c r="B17" s="61" t="s">
        <v>27</v>
      </c>
      <c r="C17" s="61" t="s">
        <v>27</v>
      </c>
      <c r="D17" s="61" t="s">
        <v>27</v>
      </c>
      <c r="E17" s="61" t="s">
        <v>27</v>
      </c>
      <c r="F17" s="61" t="s">
        <v>27</v>
      </c>
      <c r="G17" s="61" t="s">
        <v>27</v>
      </c>
      <c r="H17" s="61" t="s">
        <v>27</v>
      </c>
      <c r="I17" s="61" t="s">
        <v>27</v>
      </c>
      <c r="J17" s="61" t="s">
        <v>27</v>
      </c>
      <c r="K17" s="61" t="s">
        <v>27</v>
      </c>
      <c r="L17" s="61" t="s">
        <v>27</v>
      </c>
      <c r="M17" s="61" t="s">
        <v>27</v>
      </c>
    </row>
    <row r="18" spans="1:13" ht="12" customHeight="1" x14ac:dyDescent="0.25">
      <c r="A18" s="59" t="s">
        <v>18</v>
      </c>
      <c r="B18" s="61" t="s">
        <v>27</v>
      </c>
      <c r="C18" s="61" t="s">
        <v>27</v>
      </c>
      <c r="D18" s="61" t="s">
        <v>27</v>
      </c>
      <c r="E18" s="61" t="s">
        <v>28</v>
      </c>
      <c r="F18" s="61" t="s">
        <v>28</v>
      </c>
      <c r="G18" s="61" t="s">
        <v>28</v>
      </c>
      <c r="H18" s="61" t="s">
        <v>28</v>
      </c>
      <c r="I18" s="61" t="s">
        <v>28</v>
      </c>
      <c r="J18" s="61" t="s">
        <v>28</v>
      </c>
      <c r="K18" s="79">
        <v>0.52079999999999993</v>
      </c>
      <c r="L18" s="80">
        <v>4.7050000000000001</v>
      </c>
      <c r="M18" s="79">
        <v>9.0341781874039953</v>
      </c>
    </row>
    <row r="19" spans="1:13" ht="12" customHeight="1" x14ac:dyDescent="0.25">
      <c r="A19" s="59" t="s">
        <v>19</v>
      </c>
      <c r="B19" s="61" t="s">
        <v>27</v>
      </c>
      <c r="C19" s="61" t="s">
        <v>27</v>
      </c>
      <c r="D19" s="61" t="s">
        <v>27</v>
      </c>
      <c r="E19" s="61" t="s">
        <v>27</v>
      </c>
      <c r="F19" s="61" t="s">
        <v>27</v>
      </c>
      <c r="G19" s="61" t="s">
        <v>27</v>
      </c>
      <c r="H19" s="61" t="s">
        <v>27</v>
      </c>
      <c r="I19" s="61" t="s">
        <v>27</v>
      </c>
      <c r="J19" s="61" t="s">
        <v>27</v>
      </c>
      <c r="K19" s="258">
        <v>3.52</v>
      </c>
      <c r="L19" s="259">
        <v>20.111999999999998</v>
      </c>
      <c r="M19" s="258">
        <v>5.713636363636363</v>
      </c>
    </row>
    <row r="20" spans="1:13" ht="12" customHeight="1" x14ac:dyDescent="0.25">
      <c r="A20" s="59" t="s">
        <v>20</v>
      </c>
      <c r="B20" s="61" t="s">
        <v>27</v>
      </c>
      <c r="C20" s="61" t="s">
        <v>27</v>
      </c>
      <c r="D20" s="61" t="s">
        <v>27</v>
      </c>
      <c r="E20" s="258" t="s">
        <v>28</v>
      </c>
      <c r="F20" s="258" t="s">
        <v>28</v>
      </c>
      <c r="G20" s="258" t="s">
        <v>28</v>
      </c>
      <c r="H20" s="258">
        <v>0.4</v>
      </c>
      <c r="I20" s="259">
        <v>1.9</v>
      </c>
      <c r="J20" s="258">
        <v>4.7499999999999991</v>
      </c>
      <c r="K20" s="258">
        <v>6.8000000000000007</v>
      </c>
      <c r="L20" s="259">
        <v>44.036999999999999</v>
      </c>
      <c r="M20" s="258">
        <v>6.4760294117647055</v>
      </c>
    </row>
    <row r="21" spans="1:13" ht="12" customHeight="1" x14ac:dyDescent="0.25">
      <c r="A21" s="59"/>
      <c r="B21" s="63"/>
      <c r="C21" s="64"/>
      <c r="D21" s="63"/>
      <c r="E21" s="63"/>
      <c r="F21" s="64"/>
      <c r="G21" s="63"/>
      <c r="H21" s="63"/>
      <c r="I21" s="64"/>
      <c r="J21" s="63"/>
      <c r="K21" s="94"/>
      <c r="L21" s="265"/>
      <c r="M21" s="63"/>
    </row>
    <row r="22" spans="1:13" ht="12" customHeight="1" x14ac:dyDescent="0.25">
      <c r="A22" s="59"/>
      <c r="B22" s="63"/>
      <c r="C22" s="64"/>
      <c r="D22" s="63"/>
      <c r="E22" s="63"/>
      <c r="F22" s="64"/>
      <c r="G22" s="63"/>
      <c r="H22" s="63"/>
      <c r="I22" s="64"/>
      <c r="J22" s="63"/>
      <c r="K22" s="63"/>
      <c r="L22" s="64"/>
      <c r="M22" s="63"/>
    </row>
    <row r="23" spans="1:13" ht="12" customHeight="1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</row>
    <row r="24" spans="1:13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</row>
    <row r="25" spans="1:13" ht="12" customHeight="1" x14ac:dyDescent="0.25">
      <c r="A25" s="285" t="s">
        <v>208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</row>
    <row r="26" spans="1:13" ht="12" customHeight="1" x14ac:dyDescent="0.25">
      <c r="A26" s="40" t="s">
        <v>0</v>
      </c>
      <c r="B26" s="44" t="s">
        <v>149</v>
      </c>
      <c r="C26" s="45"/>
      <c r="D26" s="4"/>
      <c r="E26" s="2" t="s">
        <v>150</v>
      </c>
      <c r="F26" s="3"/>
      <c r="G26" s="4"/>
      <c r="H26" s="2" t="s">
        <v>151</v>
      </c>
      <c r="I26" s="3"/>
      <c r="J26" s="4"/>
      <c r="K26" s="2" t="s">
        <v>152</v>
      </c>
      <c r="L26" s="3"/>
      <c r="M26" s="4"/>
    </row>
    <row r="27" spans="1:13" ht="12" customHeight="1" x14ac:dyDescent="0.25">
      <c r="A27" s="46" t="s">
        <v>3</v>
      </c>
      <c r="B27" s="48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</row>
    <row r="28" spans="1:13" ht="12" customHeight="1" x14ac:dyDescent="0.25">
      <c r="A28" s="46"/>
      <c r="B28" s="48" t="s">
        <v>7</v>
      </c>
      <c r="C28" s="10"/>
      <c r="D28" s="11"/>
      <c r="E28" s="9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</row>
    <row r="29" spans="1:13" ht="12" customHeight="1" x14ac:dyDescent="0.25">
      <c r="A29" s="50"/>
      <c r="B29" s="52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</row>
    <row r="30" spans="1:13" ht="12" customHeight="1" x14ac:dyDescent="0.25">
      <c r="A30" s="53" t="s">
        <v>11</v>
      </c>
      <c r="B30" s="194">
        <v>1</v>
      </c>
      <c r="C30" s="207">
        <v>2</v>
      </c>
      <c r="D30" s="207">
        <v>3</v>
      </c>
      <c r="E30" s="207">
        <v>4</v>
      </c>
      <c r="F30" s="207">
        <v>5</v>
      </c>
      <c r="G30" s="207">
        <v>6</v>
      </c>
      <c r="H30" s="207">
        <v>7</v>
      </c>
      <c r="I30" s="207">
        <v>8</v>
      </c>
      <c r="J30" s="207">
        <v>9</v>
      </c>
      <c r="K30" s="207">
        <v>10</v>
      </c>
      <c r="L30" s="207">
        <v>11</v>
      </c>
      <c r="M30" s="207">
        <v>12</v>
      </c>
    </row>
    <row r="31" spans="1:13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</row>
    <row r="32" spans="1:13" ht="12" customHeight="1" x14ac:dyDescent="0.25">
      <c r="A32" s="95" t="s">
        <v>12</v>
      </c>
      <c r="B32" s="77">
        <v>322.71230000000003</v>
      </c>
      <c r="C32" s="175">
        <v>6658.5269999999991</v>
      </c>
      <c r="D32" s="187">
        <v>20.633012748506946</v>
      </c>
      <c r="E32" s="77">
        <v>345.94399999999996</v>
      </c>
      <c r="F32" s="175">
        <v>1467.7940000000001</v>
      </c>
      <c r="G32" s="187">
        <v>4.2428658973706739</v>
      </c>
      <c r="H32" s="77">
        <v>66.59</v>
      </c>
      <c r="I32" s="175">
        <v>55.73</v>
      </c>
      <c r="J32" s="187">
        <v>0.83691244931671416</v>
      </c>
      <c r="K32" s="77">
        <v>20.7879</v>
      </c>
      <c r="L32" s="175">
        <v>141.20399999999998</v>
      </c>
      <c r="M32" s="187">
        <v>6.7926053136680462</v>
      </c>
    </row>
    <row r="33" spans="1:13" ht="12" customHeight="1" x14ac:dyDescent="0.25">
      <c r="A33" s="95"/>
      <c r="B33" s="119"/>
      <c r="C33" s="99"/>
      <c r="D33" s="98"/>
      <c r="E33" s="209"/>
      <c r="F33" s="64"/>
      <c r="G33" s="31"/>
      <c r="H33" s="98"/>
      <c r="I33" s="99"/>
      <c r="J33" s="98"/>
      <c r="K33" s="100"/>
      <c r="L33" s="101"/>
      <c r="M33" s="100"/>
    </row>
    <row r="34" spans="1:13" ht="12" customHeight="1" x14ac:dyDescent="0.25">
      <c r="A34" s="97" t="s">
        <v>13</v>
      </c>
      <c r="B34" s="258">
        <v>78.72</v>
      </c>
      <c r="C34" s="259">
        <v>527.21399999999994</v>
      </c>
      <c r="D34" s="258">
        <v>6.6973323170731698</v>
      </c>
      <c r="E34" s="258">
        <v>2.0499999999999998</v>
      </c>
      <c r="F34" s="259">
        <v>39.504000000000005</v>
      </c>
      <c r="G34" s="258">
        <v>19.270243902439027</v>
      </c>
      <c r="H34" s="61" t="s">
        <v>27</v>
      </c>
      <c r="I34" s="61" t="s">
        <v>27</v>
      </c>
      <c r="J34" s="61" t="s">
        <v>27</v>
      </c>
      <c r="K34" s="61" t="s">
        <v>27</v>
      </c>
      <c r="L34" s="61" t="s">
        <v>27</v>
      </c>
      <c r="M34" s="61" t="s">
        <v>27</v>
      </c>
    </row>
    <row r="35" spans="1:13" ht="12" customHeight="1" x14ac:dyDescent="0.25">
      <c r="A35" s="97" t="s">
        <v>14</v>
      </c>
      <c r="B35" s="258">
        <v>154.88300000000001</v>
      </c>
      <c r="C35" s="259">
        <v>5469.079999999999</v>
      </c>
      <c r="D35" s="258">
        <v>35.311041237579325</v>
      </c>
      <c r="E35" s="258">
        <v>26.049999999999994</v>
      </c>
      <c r="F35" s="259">
        <v>353.49099999999999</v>
      </c>
      <c r="G35" s="258">
        <v>13.569712092130521</v>
      </c>
      <c r="H35" s="258" t="s">
        <v>28</v>
      </c>
      <c r="I35" s="258" t="s">
        <v>28</v>
      </c>
      <c r="J35" s="258" t="s">
        <v>28</v>
      </c>
      <c r="K35" s="258">
        <v>3.35</v>
      </c>
      <c r="L35" s="259">
        <v>65.95</v>
      </c>
      <c r="M35" s="258">
        <v>19.686567164179106</v>
      </c>
    </row>
    <row r="36" spans="1:13" ht="12" customHeight="1" x14ac:dyDescent="0.25">
      <c r="A36" s="97" t="s">
        <v>15</v>
      </c>
      <c r="B36" s="61" t="s">
        <v>28</v>
      </c>
      <c r="C36" s="61" t="s">
        <v>28</v>
      </c>
      <c r="D36" s="61" t="s">
        <v>28</v>
      </c>
      <c r="E36" s="258" t="s">
        <v>28</v>
      </c>
      <c r="F36" s="258" t="s">
        <v>28</v>
      </c>
      <c r="G36" s="258" t="s">
        <v>28</v>
      </c>
      <c r="H36" s="61" t="s">
        <v>27</v>
      </c>
      <c r="I36" s="61" t="s">
        <v>27</v>
      </c>
      <c r="J36" s="61" t="s">
        <v>27</v>
      </c>
      <c r="K36" s="258">
        <v>5.758</v>
      </c>
      <c r="L36" s="259">
        <v>24.651</v>
      </c>
      <c r="M36" s="258">
        <v>4.2811740187565128</v>
      </c>
    </row>
    <row r="37" spans="1:13" ht="12" customHeight="1" x14ac:dyDescent="0.25">
      <c r="A37" s="97" t="s">
        <v>16</v>
      </c>
      <c r="B37" s="258">
        <v>84.578000000000017</v>
      </c>
      <c r="C37" s="259">
        <v>641.17899999999997</v>
      </c>
      <c r="D37" s="258">
        <v>7.5809193880205239</v>
      </c>
      <c r="E37" s="60">
        <v>0.57400000000000007</v>
      </c>
      <c r="F37" s="32">
        <v>9.39</v>
      </c>
      <c r="G37" s="60">
        <v>16.358885017421603</v>
      </c>
      <c r="H37" s="60" t="s">
        <v>28</v>
      </c>
      <c r="I37" s="32" t="s">
        <v>28</v>
      </c>
      <c r="J37" s="60" t="s">
        <v>28</v>
      </c>
      <c r="K37" s="258">
        <v>6.6</v>
      </c>
      <c r="L37" s="259">
        <v>27.271999999999998</v>
      </c>
      <c r="M37" s="258">
        <v>4.1321212121212119</v>
      </c>
    </row>
    <row r="38" spans="1:13" ht="12" customHeight="1" x14ac:dyDescent="0.25">
      <c r="A38" s="97" t="s">
        <v>17</v>
      </c>
      <c r="B38" s="61" t="s">
        <v>27</v>
      </c>
      <c r="C38" s="61" t="s">
        <v>27</v>
      </c>
      <c r="D38" s="61" t="s">
        <v>27</v>
      </c>
      <c r="E38" s="258" t="s">
        <v>28</v>
      </c>
      <c r="F38" s="258" t="s">
        <v>28</v>
      </c>
      <c r="G38" s="258" t="s">
        <v>28</v>
      </c>
      <c r="H38" s="61" t="s">
        <v>27</v>
      </c>
      <c r="I38" s="61" t="s">
        <v>27</v>
      </c>
      <c r="J38" s="61" t="s">
        <v>27</v>
      </c>
      <c r="K38" s="61" t="s">
        <v>28</v>
      </c>
      <c r="L38" s="61" t="s">
        <v>28</v>
      </c>
      <c r="M38" s="61" t="s">
        <v>28</v>
      </c>
    </row>
    <row r="39" spans="1:13" ht="12" customHeight="1" x14ac:dyDescent="0.25">
      <c r="A39" s="97" t="s">
        <v>18</v>
      </c>
      <c r="B39" s="60" t="s">
        <v>28</v>
      </c>
      <c r="C39" s="32" t="s">
        <v>28</v>
      </c>
      <c r="D39" s="60" t="s">
        <v>28</v>
      </c>
      <c r="E39" s="258">
        <v>312.27999999999997</v>
      </c>
      <c r="F39" s="259">
        <v>1039.67</v>
      </c>
      <c r="G39" s="258">
        <v>3.3292878186243122</v>
      </c>
      <c r="H39" s="61" t="s">
        <v>28</v>
      </c>
      <c r="I39" s="61" t="s">
        <v>28</v>
      </c>
      <c r="J39" s="61" t="s">
        <v>28</v>
      </c>
      <c r="K39" s="258" t="s">
        <v>28</v>
      </c>
      <c r="L39" s="259" t="s">
        <v>28</v>
      </c>
      <c r="M39" s="258" t="s">
        <v>28</v>
      </c>
    </row>
    <row r="40" spans="1:13" ht="12" customHeight="1" x14ac:dyDescent="0.25">
      <c r="A40" s="97" t="s">
        <v>19</v>
      </c>
      <c r="B40" s="79">
        <v>1.62</v>
      </c>
      <c r="C40" s="80">
        <v>6.1880000000000006</v>
      </c>
      <c r="D40" s="79">
        <v>3.8197530864197531</v>
      </c>
      <c r="E40" s="258">
        <v>2.13</v>
      </c>
      <c r="F40" s="259">
        <v>13.15</v>
      </c>
      <c r="G40" s="258">
        <v>6.1737089201877939</v>
      </c>
      <c r="H40" s="61" t="s">
        <v>28</v>
      </c>
      <c r="I40" s="61" t="s">
        <v>28</v>
      </c>
      <c r="J40" s="61" t="s">
        <v>28</v>
      </c>
      <c r="K40" s="258" t="s">
        <v>27</v>
      </c>
      <c r="L40" s="258" t="s">
        <v>27</v>
      </c>
      <c r="M40" s="258" t="s">
        <v>27</v>
      </c>
    </row>
    <row r="41" spans="1:13" ht="12" customHeight="1" x14ac:dyDescent="0.25">
      <c r="A41" s="97" t="s">
        <v>20</v>
      </c>
      <c r="B41" s="258">
        <v>2.34</v>
      </c>
      <c r="C41" s="259">
        <v>12.700000000000001</v>
      </c>
      <c r="D41" s="258">
        <v>5.4273504273504285</v>
      </c>
      <c r="E41" s="60">
        <v>1.49</v>
      </c>
      <c r="F41" s="32">
        <v>4.5990000000000002</v>
      </c>
      <c r="G41" s="60">
        <v>3.086577181208054</v>
      </c>
      <c r="H41" s="258" t="s">
        <v>28</v>
      </c>
      <c r="I41" s="258" t="s">
        <v>28</v>
      </c>
      <c r="J41" s="258" t="s">
        <v>28</v>
      </c>
      <c r="K41" s="258">
        <v>3.7785000000000002</v>
      </c>
      <c r="L41" s="259">
        <v>21.111000000000001</v>
      </c>
      <c r="M41" s="258">
        <v>5.5871377530766173</v>
      </c>
    </row>
  </sheetData>
  <mergeCells count="2">
    <mergeCell ref="A1:L2"/>
    <mergeCell ref="M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sqref="A1:L2"/>
    </sheetView>
  </sheetViews>
  <sheetFormatPr defaultRowHeight="15" x14ac:dyDescent="0.25"/>
  <cols>
    <col min="1" max="1" width="17.7109375" customWidth="1"/>
    <col min="2" max="13" width="10" customWidth="1"/>
  </cols>
  <sheetData>
    <row r="1" spans="1:13" ht="12" customHeight="1" x14ac:dyDescent="0.25">
      <c r="A1" s="332" t="s">
        <v>217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</row>
    <row r="2" spans="1:13" ht="12" customHeight="1" x14ac:dyDescent="0.2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</row>
    <row r="3" spans="1:13" ht="12" customHeight="1" x14ac:dyDescent="0.25">
      <c r="A3" s="36"/>
      <c r="B3" s="37"/>
      <c r="C3" s="38"/>
      <c r="D3" s="37"/>
      <c r="E3" s="37"/>
      <c r="F3" s="38"/>
      <c r="G3" s="37"/>
      <c r="H3" s="37"/>
      <c r="I3" s="38"/>
      <c r="J3" s="37"/>
      <c r="K3" s="37"/>
      <c r="L3" s="38"/>
      <c r="M3" s="37"/>
    </row>
    <row r="4" spans="1:13" ht="12" customHeight="1" x14ac:dyDescent="0.25">
      <c r="A4" s="285" t="s">
        <v>209</v>
      </c>
      <c r="B4" s="37"/>
      <c r="C4" s="38"/>
      <c r="D4" s="37"/>
      <c r="E4" s="37"/>
      <c r="F4" s="38"/>
      <c r="G4" s="37"/>
      <c r="H4" s="37"/>
      <c r="I4" s="38"/>
      <c r="J4" s="37"/>
      <c r="K4" s="37"/>
      <c r="L4" s="38"/>
      <c r="M4" s="37"/>
    </row>
    <row r="5" spans="1:13" ht="12" customHeight="1" x14ac:dyDescent="0.25">
      <c r="A5" s="40" t="s">
        <v>0</v>
      </c>
      <c r="B5" s="44" t="s">
        <v>153</v>
      </c>
      <c r="C5" s="45"/>
      <c r="D5" s="4"/>
      <c r="E5" s="2" t="s">
        <v>154</v>
      </c>
      <c r="F5" s="3"/>
      <c r="G5" s="4"/>
      <c r="H5" s="2" t="s">
        <v>155</v>
      </c>
      <c r="I5" s="3"/>
      <c r="J5" s="4"/>
      <c r="K5" s="2" t="s">
        <v>156</v>
      </c>
      <c r="L5" s="3"/>
      <c r="M5" s="4"/>
    </row>
    <row r="6" spans="1:13" ht="12" customHeight="1" x14ac:dyDescent="0.25">
      <c r="A6" s="46" t="s">
        <v>3</v>
      </c>
      <c r="B6" s="48" t="s">
        <v>4</v>
      </c>
      <c r="C6" s="8" t="s">
        <v>5</v>
      </c>
      <c r="D6" s="7" t="s">
        <v>6</v>
      </c>
      <c r="E6" s="7" t="s">
        <v>4</v>
      </c>
      <c r="F6" s="8" t="s">
        <v>5</v>
      </c>
      <c r="G6" s="7" t="s">
        <v>6</v>
      </c>
      <c r="H6" s="7" t="s">
        <v>4</v>
      </c>
      <c r="I6" s="8" t="s">
        <v>5</v>
      </c>
      <c r="J6" s="7" t="s">
        <v>6</v>
      </c>
      <c r="K6" s="7" t="s">
        <v>4</v>
      </c>
      <c r="L6" s="8" t="s">
        <v>5</v>
      </c>
      <c r="M6" s="7" t="s">
        <v>6</v>
      </c>
    </row>
    <row r="7" spans="1:13" ht="12" customHeight="1" x14ac:dyDescent="0.25">
      <c r="A7" s="46"/>
      <c r="B7" s="48" t="s">
        <v>7</v>
      </c>
      <c r="C7" s="10"/>
      <c r="D7" s="11"/>
      <c r="E7" s="9" t="s">
        <v>7</v>
      </c>
      <c r="F7" s="10"/>
      <c r="G7" s="11"/>
      <c r="H7" s="9" t="s">
        <v>7</v>
      </c>
      <c r="I7" s="10"/>
      <c r="J7" s="11"/>
      <c r="K7" s="9" t="s">
        <v>7</v>
      </c>
      <c r="L7" s="10"/>
      <c r="M7" s="11"/>
    </row>
    <row r="8" spans="1:13" ht="12" customHeight="1" x14ac:dyDescent="0.25">
      <c r="A8" s="50"/>
      <c r="B8" s="52" t="s">
        <v>8</v>
      </c>
      <c r="C8" s="14" t="s">
        <v>9</v>
      </c>
      <c r="D8" s="13" t="s">
        <v>10</v>
      </c>
      <c r="E8" s="13" t="s">
        <v>8</v>
      </c>
      <c r="F8" s="14" t="s">
        <v>9</v>
      </c>
      <c r="G8" s="13" t="s">
        <v>10</v>
      </c>
      <c r="H8" s="13" t="s">
        <v>8</v>
      </c>
      <c r="I8" s="14" t="s">
        <v>9</v>
      </c>
      <c r="J8" s="13" t="s">
        <v>10</v>
      </c>
      <c r="K8" s="13" t="s">
        <v>8</v>
      </c>
      <c r="L8" s="14" t="s">
        <v>9</v>
      </c>
      <c r="M8" s="13" t="s">
        <v>10</v>
      </c>
    </row>
    <row r="9" spans="1:13" ht="12" customHeight="1" x14ac:dyDescent="0.25">
      <c r="A9" s="53" t="s">
        <v>11</v>
      </c>
      <c r="B9" s="194">
        <v>1</v>
      </c>
      <c r="C9" s="207">
        <v>2</v>
      </c>
      <c r="D9" s="207">
        <v>3</v>
      </c>
      <c r="E9" s="207">
        <v>4</v>
      </c>
      <c r="F9" s="207">
        <v>5</v>
      </c>
      <c r="G9" s="207">
        <v>6</v>
      </c>
      <c r="H9" s="207">
        <v>7</v>
      </c>
      <c r="I9" s="207">
        <v>8</v>
      </c>
      <c r="J9" s="207">
        <v>9</v>
      </c>
      <c r="K9" s="207">
        <v>10</v>
      </c>
      <c r="L9" s="207">
        <v>11</v>
      </c>
      <c r="M9" s="207">
        <v>12</v>
      </c>
    </row>
    <row r="10" spans="1:13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13" ht="12" customHeight="1" x14ac:dyDescent="0.25">
      <c r="A11" s="55" t="s">
        <v>12</v>
      </c>
      <c r="B11" s="77">
        <v>12.82</v>
      </c>
      <c r="C11" s="175">
        <v>4809.5059999999994</v>
      </c>
      <c r="D11" s="187">
        <v>375.15647425897032</v>
      </c>
      <c r="E11" s="77">
        <v>18.738000000000003</v>
      </c>
      <c r="F11" s="175">
        <v>284.64600000000007</v>
      </c>
      <c r="G11" s="187">
        <v>15.190842138968941</v>
      </c>
      <c r="H11" s="77">
        <v>132.44200000000001</v>
      </c>
      <c r="I11" s="175">
        <v>5776.2259999999997</v>
      </c>
      <c r="J11" s="187">
        <v>43.613249573398164</v>
      </c>
      <c r="K11" s="77">
        <v>179.92849999999999</v>
      </c>
      <c r="L11" s="175">
        <v>4662.8219999999992</v>
      </c>
      <c r="M11" s="187">
        <v>25.914860625192784</v>
      </c>
    </row>
    <row r="12" spans="1:13" ht="12" customHeight="1" x14ac:dyDescent="0.25">
      <c r="A12" s="59"/>
      <c r="B12" s="209"/>
      <c r="C12" s="193"/>
      <c r="D12" s="31"/>
      <c r="E12" s="31"/>
      <c r="F12" s="193"/>
      <c r="G12" s="31"/>
      <c r="H12" s="31"/>
      <c r="I12" s="193"/>
      <c r="J12" s="31"/>
      <c r="K12" s="31"/>
      <c r="L12" s="193"/>
      <c r="M12" s="31"/>
    </row>
    <row r="13" spans="1:13" ht="12" customHeight="1" x14ac:dyDescent="0.25">
      <c r="A13" s="59" t="s">
        <v>13</v>
      </c>
      <c r="B13" s="61" t="s">
        <v>27</v>
      </c>
      <c r="C13" s="61" t="s">
        <v>27</v>
      </c>
      <c r="D13" s="61" t="s">
        <v>27</v>
      </c>
      <c r="E13" s="61" t="s">
        <v>27</v>
      </c>
      <c r="F13" s="61" t="s">
        <v>27</v>
      </c>
      <c r="G13" s="61" t="s">
        <v>27</v>
      </c>
      <c r="H13" s="61" t="s">
        <v>27</v>
      </c>
      <c r="I13" s="61" t="s">
        <v>27</v>
      </c>
      <c r="J13" s="61" t="s">
        <v>27</v>
      </c>
      <c r="K13" s="258" t="s">
        <v>27</v>
      </c>
      <c r="L13" s="259" t="s">
        <v>27</v>
      </c>
      <c r="M13" s="258" t="s">
        <v>27</v>
      </c>
    </row>
    <row r="14" spans="1:13" ht="12" customHeight="1" x14ac:dyDescent="0.25">
      <c r="A14" s="59" t="s">
        <v>14</v>
      </c>
      <c r="B14" s="61" t="s">
        <v>27</v>
      </c>
      <c r="C14" s="61" t="s">
        <v>27</v>
      </c>
      <c r="D14" s="61" t="s">
        <v>27</v>
      </c>
      <c r="E14" s="61">
        <v>13.020000000000001</v>
      </c>
      <c r="F14" s="99">
        <v>177.35500000000002</v>
      </c>
      <c r="G14" s="61">
        <v>13.62173579109063</v>
      </c>
      <c r="H14" s="258">
        <v>52.531999999999996</v>
      </c>
      <c r="I14" s="259">
        <v>2308.0780000000004</v>
      </c>
      <c r="J14" s="258">
        <v>43.93661006624535</v>
      </c>
      <c r="K14" s="258">
        <v>84.098500000000001</v>
      </c>
      <c r="L14" s="259">
        <v>1853.3109999999999</v>
      </c>
      <c r="M14" s="258">
        <v>22.037384733378122</v>
      </c>
    </row>
    <row r="15" spans="1:13" ht="12" customHeight="1" x14ac:dyDescent="0.25">
      <c r="A15" s="59" t="s">
        <v>15</v>
      </c>
      <c r="B15" s="61" t="s">
        <v>27</v>
      </c>
      <c r="C15" s="61" t="s">
        <v>27</v>
      </c>
      <c r="D15" s="61" t="s">
        <v>27</v>
      </c>
      <c r="E15" s="61" t="s">
        <v>27</v>
      </c>
      <c r="F15" s="61" t="s">
        <v>27</v>
      </c>
      <c r="G15" s="61" t="s">
        <v>27</v>
      </c>
      <c r="H15" s="61" t="s">
        <v>28</v>
      </c>
      <c r="I15" s="61" t="s">
        <v>28</v>
      </c>
      <c r="J15" s="61" t="s">
        <v>28</v>
      </c>
      <c r="K15" s="61">
        <v>0.48</v>
      </c>
      <c r="L15" s="99">
        <v>12.859</v>
      </c>
      <c r="M15" s="61">
        <v>26.789583333333333</v>
      </c>
    </row>
    <row r="16" spans="1:13" ht="12" customHeight="1" x14ac:dyDescent="0.25">
      <c r="A16" s="59" t="s">
        <v>16</v>
      </c>
      <c r="B16" s="258">
        <v>11.57</v>
      </c>
      <c r="C16" s="259">
        <v>4399.0729999999994</v>
      </c>
      <c r="D16" s="258">
        <v>380.21374243733788</v>
      </c>
      <c r="E16" s="61" t="s">
        <v>28</v>
      </c>
      <c r="F16" s="61" t="s">
        <v>28</v>
      </c>
      <c r="G16" s="61" t="s">
        <v>28</v>
      </c>
      <c r="H16" s="258">
        <v>52.400000000000006</v>
      </c>
      <c r="I16" s="259">
        <v>3407.17</v>
      </c>
      <c r="J16" s="258">
        <v>65.022328244274803</v>
      </c>
      <c r="K16" s="258">
        <v>91.892499999999984</v>
      </c>
      <c r="L16" s="259">
        <v>2520.1409999999996</v>
      </c>
      <c r="M16" s="258">
        <v>27.424882335337486</v>
      </c>
    </row>
    <row r="17" spans="1:13" ht="12" customHeight="1" x14ac:dyDescent="0.25">
      <c r="A17" s="59" t="s">
        <v>17</v>
      </c>
      <c r="B17" s="61" t="s">
        <v>27</v>
      </c>
      <c r="C17" s="61" t="s">
        <v>27</v>
      </c>
      <c r="D17" s="61" t="s">
        <v>27</v>
      </c>
      <c r="E17" s="61" t="s">
        <v>27</v>
      </c>
      <c r="F17" s="61" t="s">
        <v>27</v>
      </c>
      <c r="G17" s="61" t="s">
        <v>27</v>
      </c>
      <c r="H17" s="61">
        <v>0.2</v>
      </c>
      <c r="I17" s="99">
        <v>4.4000000000000004</v>
      </c>
      <c r="J17" s="61">
        <v>22</v>
      </c>
      <c r="K17" s="61" t="s">
        <v>27</v>
      </c>
      <c r="L17" s="61" t="s">
        <v>27</v>
      </c>
      <c r="M17" s="61" t="s">
        <v>27</v>
      </c>
    </row>
    <row r="18" spans="1:13" ht="12" customHeight="1" x14ac:dyDescent="0.25">
      <c r="A18" s="59" t="s">
        <v>18</v>
      </c>
      <c r="B18" s="61" t="s">
        <v>28</v>
      </c>
      <c r="C18" s="61" t="s">
        <v>28</v>
      </c>
      <c r="D18" s="61" t="s">
        <v>28</v>
      </c>
      <c r="E18" s="61" t="s">
        <v>27</v>
      </c>
      <c r="F18" s="61" t="s">
        <v>27</v>
      </c>
      <c r="G18" s="61" t="s">
        <v>27</v>
      </c>
      <c r="H18" s="61" t="s">
        <v>28</v>
      </c>
      <c r="I18" s="61" t="s">
        <v>28</v>
      </c>
      <c r="J18" s="61" t="s">
        <v>28</v>
      </c>
      <c r="K18" s="79">
        <v>1.4260000000000002</v>
      </c>
      <c r="L18" s="80">
        <v>225.047</v>
      </c>
      <c r="M18" s="79">
        <v>157.81697054698455</v>
      </c>
    </row>
    <row r="19" spans="1:13" ht="12" customHeight="1" x14ac:dyDescent="0.25">
      <c r="A19" s="59" t="s">
        <v>19</v>
      </c>
      <c r="B19" s="258" t="s">
        <v>27</v>
      </c>
      <c r="C19" s="259" t="s">
        <v>27</v>
      </c>
      <c r="D19" s="258" t="s">
        <v>27</v>
      </c>
      <c r="E19" s="61" t="s">
        <v>27</v>
      </c>
      <c r="F19" s="61" t="s">
        <v>27</v>
      </c>
      <c r="G19" s="61" t="s">
        <v>27</v>
      </c>
      <c r="H19" s="61" t="s">
        <v>27</v>
      </c>
      <c r="I19" s="61" t="s">
        <v>27</v>
      </c>
      <c r="J19" s="61" t="s">
        <v>27</v>
      </c>
      <c r="K19" s="258">
        <v>1</v>
      </c>
      <c r="L19" s="259">
        <v>26.79</v>
      </c>
      <c r="M19" s="258">
        <v>26.79</v>
      </c>
    </row>
    <row r="20" spans="1:13" ht="12" customHeight="1" x14ac:dyDescent="0.25">
      <c r="A20" s="59" t="s">
        <v>20</v>
      </c>
      <c r="B20" s="61" t="s">
        <v>28</v>
      </c>
      <c r="C20" s="61" t="s">
        <v>28</v>
      </c>
      <c r="D20" s="61" t="s">
        <v>28</v>
      </c>
      <c r="E20" s="61" t="s">
        <v>28</v>
      </c>
      <c r="F20" s="61" t="s">
        <v>28</v>
      </c>
      <c r="G20" s="61" t="s">
        <v>28</v>
      </c>
      <c r="H20" s="258">
        <v>7.5600000000000005</v>
      </c>
      <c r="I20" s="259">
        <v>44.097999999999999</v>
      </c>
      <c r="J20" s="258">
        <v>5.8330687830687822</v>
      </c>
      <c r="K20" s="60">
        <v>1.0314999999999999</v>
      </c>
      <c r="L20" s="32">
        <v>24.673999999999999</v>
      </c>
      <c r="M20" s="60">
        <v>23.920504120213284</v>
      </c>
    </row>
    <row r="21" spans="1:13" ht="12" customHeight="1" x14ac:dyDescent="0.25">
      <c r="A21" s="59"/>
      <c r="B21" s="63"/>
      <c r="C21" s="64"/>
      <c r="D21" s="63"/>
      <c r="E21" s="63"/>
      <c r="F21" s="64"/>
      <c r="G21" s="63"/>
      <c r="H21" s="63"/>
      <c r="I21" s="64"/>
      <c r="J21" s="63"/>
      <c r="K21" s="94"/>
      <c r="L21" s="94"/>
      <c r="M21" s="63"/>
    </row>
    <row r="22" spans="1:13" ht="12" customHeight="1" x14ac:dyDescent="0.25">
      <c r="A22" s="59"/>
      <c r="B22" s="63"/>
      <c r="C22" s="64"/>
      <c r="D22" s="63"/>
      <c r="E22" s="63"/>
      <c r="F22" s="64"/>
      <c r="G22" s="63"/>
      <c r="H22" s="63"/>
      <c r="I22" s="64"/>
      <c r="J22" s="63"/>
      <c r="K22" s="63"/>
      <c r="L22" s="64"/>
      <c r="M22" s="63"/>
    </row>
    <row r="23" spans="1:13" ht="12" customHeight="1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</row>
    <row r="24" spans="1:13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</row>
    <row r="25" spans="1:13" ht="12" customHeight="1" x14ac:dyDescent="0.25">
      <c r="A25" s="285" t="s">
        <v>210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</row>
    <row r="26" spans="1:13" ht="12" customHeight="1" x14ac:dyDescent="0.25">
      <c r="A26" s="40" t="s">
        <v>0</v>
      </c>
      <c r="B26" s="44" t="s">
        <v>157</v>
      </c>
      <c r="C26" s="45"/>
      <c r="D26" s="4"/>
      <c r="E26" s="2" t="s">
        <v>158</v>
      </c>
      <c r="F26" s="3"/>
      <c r="G26" s="4"/>
      <c r="H26" s="2" t="s">
        <v>159</v>
      </c>
      <c r="I26" s="3"/>
      <c r="J26" s="4"/>
      <c r="K26" s="2" t="s">
        <v>160</v>
      </c>
      <c r="L26" s="3"/>
      <c r="M26" s="4"/>
    </row>
    <row r="27" spans="1:13" ht="12" customHeight="1" x14ac:dyDescent="0.25">
      <c r="A27" s="46" t="s">
        <v>3</v>
      </c>
      <c r="B27" s="48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</row>
    <row r="28" spans="1:13" ht="12" customHeight="1" x14ac:dyDescent="0.25">
      <c r="A28" s="46"/>
      <c r="B28" s="48" t="s">
        <v>7</v>
      </c>
      <c r="C28" s="10"/>
      <c r="D28" s="11"/>
      <c r="E28" s="9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</row>
    <row r="29" spans="1:13" ht="12" customHeight="1" x14ac:dyDescent="0.25">
      <c r="A29" s="50"/>
      <c r="B29" s="52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</row>
    <row r="30" spans="1:13" ht="12" customHeight="1" x14ac:dyDescent="0.25">
      <c r="A30" s="53" t="s">
        <v>11</v>
      </c>
      <c r="B30" s="194">
        <v>1</v>
      </c>
      <c r="C30" s="207">
        <v>2</v>
      </c>
      <c r="D30" s="207">
        <v>3</v>
      </c>
      <c r="E30" s="207">
        <v>4</v>
      </c>
      <c r="F30" s="207">
        <v>5</v>
      </c>
      <c r="G30" s="207">
        <v>6</v>
      </c>
      <c r="H30" s="207">
        <v>7</v>
      </c>
      <c r="I30" s="207">
        <v>8</v>
      </c>
      <c r="J30" s="207">
        <v>9</v>
      </c>
      <c r="K30" s="207">
        <v>10</v>
      </c>
      <c r="L30" s="207">
        <v>11</v>
      </c>
      <c r="M30" s="207">
        <v>12</v>
      </c>
    </row>
    <row r="31" spans="1:13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</row>
    <row r="32" spans="1:13" ht="12" customHeight="1" x14ac:dyDescent="0.25">
      <c r="A32" s="55" t="s">
        <v>12</v>
      </c>
      <c r="B32" s="77">
        <v>240.48409999999998</v>
      </c>
      <c r="C32" s="175">
        <v>23241.996999999999</v>
      </c>
      <c r="D32" s="187">
        <v>96.646709699310691</v>
      </c>
      <c r="E32" s="77">
        <v>189.22</v>
      </c>
      <c r="F32" s="175">
        <v>4704.3999999999996</v>
      </c>
      <c r="G32" s="255">
        <v>24.862065320790613</v>
      </c>
      <c r="H32" s="77">
        <v>568.60700000000008</v>
      </c>
      <c r="I32" s="175">
        <v>25315.333000000002</v>
      </c>
      <c r="J32" s="187">
        <v>44.521669624186828</v>
      </c>
      <c r="K32" s="77">
        <v>541.18630000000007</v>
      </c>
      <c r="L32" s="175">
        <v>12264.711000000003</v>
      </c>
      <c r="M32" s="187">
        <v>22.662641312243125</v>
      </c>
    </row>
    <row r="33" spans="1:13" ht="12" customHeight="1" x14ac:dyDescent="0.25">
      <c r="A33" s="59"/>
      <c r="B33" s="31"/>
      <c r="C33" s="193"/>
      <c r="D33" s="31"/>
      <c r="E33" s="266"/>
      <c r="F33" s="193"/>
      <c r="G33" s="31"/>
      <c r="H33" s="31"/>
      <c r="I33" s="193"/>
      <c r="J33" s="31"/>
      <c r="K33" s="31"/>
      <c r="L33" s="193"/>
      <c r="M33" s="31"/>
    </row>
    <row r="34" spans="1:13" ht="12" customHeight="1" x14ac:dyDescent="0.25">
      <c r="A34" s="59" t="s">
        <v>13</v>
      </c>
      <c r="B34" s="258" t="s">
        <v>27</v>
      </c>
      <c r="C34" s="259" t="s">
        <v>27</v>
      </c>
      <c r="D34" s="258" t="s">
        <v>27</v>
      </c>
      <c r="E34" s="61" t="s">
        <v>27</v>
      </c>
      <c r="F34" s="61" t="s">
        <v>27</v>
      </c>
      <c r="G34" s="61" t="s">
        <v>27</v>
      </c>
      <c r="H34" s="258">
        <v>108.64999999999999</v>
      </c>
      <c r="I34" s="259">
        <v>4733.92</v>
      </c>
      <c r="J34" s="258">
        <v>43.570363552692136</v>
      </c>
      <c r="K34" s="60">
        <v>293.86</v>
      </c>
      <c r="L34" s="32">
        <v>6457.22</v>
      </c>
      <c r="M34" s="60">
        <v>21.973797046212482</v>
      </c>
    </row>
    <row r="35" spans="1:13" ht="12" customHeight="1" x14ac:dyDescent="0.25">
      <c r="A35" s="59" t="s">
        <v>14</v>
      </c>
      <c r="B35" s="258">
        <v>24.43</v>
      </c>
      <c r="C35" s="259">
        <v>11765.460000000001</v>
      </c>
      <c r="D35" s="258">
        <v>481.59885386819491</v>
      </c>
      <c r="E35" s="61" t="s">
        <v>28</v>
      </c>
      <c r="F35" s="61" t="s">
        <v>28</v>
      </c>
      <c r="G35" s="61" t="s">
        <v>28</v>
      </c>
      <c r="H35" s="258">
        <v>436.952</v>
      </c>
      <c r="I35" s="259">
        <v>20333.8</v>
      </c>
      <c r="J35" s="258">
        <v>46.535546238488436</v>
      </c>
      <c r="K35" s="258">
        <v>201.98500000000001</v>
      </c>
      <c r="L35" s="259">
        <v>5260.82</v>
      </c>
      <c r="M35" s="258">
        <v>26.045597445354851</v>
      </c>
    </row>
    <row r="36" spans="1:13" ht="12" customHeight="1" x14ac:dyDescent="0.25">
      <c r="A36" s="59" t="s">
        <v>15</v>
      </c>
      <c r="B36" s="258" t="s">
        <v>28</v>
      </c>
      <c r="C36" s="259" t="s">
        <v>28</v>
      </c>
      <c r="D36" s="258" t="s">
        <v>28</v>
      </c>
      <c r="E36" s="61" t="s">
        <v>27</v>
      </c>
      <c r="F36" s="61" t="s">
        <v>27</v>
      </c>
      <c r="G36" s="61" t="s">
        <v>27</v>
      </c>
      <c r="H36" s="61">
        <v>2.34</v>
      </c>
      <c r="I36" s="99">
        <v>13.29</v>
      </c>
      <c r="J36" s="61">
        <v>5.6794871794871797</v>
      </c>
      <c r="K36" s="258">
        <v>4.620000000000001</v>
      </c>
      <c r="L36" s="259">
        <v>63.019999999999996</v>
      </c>
      <c r="M36" s="258">
        <v>13.640692640692636</v>
      </c>
    </row>
    <row r="37" spans="1:13" ht="12" customHeight="1" x14ac:dyDescent="0.25">
      <c r="A37" s="59" t="s">
        <v>16</v>
      </c>
      <c r="B37" s="258">
        <v>201.37029999999999</v>
      </c>
      <c r="C37" s="259">
        <v>8551.0750000000007</v>
      </c>
      <c r="D37" s="258">
        <v>42.4644299581418</v>
      </c>
      <c r="E37" s="61" t="s">
        <v>28</v>
      </c>
      <c r="F37" s="61" t="s">
        <v>28</v>
      </c>
      <c r="G37" s="61" t="s">
        <v>28</v>
      </c>
      <c r="H37" s="258">
        <v>8.4650000000000016</v>
      </c>
      <c r="I37" s="259">
        <v>164.71299999999999</v>
      </c>
      <c r="J37" s="258">
        <v>19.458121677495566</v>
      </c>
      <c r="K37" s="258">
        <v>20.21</v>
      </c>
      <c r="L37" s="259">
        <v>290.42099999999994</v>
      </c>
      <c r="M37" s="258">
        <v>14.370163285502223</v>
      </c>
    </row>
    <row r="38" spans="1:13" ht="12" customHeight="1" x14ac:dyDescent="0.25">
      <c r="A38" s="59" t="s">
        <v>17</v>
      </c>
      <c r="B38" s="61" t="s">
        <v>27</v>
      </c>
      <c r="C38" s="61" t="s">
        <v>27</v>
      </c>
      <c r="D38" s="61" t="s">
        <v>27</v>
      </c>
      <c r="E38" s="61" t="s">
        <v>27</v>
      </c>
      <c r="F38" s="61" t="s">
        <v>27</v>
      </c>
      <c r="G38" s="61" t="s">
        <v>27</v>
      </c>
      <c r="H38" s="61" t="s">
        <v>28</v>
      </c>
      <c r="I38" s="61" t="s">
        <v>28</v>
      </c>
      <c r="J38" s="61" t="s">
        <v>28</v>
      </c>
      <c r="K38" s="61" t="s">
        <v>28</v>
      </c>
      <c r="L38" s="61" t="s">
        <v>28</v>
      </c>
      <c r="M38" s="61" t="s">
        <v>28</v>
      </c>
    </row>
    <row r="39" spans="1:13" ht="12" customHeight="1" x14ac:dyDescent="0.25">
      <c r="A39" s="59" t="s">
        <v>18</v>
      </c>
      <c r="B39" s="258">
        <v>6.1322000000000001</v>
      </c>
      <c r="C39" s="259">
        <v>583.66999999999996</v>
      </c>
      <c r="D39" s="258">
        <v>95.181174782296722</v>
      </c>
      <c r="E39" s="61" t="s">
        <v>27</v>
      </c>
      <c r="F39" s="61" t="s">
        <v>27</v>
      </c>
      <c r="G39" s="61" t="s">
        <v>27</v>
      </c>
      <c r="H39" s="61">
        <v>3.6100000000000003</v>
      </c>
      <c r="I39" s="99">
        <v>27.599999999999998</v>
      </c>
      <c r="J39" s="61">
        <v>7.6454293628808854</v>
      </c>
      <c r="K39" s="258">
        <v>3.3913000000000002</v>
      </c>
      <c r="L39" s="259">
        <v>32.735999999999997</v>
      </c>
      <c r="M39" s="258">
        <v>9.6529354524813478</v>
      </c>
    </row>
    <row r="40" spans="1:13" ht="12" customHeight="1" x14ac:dyDescent="0.25">
      <c r="A40" s="59" t="s">
        <v>19</v>
      </c>
      <c r="B40" s="61" t="s">
        <v>27</v>
      </c>
      <c r="C40" s="61" t="s">
        <v>27</v>
      </c>
      <c r="D40" s="61" t="s">
        <v>27</v>
      </c>
      <c r="E40" s="61" t="s">
        <v>27</v>
      </c>
      <c r="F40" s="61" t="s">
        <v>27</v>
      </c>
      <c r="G40" s="61" t="s">
        <v>27</v>
      </c>
      <c r="H40" s="258" t="s">
        <v>28</v>
      </c>
      <c r="I40" s="259" t="s">
        <v>28</v>
      </c>
      <c r="J40" s="258" t="s">
        <v>28</v>
      </c>
      <c r="K40" s="61" t="s">
        <v>28</v>
      </c>
      <c r="L40" s="61" t="s">
        <v>28</v>
      </c>
      <c r="M40" s="61" t="s">
        <v>28</v>
      </c>
    </row>
    <row r="41" spans="1:13" ht="12" customHeight="1" x14ac:dyDescent="0.25">
      <c r="A41" s="59" t="s">
        <v>20</v>
      </c>
      <c r="B41" s="258" t="s">
        <v>28</v>
      </c>
      <c r="C41" s="259" t="s">
        <v>28</v>
      </c>
      <c r="D41" s="258" t="s">
        <v>28</v>
      </c>
      <c r="E41" s="61" t="s">
        <v>27</v>
      </c>
      <c r="F41" s="61" t="s">
        <v>27</v>
      </c>
      <c r="G41" s="61" t="s">
        <v>27</v>
      </c>
      <c r="H41" s="258">
        <v>3.8400000000000003</v>
      </c>
      <c r="I41" s="259">
        <v>20.889999999999997</v>
      </c>
      <c r="J41" s="258">
        <v>5.4401041666666652</v>
      </c>
      <c r="K41" s="258">
        <v>14.73</v>
      </c>
      <c r="L41" s="259">
        <v>148.22400000000002</v>
      </c>
      <c r="M41" s="258">
        <v>10.062729124236254</v>
      </c>
    </row>
  </sheetData>
  <mergeCells count="2">
    <mergeCell ref="A1:L2"/>
    <mergeCell ref="M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activeCell="K32" sqref="K32"/>
    </sheetView>
  </sheetViews>
  <sheetFormatPr defaultRowHeight="15" x14ac:dyDescent="0.25"/>
  <cols>
    <col min="1" max="1" width="17.7109375" customWidth="1"/>
    <col min="2" max="13" width="10" customWidth="1"/>
  </cols>
  <sheetData>
    <row r="1" spans="1:13" ht="12" customHeight="1" x14ac:dyDescent="0.25">
      <c r="A1" s="332" t="s">
        <v>217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</row>
    <row r="2" spans="1:13" ht="12" customHeight="1" x14ac:dyDescent="0.2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</row>
    <row r="3" spans="1:13" ht="12" customHeight="1" x14ac:dyDescent="0.25">
      <c r="A3" s="332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282"/>
    </row>
    <row r="4" spans="1:13" ht="12" customHeight="1" x14ac:dyDescent="0.25">
      <c r="A4" s="285" t="s">
        <v>211</v>
      </c>
      <c r="B4" s="37"/>
      <c r="C4" s="38"/>
      <c r="D4" s="37"/>
      <c r="E4" s="37"/>
      <c r="F4" s="38"/>
      <c r="G4" s="37"/>
      <c r="H4" s="37"/>
      <c r="I4" s="38"/>
      <c r="J4" s="37"/>
      <c r="K4" s="37"/>
      <c r="L4" s="38"/>
      <c r="M4" s="37"/>
    </row>
    <row r="5" spans="1:13" ht="12" customHeight="1" x14ac:dyDescent="0.25">
      <c r="A5" s="40" t="s">
        <v>0</v>
      </c>
      <c r="B5" s="2" t="s">
        <v>161</v>
      </c>
      <c r="C5" s="45"/>
      <c r="D5" s="4"/>
      <c r="E5" s="2" t="s">
        <v>162</v>
      </c>
      <c r="F5" s="3"/>
      <c r="G5" s="4"/>
      <c r="H5" s="44" t="s">
        <v>163</v>
      </c>
      <c r="I5" s="45"/>
      <c r="J5" s="4"/>
      <c r="K5" s="2" t="s">
        <v>164</v>
      </c>
      <c r="L5" s="3"/>
      <c r="M5" s="4"/>
    </row>
    <row r="6" spans="1:13" ht="12" customHeight="1" x14ac:dyDescent="0.25">
      <c r="A6" s="46" t="s">
        <v>3</v>
      </c>
      <c r="B6" s="48" t="s">
        <v>4</v>
      </c>
      <c r="C6" s="8" t="s">
        <v>5</v>
      </c>
      <c r="D6" s="7" t="s">
        <v>6</v>
      </c>
      <c r="E6" s="7" t="s">
        <v>4</v>
      </c>
      <c r="F6" s="8" t="s">
        <v>5</v>
      </c>
      <c r="G6" s="7" t="s">
        <v>6</v>
      </c>
      <c r="H6" s="48" t="s">
        <v>4</v>
      </c>
      <c r="I6" s="8" t="s">
        <v>5</v>
      </c>
      <c r="J6" s="7" t="s">
        <v>6</v>
      </c>
      <c r="K6" s="7" t="s">
        <v>4</v>
      </c>
      <c r="L6" s="8" t="s">
        <v>5</v>
      </c>
      <c r="M6" s="7" t="s">
        <v>6</v>
      </c>
    </row>
    <row r="7" spans="1:13" ht="12" customHeight="1" x14ac:dyDescent="0.25">
      <c r="A7" s="46"/>
      <c r="B7" s="48" t="s">
        <v>7</v>
      </c>
      <c r="C7" s="10"/>
      <c r="D7" s="11"/>
      <c r="E7" s="9" t="s">
        <v>7</v>
      </c>
      <c r="F7" s="10"/>
      <c r="G7" s="11"/>
      <c r="H7" s="48" t="s">
        <v>7</v>
      </c>
      <c r="I7" s="10"/>
      <c r="J7" s="11"/>
      <c r="K7" s="9" t="s">
        <v>7</v>
      </c>
      <c r="L7" s="10"/>
      <c r="M7" s="11"/>
    </row>
    <row r="8" spans="1:13" ht="12" customHeight="1" x14ac:dyDescent="0.25">
      <c r="A8" s="50"/>
      <c r="B8" s="52" t="s">
        <v>8</v>
      </c>
      <c r="C8" s="14" t="s">
        <v>9</v>
      </c>
      <c r="D8" s="13" t="s">
        <v>10</v>
      </c>
      <c r="E8" s="13" t="s">
        <v>8</v>
      </c>
      <c r="F8" s="14" t="s">
        <v>9</v>
      </c>
      <c r="G8" s="13" t="s">
        <v>10</v>
      </c>
      <c r="H8" s="52" t="s">
        <v>8</v>
      </c>
      <c r="I8" s="14" t="s">
        <v>9</v>
      </c>
      <c r="J8" s="13" t="s">
        <v>10</v>
      </c>
      <c r="K8" s="13" t="s">
        <v>8</v>
      </c>
      <c r="L8" s="14" t="s">
        <v>9</v>
      </c>
      <c r="M8" s="13" t="s">
        <v>10</v>
      </c>
    </row>
    <row r="9" spans="1:13" ht="12" customHeight="1" x14ac:dyDescent="0.25">
      <c r="A9" s="53" t="s">
        <v>11</v>
      </c>
      <c r="B9" s="194">
        <v>1</v>
      </c>
      <c r="C9" s="207">
        <v>2</v>
      </c>
      <c r="D9" s="207">
        <v>3</v>
      </c>
      <c r="E9" s="207">
        <v>4</v>
      </c>
      <c r="F9" s="207">
        <v>5</v>
      </c>
      <c r="G9" s="207">
        <v>6</v>
      </c>
      <c r="H9" s="194">
        <v>1</v>
      </c>
      <c r="I9" s="207">
        <v>2</v>
      </c>
      <c r="J9" s="207">
        <v>3</v>
      </c>
      <c r="K9" s="207">
        <v>4</v>
      </c>
      <c r="L9" s="207">
        <v>5</v>
      </c>
      <c r="M9" s="207">
        <v>6</v>
      </c>
    </row>
    <row r="10" spans="1:13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13" ht="12" customHeight="1" x14ac:dyDescent="0.25">
      <c r="A11" s="55" t="s">
        <v>12</v>
      </c>
      <c r="B11" s="77">
        <v>65.92</v>
      </c>
      <c r="C11" s="175">
        <v>572.20100000000002</v>
      </c>
      <c r="D11" s="187">
        <v>8.6802336165048537</v>
      </c>
      <c r="E11" s="77">
        <v>66.436300000000003</v>
      </c>
      <c r="F11" s="175">
        <v>241.45699999999999</v>
      </c>
      <c r="G11" s="187">
        <v>3.6344137165977033</v>
      </c>
      <c r="H11" s="78">
        <v>1.31</v>
      </c>
      <c r="I11" s="111">
        <v>10.68</v>
      </c>
      <c r="J11" s="78">
        <v>8.1526717557251906</v>
      </c>
      <c r="K11" s="77">
        <v>10.334999999999999</v>
      </c>
      <c r="L11" s="175">
        <v>63.167999999999999</v>
      </c>
      <c r="M11" s="187">
        <v>6.1120464441219164</v>
      </c>
    </row>
    <row r="12" spans="1:13" ht="12" customHeight="1" x14ac:dyDescent="0.25">
      <c r="A12" s="55"/>
      <c r="B12" s="61"/>
      <c r="C12" s="61"/>
      <c r="D12" s="61"/>
      <c r="E12" s="264"/>
      <c r="F12" s="264"/>
      <c r="G12" s="264"/>
      <c r="H12" s="263"/>
      <c r="I12" s="264"/>
      <c r="J12" s="264"/>
      <c r="K12" s="264"/>
      <c r="L12" s="264"/>
      <c r="M12" s="264"/>
    </row>
    <row r="13" spans="1:13" ht="12" customHeight="1" x14ac:dyDescent="0.25">
      <c r="A13" s="59" t="s">
        <v>13</v>
      </c>
      <c r="B13" s="61" t="s">
        <v>28</v>
      </c>
      <c r="C13" s="61" t="s">
        <v>28</v>
      </c>
      <c r="D13" s="61" t="s">
        <v>28</v>
      </c>
      <c r="E13" s="60">
        <v>22.53</v>
      </c>
      <c r="F13" s="32">
        <v>47.611999999999995</v>
      </c>
      <c r="G13" s="60">
        <v>2.113271193963604</v>
      </c>
      <c r="H13" s="61" t="s">
        <v>28</v>
      </c>
      <c r="I13" s="61" t="s">
        <v>28</v>
      </c>
      <c r="J13" s="61" t="s">
        <v>28</v>
      </c>
      <c r="K13" s="61" t="s">
        <v>27</v>
      </c>
      <c r="L13" s="61" t="s">
        <v>27</v>
      </c>
      <c r="M13" s="61" t="s">
        <v>27</v>
      </c>
    </row>
    <row r="14" spans="1:13" ht="12" customHeight="1" x14ac:dyDescent="0.25">
      <c r="A14" s="59" t="s">
        <v>14</v>
      </c>
      <c r="B14" s="61" t="s">
        <v>27</v>
      </c>
      <c r="C14" s="61" t="s">
        <v>27</v>
      </c>
      <c r="D14" s="61" t="s">
        <v>27</v>
      </c>
      <c r="E14" s="258">
        <v>20.589999999999996</v>
      </c>
      <c r="F14" s="259">
        <v>118.56399999999999</v>
      </c>
      <c r="G14" s="258">
        <v>5.7583292860611959</v>
      </c>
      <c r="H14" s="61" t="s">
        <v>27</v>
      </c>
      <c r="I14" s="61" t="s">
        <v>27</v>
      </c>
      <c r="J14" s="61" t="s">
        <v>27</v>
      </c>
      <c r="K14" s="61">
        <v>5.0299999999999994</v>
      </c>
      <c r="L14" s="99">
        <v>24.908999999999999</v>
      </c>
      <c r="M14" s="61">
        <v>4.9520874751491055</v>
      </c>
    </row>
    <row r="15" spans="1:13" ht="12" customHeight="1" x14ac:dyDescent="0.25">
      <c r="A15" s="59" t="s">
        <v>15</v>
      </c>
      <c r="B15" s="61" t="s">
        <v>27</v>
      </c>
      <c r="C15" s="61" t="s">
        <v>27</v>
      </c>
      <c r="D15" s="61" t="s">
        <v>27</v>
      </c>
      <c r="E15" s="258">
        <v>2.2400000000000002</v>
      </c>
      <c r="F15" s="259">
        <v>2.9169999999999998</v>
      </c>
      <c r="G15" s="258">
        <v>1.3022321428571426</v>
      </c>
      <c r="H15" s="61" t="s">
        <v>27</v>
      </c>
      <c r="I15" s="61" t="s">
        <v>27</v>
      </c>
      <c r="J15" s="61" t="s">
        <v>27</v>
      </c>
      <c r="K15" s="61" t="s">
        <v>27</v>
      </c>
      <c r="L15" s="61" t="s">
        <v>27</v>
      </c>
      <c r="M15" s="61" t="s">
        <v>27</v>
      </c>
    </row>
    <row r="16" spans="1:13" ht="12" customHeight="1" x14ac:dyDescent="0.25">
      <c r="A16" s="59" t="s">
        <v>16</v>
      </c>
      <c r="B16" s="258">
        <v>2.1800000000000002</v>
      </c>
      <c r="C16" s="259">
        <v>7.2630000000000008</v>
      </c>
      <c r="D16" s="258">
        <v>3.3316513761467892</v>
      </c>
      <c r="E16" s="258">
        <v>11.305</v>
      </c>
      <c r="F16" s="259">
        <v>48.946999999999996</v>
      </c>
      <c r="G16" s="258">
        <v>4.329677134011499</v>
      </c>
      <c r="H16" s="61" t="s">
        <v>28</v>
      </c>
      <c r="I16" s="61" t="s">
        <v>28</v>
      </c>
      <c r="J16" s="61" t="s">
        <v>28</v>
      </c>
      <c r="K16" s="60">
        <v>4.9050000000000002</v>
      </c>
      <c r="L16" s="32">
        <v>36.241999999999997</v>
      </c>
      <c r="M16" s="60">
        <v>7.3887869520897036</v>
      </c>
    </row>
    <row r="17" spans="1:13" ht="12" customHeight="1" x14ac:dyDescent="0.25">
      <c r="A17" s="59" t="s">
        <v>17</v>
      </c>
      <c r="B17" s="61" t="s">
        <v>28</v>
      </c>
      <c r="C17" s="61" t="s">
        <v>28</v>
      </c>
      <c r="D17" s="61" t="s">
        <v>28</v>
      </c>
      <c r="E17" s="61">
        <v>0.66999999999999993</v>
      </c>
      <c r="F17" s="99">
        <v>2.3899999999999997</v>
      </c>
      <c r="G17" s="61">
        <v>3.5671641791044775</v>
      </c>
      <c r="H17" s="61" t="s">
        <v>27</v>
      </c>
      <c r="I17" s="61" t="s">
        <v>27</v>
      </c>
      <c r="J17" s="61" t="s">
        <v>27</v>
      </c>
      <c r="K17" s="61" t="s">
        <v>27</v>
      </c>
      <c r="L17" s="61" t="s">
        <v>27</v>
      </c>
      <c r="M17" s="61" t="s">
        <v>27</v>
      </c>
    </row>
    <row r="18" spans="1:13" ht="12" customHeight="1" x14ac:dyDescent="0.25">
      <c r="A18" s="59" t="s">
        <v>18</v>
      </c>
      <c r="B18" s="61" t="s">
        <v>27</v>
      </c>
      <c r="C18" s="61" t="s">
        <v>27</v>
      </c>
      <c r="D18" s="61" t="s">
        <v>27</v>
      </c>
      <c r="E18" s="258">
        <v>5.6812999999999994</v>
      </c>
      <c r="F18" s="259">
        <v>10.417999999999999</v>
      </c>
      <c r="G18" s="258">
        <v>1.8337352366535828</v>
      </c>
      <c r="H18" s="61" t="s">
        <v>27</v>
      </c>
      <c r="I18" s="61" t="s">
        <v>27</v>
      </c>
      <c r="J18" s="61" t="s">
        <v>27</v>
      </c>
      <c r="K18" s="61" t="s">
        <v>28</v>
      </c>
      <c r="L18" s="61" t="s">
        <v>28</v>
      </c>
      <c r="M18" s="61" t="s">
        <v>28</v>
      </c>
    </row>
    <row r="19" spans="1:13" ht="12" customHeight="1" x14ac:dyDescent="0.25">
      <c r="A19" s="59" t="s">
        <v>19</v>
      </c>
      <c r="B19" s="61" t="s">
        <v>27</v>
      </c>
      <c r="C19" s="61" t="s">
        <v>27</v>
      </c>
      <c r="D19" s="61" t="s">
        <v>27</v>
      </c>
      <c r="E19" s="61">
        <v>3.2399999999999998</v>
      </c>
      <c r="F19" s="99">
        <v>9.9659999999999993</v>
      </c>
      <c r="G19" s="61">
        <v>3.075925925925926</v>
      </c>
      <c r="H19" s="61" t="s">
        <v>27</v>
      </c>
      <c r="I19" s="61" t="s">
        <v>27</v>
      </c>
      <c r="J19" s="61" t="s">
        <v>27</v>
      </c>
      <c r="K19" s="61" t="s">
        <v>27</v>
      </c>
      <c r="L19" s="61" t="s">
        <v>27</v>
      </c>
      <c r="M19" s="61" t="s">
        <v>27</v>
      </c>
    </row>
    <row r="20" spans="1:13" ht="12" customHeight="1" x14ac:dyDescent="0.25">
      <c r="A20" s="59" t="s">
        <v>20</v>
      </c>
      <c r="B20" s="61" t="s">
        <v>27</v>
      </c>
      <c r="C20" s="61" t="s">
        <v>27</v>
      </c>
      <c r="D20" s="61" t="s">
        <v>27</v>
      </c>
      <c r="E20" s="258">
        <v>0.18</v>
      </c>
      <c r="F20" s="259">
        <v>0.64300000000000002</v>
      </c>
      <c r="G20" s="258">
        <v>3.5722222222222224</v>
      </c>
      <c r="H20" s="61" t="s">
        <v>27</v>
      </c>
      <c r="I20" s="61" t="s">
        <v>27</v>
      </c>
      <c r="J20" s="61" t="s">
        <v>27</v>
      </c>
      <c r="K20" s="61" t="s">
        <v>28</v>
      </c>
      <c r="L20" s="61" t="s">
        <v>28</v>
      </c>
      <c r="M20" s="61" t="s">
        <v>28</v>
      </c>
    </row>
    <row r="21" spans="1:13" ht="12" customHeight="1" x14ac:dyDescent="0.25">
      <c r="A21" s="59"/>
      <c r="B21" s="63"/>
      <c r="C21" s="64"/>
      <c r="D21" s="63"/>
      <c r="E21" s="94"/>
      <c r="F21" s="94"/>
      <c r="G21" s="94"/>
      <c r="H21" s="63"/>
      <c r="I21" s="64"/>
      <c r="J21" s="63"/>
      <c r="K21" s="63"/>
      <c r="L21" s="64"/>
      <c r="M21" s="63"/>
    </row>
    <row r="22" spans="1:13" ht="12" customHeight="1" x14ac:dyDescent="0.25">
      <c r="A22" s="59"/>
      <c r="B22" s="63"/>
      <c r="C22" s="64"/>
      <c r="D22" s="63"/>
      <c r="E22" s="63"/>
      <c r="F22" s="64"/>
      <c r="G22" s="63"/>
      <c r="H22" s="63"/>
      <c r="I22" s="64"/>
      <c r="J22" s="63"/>
      <c r="K22" s="63"/>
      <c r="L22" s="64"/>
      <c r="M22" s="63"/>
    </row>
    <row r="23" spans="1:13" ht="12" customHeight="1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</row>
    <row r="24" spans="1:13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</row>
    <row r="25" spans="1:13" ht="12" customHeight="1" x14ac:dyDescent="0.25">
      <c r="A25" s="285" t="s">
        <v>212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</row>
    <row r="26" spans="1:13" ht="12" customHeight="1" x14ac:dyDescent="0.25">
      <c r="A26" s="40" t="s">
        <v>0</v>
      </c>
      <c r="B26" s="2" t="s">
        <v>165</v>
      </c>
      <c r="C26" s="3"/>
      <c r="D26" s="4"/>
      <c r="E26" s="2" t="s">
        <v>166</v>
      </c>
      <c r="F26" s="3"/>
      <c r="G26" s="4"/>
      <c r="H26" s="44" t="s">
        <v>167</v>
      </c>
      <c r="I26" s="45"/>
      <c r="J26" s="4"/>
      <c r="K26" s="2" t="s">
        <v>168</v>
      </c>
      <c r="L26" s="3"/>
      <c r="M26" s="4"/>
    </row>
    <row r="27" spans="1:13" ht="12" customHeight="1" x14ac:dyDescent="0.25">
      <c r="A27" s="46" t="s">
        <v>3</v>
      </c>
      <c r="B27" s="7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48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</row>
    <row r="28" spans="1:13" ht="12" customHeight="1" x14ac:dyDescent="0.25">
      <c r="A28" s="46"/>
      <c r="B28" s="9" t="s">
        <v>7</v>
      </c>
      <c r="C28" s="10"/>
      <c r="D28" s="11"/>
      <c r="E28" s="9" t="s">
        <v>7</v>
      </c>
      <c r="F28" s="10"/>
      <c r="G28" s="11"/>
      <c r="H28" s="48" t="s">
        <v>7</v>
      </c>
      <c r="I28" s="10"/>
      <c r="J28" s="11"/>
      <c r="K28" s="9" t="s">
        <v>7</v>
      </c>
      <c r="L28" s="10"/>
      <c r="M28" s="11"/>
    </row>
    <row r="29" spans="1:13" ht="12" customHeight="1" x14ac:dyDescent="0.25">
      <c r="A29" s="50"/>
      <c r="B29" s="13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52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</row>
    <row r="30" spans="1:13" ht="12" customHeight="1" x14ac:dyDescent="0.25">
      <c r="A30" s="53" t="s">
        <v>11</v>
      </c>
      <c r="B30" s="207">
        <v>7</v>
      </c>
      <c r="C30" s="207">
        <v>8</v>
      </c>
      <c r="D30" s="207">
        <v>9</v>
      </c>
      <c r="E30" s="207">
        <v>10</v>
      </c>
      <c r="F30" s="207">
        <v>11</v>
      </c>
      <c r="G30" s="207">
        <v>12</v>
      </c>
      <c r="H30" s="194">
        <v>1</v>
      </c>
      <c r="I30" s="207">
        <v>2</v>
      </c>
      <c r="J30" s="207">
        <v>3</v>
      </c>
      <c r="K30" s="207">
        <v>4</v>
      </c>
      <c r="L30" s="207">
        <v>5</v>
      </c>
      <c r="M30" s="207">
        <v>6</v>
      </c>
    </row>
    <row r="31" spans="1:13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</row>
    <row r="32" spans="1:13" ht="12" customHeight="1" x14ac:dyDescent="0.25">
      <c r="A32" s="55" t="s">
        <v>12</v>
      </c>
      <c r="B32" s="77">
        <v>103.42</v>
      </c>
      <c r="C32" s="175">
        <v>321.98199999999997</v>
      </c>
      <c r="D32" s="187">
        <v>3.1133436472635849</v>
      </c>
      <c r="E32" s="77">
        <v>1.0013000000000001</v>
      </c>
      <c r="F32" s="175">
        <v>6.4760000000000009</v>
      </c>
      <c r="G32" s="187">
        <v>6.4675921302307007</v>
      </c>
      <c r="H32" s="77">
        <v>1066.1157999999998</v>
      </c>
      <c r="I32" s="175">
        <v>2661.8289999999997</v>
      </c>
      <c r="J32" s="187">
        <v>2.4967541049480744</v>
      </c>
      <c r="K32" s="77">
        <v>140.99</v>
      </c>
      <c r="L32" s="175">
        <v>312.94799999999998</v>
      </c>
      <c r="M32" s="187">
        <v>2.2196467834598197</v>
      </c>
    </row>
    <row r="33" spans="1:13" ht="12" customHeight="1" x14ac:dyDescent="0.25">
      <c r="A33" s="55"/>
      <c r="B33" s="187"/>
      <c r="C33" s="188"/>
      <c r="D33" s="187"/>
      <c r="E33" s="187"/>
      <c r="F33" s="188"/>
      <c r="G33" s="187"/>
      <c r="H33" s="227"/>
      <c r="I33" s="188"/>
      <c r="J33" s="187"/>
      <c r="K33" s="187"/>
      <c r="L33" s="188"/>
      <c r="M33" s="187"/>
    </row>
    <row r="34" spans="1:13" ht="12" customHeight="1" x14ac:dyDescent="0.25">
      <c r="A34" s="59" t="s">
        <v>13</v>
      </c>
      <c r="B34" s="61" t="s">
        <v>28</v>
      </c>
      <c r="C34" s="61" t="s">
        <v>28</v>
      </c>
      <c r="D34" s="61" t="s">
        <v>28</v>
      </c>
      <c r="E34" s="258" t="s">
        <v>27</v>
      </c>
      <c r="F34" s="259" t="s">
        <v>27</v>
      </c>
      <c r="G34" s="258" t="s">
        <v>27</v>
      </c>
      <c r="H34" s="61" t="s">
        <v>28</v>
      </c>
      <c r="I34" s="61" t="s">
        <v>28</v>
      </c>
      <c r="J34" s="61" t="s">
        <v>28</v>
      </c>
      <c r="K34" s="61" t="s">
        <v>28</v>
      </c>
      <c r="L34" s="61" t="s">
        <v>28</v>
      </c>
      <c r="M34" s="61" t="s">
        <v>28</v>
      </c>
    </row>
    <row r="35" spans="1:13" ht="12" customHeight="1" x14ac:dyDescent="0.25">
      <c r="A35" s="59" t="s">
        <v>14</v>
      </c>
      <c r="B35" s="61" t="s">
        <v>27</v>
      </c>
      <c r="C35" s="61" t="s">
        <v>27</v>
      </c>
      <c r="D35" s="61" t="s">
        <v>27</v>
      </c>
      <c r="E35" s="258" t="s">
        <v>27</v>
      </c>
      <c r="F35" s="259" t="s">
        <v>27</v>
      </c>
      <c r="G35" s="258" t="s">
        <v>27</v>
      </c>
      <c r="H35" s="258">
        <v>121.24469999999998</v>
      </c>
      <c r="I35" s="259">
        <v>629.07500000000005</v>
      </c>
      <c r="J35" s="258">
        <v>5.1884742178421011</v>
      </c>
      <c r="K35" s="60" t="s">
        <v>28</v>
      </c>
      <c r="L35" s="32" t="s">
        <v>28</v>
      </c>
      <c r="M35" s="60" t="s">
        <v>28</v>
      </c>
    </row>
    <row r="36" spans="1:13" ht="12" customHeight="1" x14ac:dyDescent="0.25">
      <c r="A36" s="59" t="s">
        <v>15</v>
      </c>
      <c r="B36" s="61" t="s">
        <v>27</v>
      </c>
      <c r="C36" s="61" t="s">
        <v>27</v>
      </c>
      <c r="D36" s="61" t="s">
        <v>27</v>
      </c>
      <c r="E36" s="61">
        <v>0.17</v>
      </c>
      <c r="F36" s="99">
        <v>1.06</v>
      </c>
      <c r="G36" s="61">
        <v>6.2352941176470589</v>
      </c>
      <c r="H36" s="61" t="s">
        <v>28</v>
      </c>
      <c r="I36" s="61" t="s">
        <v>28</v>
      </c>
      <c r="J36" s="61" t="s">
        <v>28</v>
      </c>
      <c r="K36" s="61" t="s">
        <v>27</v>
      </c>
      <c r="L36" s="61" t="s">
        <v>27</v>
      </c>
      <c r="M36" s="61" t="s">
        <v>27</v>
      </c>
    </row>
    <row r="37" spans="1:13" ht="12" customHeight="1" x14ac:dyDescent="0.25">
      <c r="A37" s="59" t="s">
        <v>16</v>
      </c>
      <c r="B37" s="60">
        <v>84.56</v>
      </c>
      <c r="C37" s="32">
        <v>239.83799999999997</v>
      </c>
      <c r="D37" s="60">
        <v>2.8363055818353828</v>
      </c>
      <c r="E37" s="258">
        <v>0.73</v>
      </c>
      <c r="F37" s="259">
        <v>4.548</v>
      </c>
      <c r="G37" s="258">
        <v>6.2301369863013702</v>
      </c>
      <c r="H37" s="60">
        <v>459.99</v>
      </c>
      <c r="I37" s="32">
        <v>1330.97</v>
      </c>
      <c r="J37" s="60">
        <v>2.893475945129242</v>
      </c>
      <c r="K37" s="61" t="s">
        <v>28</v>
      </c>
      <c r="L37" s="61" t="s">
        <v>28</v>
      </c>
      <c r="M37" s="61" t="s">
        <v>28</v>
      </c>
    </row>
    <row r="38" spans="1:13" ht="12" customHeight="1" x14ac:dyDescent="0.25">
      <c r="A38" s="59" t="s">
        <v>17</v>
      </c>
      <c r="B38" s="61" t="s">
        <v>27</v>
      </c>
      <c r="C38" s="61" t="s">
        <v>27</v>
      </c>
      <c r="D38" s="61" t="s">
        <v>27</v>
      </c>
      <c r="E38" s="61" t="s">
        <v>27</v>
      </c>
      <c r="F38" s="61" t="s">
        <v>27</v>
      </c>
      <c r="G38" s="61" t="s">
        <v>27</v>
      </c>
      <c r="H38" s="61">
        <v>0.09</v>
      </c>
      <c r="I38" s="99">
        <v>0.18</v>
      </c>
      <c r="J38" s="61">
        <v>2</v>
      </c>
      <c r="K38" s="61" t="s">
        <v>27</v>
      </c>
      <c r="L38" s="61" t="s">
        <v>27</v>
      </c>
      <c r="M38" s="61" t="s">
        <v>27</v>
      </c>
    </row>
    <row r="39" spans="1:13" ht="12" customHeight="1" x14ac:dyDescent="0.25">
      <c r="A39" s="59" t="s">
        <v>18</v>
      </c>
      <c r="B39" s="60" t="s">
        <v>28</v>
      </c>
      <c r="C39" s="32" t="s">
        <v>28</v>
      </c>
      <c r="D39" s="60" t="s">
        <v>28</v>
      </c>
      <c r="E39" s="61" t="s">
        <v>28</v>
      </c>
      <c r="F39" s="61" t="s">
        <v>28</v>
      </c>
      <c r="G39" s="61" t="s">
        <v>28</v>
      </c>
      <c r="H39" s="258">
        <v>405.85109999999997</v>
      </c>
      <c r="I39" s="259">
        <v>488.52800000000002</v>
      </c>
      <c r="J39" s="258">
        <v>1.2037123959994196</v>
      </c>
      <c r="K39" s="61" t="s">
        <v>27</v>
      </c>
      <c r="L39" s="61" t="s">
        <v>27</v>
      </c>
      <c r="M39" s="61" t="s">
        <v>27</v>
      </c>
    </row>
    <row r="40" spans="1:13" ht="12" customHeight="1" x14ac:dyDescent="0.25">
      <c r="A40" s="59" t="s">
        <v>19</v>
      </c>
      <c r="B40" s="61" t="s">
        <v>27</v>
      </c>
      <c r="C40" s="61" t="s">
        <v>27</v>
      </c>
      <c r="D40" s="61" t="s">
        <v>27</v>
      </c>
      <c r="E40" s="61" t="s">
        <v>27</v>
      </c>
      <c r="F40" s="61" t="s">
        <v>27</v>
      </c>
      <c r="G40" s="61" t="s">
        <v>27</v>
      </c>
      <c r="H40" s="61">
        <v>8.2200000000000006</v>
      </c>
      <c r="I40" s="99">
        <v>17.344999999999999</v>
      </c>
      <c r="J40" s="61">
        <v>2.1100973236009728</v>
      </c>
      <c r="K40" s="61" t="s">
        <v>27</v>
      </c>
      <c r="L40" s="61" t="s">
        <v>27</v>
      </c>
      <c r="M40" s="61" t="s">
        <v>27</v>
      </c>
    </row>
    <row r="41" spans="1:13" ht="12" customHeight="1" x14ac:dyDescent="0.25">
      <c r="A41" s="59" t="s">
        <v>20</v>
      </c>
      <c r="B41" s="61" t="s">
        <v>27</v>
      </c>
      <c r="C41" s="61" t="s">
        <v>27</v>
      </c>
      <c r="D41" s="61" t="s">
        <v>27</v>
      </c>
      <c r="E41" s="61" t="s">
        <v>28</v>
      </c>
      <c r="F41" s="61" t="s">
        <v>28</v>
      </c>
      <c r="G41" s="61" t="s">
        <v>28</v>
      </c>
      <c r="H41" s="61">
        <v>4.1199999999999992</v>
      </c>
      <c r="I41" s="99">
        <v>15.353999999999999</v>
      </c>
      <c r="J41" s="61">
        <v>3.7266990291262143</v>
      </c>
      <c r="K41" s="61" t="s">
        <v>27</v>
      </c>
      <c r="L41" s="61" t="s">
        <v>27</v>
      </c>
      <c r="M41" s="61" t="s">
        <v>27</v>
      </c>
    </row>
  </sheetData>
  <mergeCells count="3">
    <mergeCell ref="A1:L2"/>
    <mergeCell ref="M1:M2"/>
    <mergeCell ref="A3:L3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F24" sqref="F24"/>
    </sheetView>
  </sheetViews>
  <sheetFormatPr defaultRowHeight="15" x14ac:dyDescent="0.25"/>
  <cols>
    <col min="1" max="1" width="17.7109375" customWidth="1"/>
    <col min="2" max="10" width="10" customWidth="1"/>
  </cols>
  <sheetData>
    <row r="1" spans="1:12" ht="12" customHeight="1" x14ac:dyDescent="0.25">
      <c r="A1" s="332" t="s">
        <v>217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ht="12" customHeight="1" x14ac:dyDescent="0.2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</row>
    <row r="3" spans="1:12" ht="12" customHeight="1" x14ac:dyDescent="0.25">
      <c r="A3" s="36"/>
      <c r="B3" s="37"/>
      <c r="C3" s="38"/>
      <c r="D3" s="37"/>
      <c r="E3" s="37"/>
      <c r="F3" s="38"/>
      <c r="G3" s="37"/>
      <c r="H3" s="89"/>
      <c r="I3" s="38"/>
      <c r="J3" s="37"/>
    </row>
    <row r="4" spans="1:12" ht="12" customHeight="1" x14ac:dyDescent="0.25">
      <c r="A4" s="285" t="s">
        <v>213</v>
      </c>
      <c r="B4" s="37"/>
      <c r="C4" s="38"/>
      <c r="D4" s="37"/>
      <c r="E4" s="37"/>
      <c r="F4" s="38"/>
      <c r="G4" s="37"/>
      <c r="H4" s="89"/>
      <c r="I4" s="38"/>
      <c r="J4" s="37"/>
    </row>
    <row r="5" spans="1:12" ht="12" customHeight="1" x14ac:dyDescent="0.25">
      <c r="A5" s="40" t="s">
        <v>0</v>
      </c>
      <c r="B5" s="2" t="s">
        <v>169</v>
      </c>
      <c r="C5" s="3"/>
      <c r="D5" s="4"/>
      <c r="E5" s="2" t="s">
        <v>170</v>
      </c>
      <c r="F5" s="3"/>
      <c r="G5" s="4"/>
      <c r="H5" s="341" t="s">
        <v>171</v>
      </c>
      <c r="I5" s="342"/>
      <c r="J5" s="343"/>
    </row>
    <row r="6" spans="1:12" ht="12" customHeight="1" x14ac:dyDescent="0.25">
      <c r="A6" s="46" t="s">
        <v>3</v>
      </c>
      <c r="B6" s="7" t="s">
        <v>4</v>
      </c>
      <c r="C6" s="8" t="s">
        <v>5</v>
      </c>
      <c r="D6" s="7" t="s">
        <v>6</v>
      </c>
      <c r="E6" s="7" t="s">
        <v>4</v>
      </c>
      <c r="F6" s="8" t="s">
        <v>5</v>
      </c>
      <c r="G6" s="7" t="s">
        <v>6</v>
      </c>
      <c r="H6" s="122" t="s">
        <v>4</v>
      </c>
      <c r="I6" s="83" t="s">
        <v>5</v>
      </c>
      <c r="J6" s="82" t="s">
        <v>6</v>
      </c>
    </row>
    <row r="7" spans="1:12" ht="12" customHeight="1" x14ac:dyDescent="0.25">
      <c r="A7" s="46"/>
      <c r="B7" s="9" t="s">
        <v>7</v>
      </c>
      <c r="C7" s="10"/>
      <c r="D7" s="11"/>
      <c r="E7" s="9" t="s">
        <v>7</v>
      </c>
      <c r="F7" s="10"/>
      <c r="G7" s="11"/>
      <c r="H7" s="122" t="s">
        <v>7</v>
      </c>
      <c r="I7" s="123"/>
      <c r="J7" s="84"/>
    </row>
    <row r="8" spans="1:12" ht="12" customHeight="1" x14ac:dyDescent="0.25">
      <c r="A8" s="50"/>
      <c r="B8" s="13" t="s">
        <v>8</v>
      </c>
      <c r="C8" s="14" t="s">
        <v>9</v>
      </c>
      <c r="D8" s="13" t="s">
        <v>10</v>
      </c>
      <c r="E8" s="13" t="s">
        <v>8</v>
      </c>
      <c r="F8" s="14" t="s">
        <v>9</v>
      </c>
      <c r="G8" s="13" t="s">
        <v>10</v>
      </c>
      <c r="H8" s="124" t="s">
        <v>8</v>
      </c>
      <c r="I8" s="86" t="s">
        <v>9</v>
      </c>
      <c r="J8" s="85" t="s">
        <v>10</v>
      </c>
    </row>
    <row r="9" spans="1:12" ht="12" customHeight="1" x14ac:dyDescent="0.25">
      <c r="A9" s="53" t="s">
        <v>11</v>
      </c>
      <c r="B9" s="207">
        <v>1</v>
      </c>
      <c r="C9" s="207">
        <v>2</v>
      </c>
      <c r="D9" s="207">
        <v>3</v>
      </c>
      <c r="E9" s="207">
        <v>4</v>
      </c>
      <c r="F9" s="207">
        <v>5</v>
      </c>
      <c r="G9" s="207">
        <v>6</v>
      </c>
      <c r="H9" s="194">
        <v>7</v>
      </c>
      <c r="I9" s="207">
        <v>8</v>
      </c>
      <c r="J9" s="267">
        <v>9</v>
      </c>
    </row>
    <row r="10" spans="1:12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</row>
    <row r="11" spans="1:12" ht="12" customHeight="1" x14ac:dyDescent="0.25">
      <c r="A11" s="55" t="s">
        <v>12</v>
      </c>
      <c r="B11" s="77">
        <v>2109.7799999999997</v>
      </c>
      <c r="C11" s="175">
        <v>24371.096999999998</v>
      </c>
      <c r="D11" s="187">
        <v>11.551487358871542</v>
      </c>
      <c r="E11" s="77">
        <v>40.503300000000003</v>
      </c>
      <c r="F11" s="175">
        <v>398.21999999999997</v>
      </c>
      <c r="G11" s="187">
        <v>9.831791483656886</v>
      </c>
      <c r="H11" s="77">
        <v>74.525000000000006</v>
      </c>
      <c r="I11" s="175">
        <v>287.84699999999998</v>
      </c>
      <c r="J11" s="187">
        <v>3.8624220060382415</v>
      </c>
    </row>
    <row r="12" spans="1:12" ht="12" customHeight="1" x14ac:dyDescent="0.25">
      <c r="A12" s="55"/>
      <c r="B12" s="264"/>
      <c r="C12" s="188"/>
      <c r="D12" s="264"/>
      <c r="E12" s="264"/>
      <c r="F12" s="188"/>
      <c r="G12" s="264"/>
      <c r="H12" s="263"/>
      <c r="I12" s="188"/>
      <c r="J12" s="264"/>
    </row>
    <row r="13" spans="1:12" ht="12" customHeight="1" x14ac:dyDescent="0.25">
      <c r="A13" s="59" t="s">
        <v>13</v>
      </c>
      <c r="B13" s="258">
        <v>14.030000000000001</v>
      </c>
      <c r="C13" s="259">
        <v>31.212</v>
      </c>
      <c r="D13" s="258">
        <v>2.2246614397719173</v>
      </c>
      <c r="E13" s="258">
        <v>2.0299999999999998</v>
      </c>
      <c r="F13" s="259">
        <v>5.5819999999999999</v>
      </c>
      <c r="G13" s="258">
        <v>2.749753694581281</v>
      </c>
      <c r="H13" s="258" t="s">
        <v>28</v>
      </c>
      <c r="I13" s="258" t="s">
        <v>28</v>
      </c>
      <c r="J13" s="258" t="s">
        <v>28</v>
      </c>
    </row>
    <row r="14" spans="1:12" ht="12" customHeight="1" x14ac:dyDescent="0.25">
      <c r="A14" s="59" t="s">
        <v>14</v>
      </c>
      <c r="B14" s="258">
        <v>542.92999999999984</v>
      </c>
      <c r="C14" s="259">
        <v>5548.7620000000006</v>
      </c>
      <c r="D14" s="258">
        <v>10.22003204833036</v>
      </c>
      <c r="E14" s="258">
        <v>6.7092999999999998</v>
      </c>
      <c r="F14" s="259">
        <v>97.221000000000004</v>
      </c>
      <c r="G14" s="258">
        <v>14.490483358919709</v>
      </c>
      <c r="H14" s="258" t="s">
        <v>28</v>
      </c>
      <c r="I14" s="258" t="s">
        <v>28</v>
      </c>
      <c r="J14" s="258" t="s">
        <v>28</v>
      </c>
    </row>
    <row r="15" spans="1:12" ht="12" customHeight="1" x14ac:dyDescent="0.25">
      <c r="A15" s="59" t="s">
        <v>15</v>
      </c>
      <c r="B15" s="258">
        <v>61.83</v>
      </c>
      <c r="C15" s="259">
        <v>128.495</v>
      </c>
      <c r="D15" s="258">
        <v>2.0781982856218666</v>
      </c>
      <c r="E15" s="258">
        <v>5.18</v>
      </c>
      <c r="F15" s="259">
        <v>7.7700000000000005</v>
      </c>
      <c r="G15" s="258">
        <v>1.5000000000000002</v>
      </c>
      <c r="H15" s="258" t="s">
        <v>28</v>
      </c>
      <c r="I15" s="258" t="s">
        <v>28</v>
      </c>
      <c r="J15" s="258" t="s">
        <v>28</v>
      </c>
    </row>
    <row r="16" spans="1:12" ht="12" customHeight="1" x14ac:dyDescent="0.25">
      <c r="A16" s="59" t="s">
        <v>16</v>
      </c>
      <c r="B16" s="258">
        <v>1130.6599999999999</v>
      </c>
      <c r="C16" s="259">
        <v>16775.400999999998</v>
      </c>
      <c r="D16" s="258">
        <v>14.836821856260945</v>
      </c>
      <c r="E16" s="258">
        <v>12.34</v>
      </c>
      <c r="F16" s="259">
        <v>64.769000000000005</v>
      </c>
      <c r="G16" s="258">
        <v>5.2487034035656404</v>
      </c>
      <c r="H16" s="258">
        <v>38.795000000000002</v>
      </c>
      <c r="I16" s="259">
        <v>107.50700000000001</v>
      </c>
      <c r="J16" s="258">
        <v>2.7711560768140227</v>
      </c>
    </row>
    <row r="17" spans="1:10" ht="12" customHeight="1" x14ac:dyDescent="0.25">
      <c r="A17" s="59" t="s">
        <v>17</v>
      </c>
      <c r="B17" s="258" t="s">
        <v>28</v>
      </c>
      <c r="C17" s="258" t="s">
        <v>28</v>
      </c>
      <c r="D17" s="258" t="s">
        <v>28</v>
      </c>
      <c r="E17" s="258">
        <v>2.0099999999999998</v>
      </c>
      <c r="F17" s="259">
        <v>7.9670000000000005</v>
      </c>
      <c r="G17" s="258">
        <v>3.9636815920398019</v>
      </c>
      <c r="H17" s="258" t="s">
        <v>27</v>
      </c>
      <c r="I17" s="258" t="s">
        <v>27</v>
      </c>
      <c r="J17" s="258" t="s">
        <v>27</v>
      </c>
    </row>
    <row r="18" spans="1:10" ht="12" customHeight="1" x14ac:dyDescent="0.25">
      <c r="A18" s="59" t="s">
        <v>18</v>
      </c>
      <c r="B18" s="258">
        <v>341.60999999999996</v>
      </c>
      <c r="C18" s="259">
        <v>1827.9080000000001</v>
      </c>
      <c r="D18" s="258">
        <v>5.3508620942009903</v>
      </c>
      <c r="E18" s="258">
        <v>4.6739999999999995</v>
      </c>
      <c r="F18" s="259">
        <v>12.206</v>
      </c>
      <c r="G18" s="258">
        <v>2.6114676936243049</v>
      </c>
      <c r="H18" s="258" t="s">
        <v>28</v>
      </c>
      <c r="I18" s="258" t="s">
        <v>28</v>
      </c>
      <c r="J18" s="258" t="s">
        <v>28</v>
      </c>
    </row>
    <row r="19" spans="1:10" ht="12" customHeight="1" x14ac:dyDescent="0.25">
      <c r="A19" s="59" t="s">
        <v>19</v>
      </c>
      <c r="B19" s="258" t="s">
        <v>28</v>
      </c>
      <c r="C19" s="258" t="s">
        <v>28</v>
      </c>
      <c r="D19" s="258" t="s">
        <v>28</v>
      </c>
      <c r="E19" s="258">
        <v>5.0599999999999996</v>
      </c>
      <c r="F19" s="259">
        <v>187.91</v>
      </c>
      <c r="G19" s="258">
        <v>37.13636363636364</v>
      </c>
      <c r="H19" s="258" t="s">
        <v>27</v>
      </c>
      <c r="I19" s="258" t="s">
        <v>27</v>
      </c>
      <c r="J19" s="258" t="s">
        <v>27</v>
      </c>
    </row>
    <row r="20" spans="1:10" ht="12" customHeight="1" x14ac:dyDescent="0.25">
      <c r="A20" s="59" t="s">
        <v>20</v>
      </c>
      <c r="B20" s="258">
        <v>17.04</v>
      </c>
      <c r="C20" s="259">
        <v>53.08400000000001</v>
      </c>
      <c r="D20" s="258">
        <v>3.115258215962442</v>
      </c>
      <c r="E20" s="258">
        <v>2.5</v>
      </c>
      <c r="F20" s="259">
        <v>14.795</v>
      </c>
      <c r="G20" s="258">
        <v>5.9180000000000001</v>
      </c>
      <c r="H20" s="258" t="s">
        <v>28</v>
      </c>
      <c r="I20" s="258" t="s">
        <v>28</v>
      </c>
      <c r="J20" s="258" t="s">
        <v>28</v>
      </c>
    </row>
    <row r="21" spans="1:10" ht="12" customHeight="1" x14ac:dyDescent="0.25">
      <c r="A21" s="59"/>
      <c r="B21" s="63"/>
      <c r="C21" s="64"/>
      <c r="D21" s="63"/>
      <c r="E21" s="63"/>
      <c r="F21" s="64"/>
      <c r="G21" s="63"/>
      <c r="H21" s="258"/>
      <c r="I21" s="258"/>
      <c r="J21" s="258"/>
    </row>
    <row r="22" spans="1:10" ht="12" customHeight="1" x14ac:dyDescent="0.25">
      <c r="A22" s="59"/>
      <c r="B22" s="63"/>
      <c r="C22" s="64"/>
      <c r="D22" s="63"/>
      <c r="E22" s="63"/>
      <c r="F22" s="64"/>
      <c r="G22" s="63"/>
      <c r="H22" s="103"/>
      <c r="I22" s="64"/>
      <c r="J22" s="63"/>
    </row>
    <row r="23" spans="1:10" ht="12" customHeight="1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</row>
    <row r="24" spans="1:10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</row>
    <row r="25" spans="1:10" ht="12" customHeight="1" x14ac:dyDescent="0.25">
      <c r="A25" s="285" t="s">
        <v>214</v>
      </c>
      <c r="B25" s="94"/>
      <c r="C25" s="94"/>
      <c r="D25" s="94"/>
      <c r="E25" s="94"/>
      <c r="F25" s="94"/>
      <c r="G25" s="94"/>
      <c r="H25" s="94"/>
      <c r="I25" s="94"/>
      <c r="J25" s="94"/>
    </row>
    <row r="26" spans="1:10" ht="12" customHeight="1" x14ac:dyDescent="0.25">
      <c r="A26" s="232" t="s">
        <v>0</v>
      </c>
      <c r="B26" s="313" t="s">
        <v>172</v>
      </c>
      <c r="C26" s="314"/>
      <c r="D26" s="315"/>
      <c r="E26" s="313" t="s">
        <v>173</v>
      </c>
      <c r="F26" s="314"/>
      <c r="G26" s="315"/>
      <c r="H26" s="219" t="s">
        <v>174</v>
      </c>
      <c r="I26" s="325" t="s">
        <v>175</v>
      </c>
      <c r="J26" s="326"/>
    </row>
    <row r="27" spans="1:10" ht="12" customHeight="1" x14ac:dyDescent="0.25">
      <c r="A27" s="233"/>
      <c r="B27" s="316"/>
      <c r="C27" s="317"/>
      <c r="D27" s="318"/>
      <c r="E27" s="316"/>
      <c r="F27" s="317"/>
      <c r="G27" s="318"/>
      <c r="H27" s="221" t="s">
        <v>176</v>
      </c>
      <c r="I27" s="327" t="s">
        <v>177</v>
      </c>
      <c r="J27" s="328"/>
    </row>
    <row r="28" spans="1:10" ht="12" customHeight="1" x14ac:dyDescent="0.25">
      <c r="A28" s="46" t="s">
        <v>3</v>
      </c>
      <c r="B28" s="48" t="s">
        <v>4</v>
      </c>
      <c r="C28" s="8" t="s">
        <v>5</v>
      </c>
      <c r="D28" s="7" t="s">
        <v>6</v>
      </c>
      <c r="E28" s="82" t="s">
        <v>4</v>
      </c>
      <c r="F28" s="83" t="s">
        <v>5</v>
      </c>
      <c r="G28" s="82" t="s">
        <v>6</v>
      </c>
      <c r="H28" s="83" t="s">
        <v>5</v>
      </c>
      <c r="I28" s="240" t="s">
        <v>178</v>
      </c>
      <c r="J28" s="268" t="s">
        <v>5</v>
      </c>
    </row>
    <row r="29" spans="1:10" ht="12" customHeight="1" x14ac:dyDescent="0.25">
      <c r="A29" s="233"/>
      <c r="B29" s="48" t="s">
        <v>7</v>
      </c>
      <c r="C29" s="10"/>
      <c r="D29" s="11"/>
      <c r="E29" s="84" t="s">
        <v>7</v>
      </c>
      <c r="F29" s="10"/>
      <c r="G29" s="11"/>
      <c r="H29" s="10"/>
      <c r="I29" s="240" t="s">
        <v>7</v>
      </c>
      <c r="J29" s="269"/>
    </row>
    <row r="30" spans="1:10" ht="12" customHeight="1" x14ac:dyDescent="0.25">
      <c r="A30" s="236"/>
      <c r="B30" s="52" t="s">
        <v>8</v>
      </c>
      <c r="C30" s="14" t="s">
        <v>9</v>
      </c>
      <c r="D30" s="13" t="s">
        <v>10</v>
      </c>
      <c r="E30" s="85" t="s">
        <v>8</v>
      </c>
      <c r="F30" s="86" t="s">
        <v>9</v>
      </c>
      <c r="G30" s="85" t="s">
        <v>10</v>
      </c>
      <c r="H30" s="86" t="s">
        <v>9</v>
      </c>
      <c r="I30" s="253" t="s">
        <v>8</v>
      </c>
      <c r="J30" s="270" t="s">
        <v>9</v>
      </c>
    </row>
    <row r="31" spans="1:10" ht="12" customHeight="1" x14ac:dyDescent="0.25">
      <c r="A31" s="236" t="s">
        <v>11</v>
      </c>
      <c r="B31" s="207">
        <v>1</v>
      </c>
      <c r="C31" s="207">
        <v>2</v>
      </c>
      <c r="D31" s="207">
        <v>3</v>
      </c>
      <c r="E31" s="267">
        <v>4</v>
      </c>
      <c r="F31" s="267">
        <v>5</v>
      </c>
      <c r="G31" s="267">
        <v>6</v>
      </c>
      <c r="H31" s="252">
        <v>7</v>
      </c>
      <c r="I31" s="271">
        <v>8</v>
      </c>
      <c r="J31" s="272">
        <v>9</v>
      </c>
    </row>
    <row r="32" spans="1:10" ht="12" customHeight="1" x14ac:dyDescent="0.25">
      <c r="A32" s="94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" customHeight="1" x14ac:dyDescent="0.25">
      <c r="A33" s="95" t="s">
        <v>12</v>
      </c>
      <c r="B33" s="77">
        <v>516.58699999999999</v>
      </c>
      <c r="C33" s="175">
        <v>2417.27</v>
      </c>
      <c r="D33" s="187">
        <v>4.6793086159736887</v>
      </c>
      <c r="E33" s="77" t="s">
        <v>28</v>
      </c>
      <c r="F33" s="175" t="s">
        <v>28</v>
      </c>
      <c r="G33" s="187" t="s">
        <v>28</v>
      </c>
      <c r="H33" s="187" t="s">
        <v>28</v>
      </c>
      <c r="I33" s="187">
        <v>81.799899999999994</v>
      </c>
      <c r="J33" s="188">
        <v>23964.178000000004</v>
      </c>
    </row>
    <row r="34" spans="1:10" ht="12" customHeight="1" x14ac:dyDescent="0.25">
      <c r="A34" s="97"/>
      <c r="B34" s="30"/>
      <c r="C34" s="32"/>
      <c r="D34" s="266"/>
      <c r="E34" s="273"/>
      <c r="F34" s="274"/>
      <c r="G34" s="275"/>
      <c r="H34" s="264"/>
      <c r="I34" s="276"/>
      <c r="J34" s="277"/>
    </row>
    <row r="35" spans="1:10" ht="12" customHeight="1" x14ac:dyDescent="0.25">
      <c r="A35" s="97" t="s">
        <v>13</v>
      </c>
      <c r="B35" s="258">
        <v>4.46</v>
      </c>
      <c r="C35" s="258">
        <v>76.010000000000005</v>
      </c>
      <c r="D35" s="258">
        <v>17.042600896860989</v>
      </c>
      <c r="E35" s="258" t="s">
        <v>27</v>
      </c>
      <c r="F35" s="258" t="s">
        <v>27</v>
      </c>
      <c r="G35" s="258" t="s">
        <v>27</v>
      </c>
      <c r="H35" s="258" t="s">
        <v>27</v>
      </c>
      <c r="I35" s="258" t="s">
        <v>27</v>
      </c>
      <c r="J35" s="258" t="s">
        <v>27</v>
      </c>
    </row>
    <row r="36" spans="1:10" ht="12" customHeight="1" x14ac:dyDescent="0.25">
      <c r="A36" s="97" t="s">
        <v>14</v>
      </c>
      <c r="B36" s="258">
        <v>55.17</v>
      </c>
      <c r="C36" s="259">
        <v>438.36000000000007</v>
      </c>
      <c r="D36" s="258">
        <v>7.9456226209896696</v>
      </c>
      <c r="E36" s="258" t="s">
        <v>28</v>
      </c>
      <c r="F36" s="259" t="s">
        <v>28</v>
      </c>
      <c r="G36" s="258" t="s">
        <v>28</v>
      </c>
      <c r="H36" s="61" t="s">
        <v>27</v>
      </c>
      <c r="I36" s="258">
        <v>29.7393</v>
      </c>
      <c r="J36" s="259">
        <v>11923.913</v>
      </c>
    </row>
    <row r="37" spans="1:10" ht="12" customHeight="1" x14ac:dyDescent="0.25">
      <c r="A37" s="97" t="s">
        <v>15</v>
      </c>
      <c r="B37" s="258">
        <v>33.94</v>
      </c>
      <c r="C37" s="259">
        <v>743.65700000000004</v>
      </c>
      <c r="D37" s="258">
        <v>21.910931054802596</v>
      </c>
      <c r="E37" s="258" t="s">
        <v>27</v>
      </c>
      <c r="F37" s="258" t="s">
        <v>27</v>
      </c>
      <c r="G37" s="258" t="s">
        <v>27</v>
      </c>
      <c r="H37" s="258" t="s">
        <v>28</v>
      </c>
      <c r="I37" s="258">
        <v>6.1416000000000004</v>
      </c>
      <c r="J37" s="259">
        <v>2003.8589999999999</v>
      </c>
    </row>
    <row r="38" spans="1:10" ht="12" customHeight="1" x14ac:dyDescent="0.25">
      <c r="A38" s="97" t="s">
        <v>16</v>
      </c>
      <c r="B38" s="258">
        <v>114.13700000000003</v>
      </c>
      <c r="C38" s="259">
        <v>955.28199999999993</v>
      </c>
      <c r="D38" s="258">
        <v>8.3696084529994632</v>
      </c>
      <c r="E38" s="258" t="s">
        <v>27</v>
      </c>
      <c r="F38" s="258" t="s">
        <v>27</v>
      </c>
      <c r="G38" s="258" t="s">
        <v>27</v>
      </c>
      <c r="H38" s="258" t="s">
        <v>27</v>
      </c>
      <c r="I38" s="258">
        <v>38.356800000000007</v>
      </c>
      <c r="J38" s="259">
        <v>8475.259</v>
      </c>
    </row>
    <row r="39" spans="1:10" ht="12" customHeight="1" x14ac:dyDescent="0.25">
      <c r="A39" s="97" t="s">
        <v>17</v>
      </c>
      <c r="B39" s="258" t="s">
        <v>27</v>
      </c>
      <c r="C39" s="258" t="s">
        <v>27</v>
      </c>
      <c r="D39" s="258" t="s">
        <v>27</v>
      </c>
      <c r="E39" s="258" t="s">
        <v>27</v>
      </c>
      <c r="F39" s="258" t="s">
        <v>27</v>
      </c>
      <c r="G39" s="258" t="s">
        <v>27</v>
      </c>
      <c r="H39" s="258" t="s">
        <v>27</v>
      </c>
      <c r="I39" s="258" t="s">
        <v>27</v>
      </c>
      <c r="J39" s="258" t="s">
        <v>27</v>
      </c>
    </row>
    <row r="40" spans="1:10" ht="12" customHeight="1" x14ac:dyDescent="0.25">
      <c r="A40" s="97" t="s">
        <v>18</v>
      </c>
      <c r="B40" s="258">
        <v>303.70999999999998</v>
      </c>
      <c r="C40" s="259">
        <v>167.011</v>
      </c>
      <c r="D40" s="258">
        <v>0.54990286786737352</v>
      </c>
      <c r="E40" s="61" t="s">
        <v>27</v>
      </c>
      <c r="F40" s="61" t="s">
        <v>27</v>
      </c>
      <c r="G40" s="61" t="s">
        <v>27</v>
      </c>
      <c r="H40" s="61" t="s">
        <v>27</v>
      </c>
      <c r="I40" s="258">
        <v>4.7922000000000002</v>
      </c>
      <c r="J40" s="259">
        <v>1194.79</v>
      </c>
    </row>
    <row r="41" spans="1:10" ht="12" customHeight="1" x14ac:dyDescent="0.25">
      <c r="A41" s="97" t="s">
        <v>19</v>
      </c>
      <c r="B41" s="258">
        <v>0.33999999999999997</v>
      </c>
      <c r="C41" s="259">
        <v>6.85</v>
      </c>
      <c r="D41" s="258">
        <v>20.147058823529413</v>
      </c>
      <c r="E41" s="258" t="s">
        <v>27</v>
      </c>
      <c r="F41" s="258" t="s">
        <v>27</v>
      </c>
      <c r="G41" s="258" t="s">
        <v>27</v>
      </c>
      <c r="H41" s="258" t="s">
        <v>27</v>
      </c>
      <c r="I41" s="258" t="s">
        <v>27</v>
      </c>
      <c r="J41" s="258" t="s">
        <v>27</v>
      </c>
    </row>
    <row r="42" spans="1:10" ht="12" customHeight="1" x14ac:dyDescent="0.25">
      <c r="A42" s="97" t="s">
        <v>20</v>
      </c>
      <c r="B42" s="60">
        <v>4.83</v>
      </c>
      <c r="C42" s="32">
        <v>30.099999999999998</v>
      </c>
      <c r="D42" s="60">
        <v>6.2318840579710137</v>
      </c>
      <c r="E42" s="258" t="s">
        <v>27</v>
      </c>
      <c r="F42" s="258" t="s">
        <v>27</v>
      </c>
      <c r="G42" s="258" t="s">
        <v>27</v>
      </c>
      <c r="H42" s="258" t="s">
        <v>28</v>
      </c>
      <c r="I42" s="258">
        <v>2.7699999999999996</v>
      </c>
      <c r="J42" s="259">
        <v>366.35699999999997</v>
      </c>
    </row>
  </sheetData>
  <mergeCells count="6">
    <mergeCell ref="A1:L2"/>
    <mergeCell ref="H5:J5"/>
    <mergeCell ref="I26:J26"/>
    <mergeCell ref="I27:J27"/>
    <mergeCell ref="B26:D27"/>
    <mergeCell ref="E26:G27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workbookViewId="0">
      <selection sqref="A1:M2"/>
    </sheetView>
  </sheetViews>
  <sheetFormatPr defaultRowHeight="15" x14ac:dyDescent="0.25"/>
  <cols>
    <col min="1" max="1" width="17.7109375" customWidth="1"/>
    <col min="2" max="13" width="10" customWidth="1"/>
    <col min="16" max="16" width="11" bestFit="1" customWidth="1"/>
  </cols>
  <sheetData>
    <row r="1" spans="1:26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26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26" ht="12" customHeight="1" x14ac:dyDescent="0.25">
      <c r="A3" s="39"/>
      <c r="B3" s="169"/>
      <c r="C3" s="170"/>
      <c r="D3" s="169"/>
      <c r="E3" s="169"/>
      <c r="F3" s="171"/>
      <c r="G3" s="172"/>
      <c r="H3" s="172"/>
      <c r="I3" s="173"/>
      <c r="J3" s="172"/>
      <c r="K3" s="172"/>
      <c r="L3" s="173"/>
      <c r="M3" s="172"/>
    </row>
    <row r="4" spans="1:26" ht="12" customHeight="1" x14ac:dyDescent="0.25">
      <c r="A4" s="284" t="s">
        <v>179</v>
      </c>
      <c r="B4" s="169"/>
      <c r="C4" s="170"/>
      <c r="D4" s="169"/>
      <c r="E4" s="169"/>
      <c r="F4" s="171"/>
      <c r="G4" s="172"/>
      <c r="H4" s="172"/>
      <c r="I4" s="173"/>
      <c r="J4" s="172"/>
      <c r="K4" s="172"/>
      <c r="L4" s="173"/>
      <c r="M4" s="169"/>
    </row>
    <row r="5" spans="1:26" ht="12" customHeight="1" x14ac:dyDescent="0.25">
      <c r="A5" s="144" t="s">
        <v>0</v>
      </c>
      <c r="B5" s="306" t="s">
        <v>30</v>
      </c>
      <c r="C5" s="307"/>
      <c r="D5" s="308"/>
      <c r="E5" s="145" t="s">
        <v>31</v>
      </c>
      <c r="F5" s="146"/>
      <c r="G5" s="147"/>
      <c r="H5" s="145" t="s">
        <v>32</v>
      </c>
      <c r="I5" s="146"/>
      <c r="J5" s="147"/>
      <c r="K5" s="145" t="s">
        <v>33</v>
      </c>
      <c r="L5" s="146"/>
      <c r="M5" s="147"/>
    </row>
    <row r="6" spans="1:26" ht="12" customHeight="1" x14ac:dyDescent="0.25">
      <c r="A6" s="148" t="s">
        <v>3</v>
      </c>
      <c r="B6" s="149" t="s">
        <v>4</v>
      </c>
      <c r="C6" s="150" t="s">
        <v>5</v>
      </c>
      <c r="D6" s="151" t="s">
        <v>6</v>
      </c>
      <c r="E6" s="152" t="s">
        <v>4</v>
      </c>
      <c r="F6" s="153" t="s">
        <v>5</v>
      </c>
      <c r="G6" s="152" t="s">
        <v>6</v>
      </c>
      <c r="H6" s="152" t="s">
        <v>4</v>
      </c>
      <c r="I6" s="153" t="s">
        <v>5</v>
      </c>
      <c r="J6" s="152" t="s">
        <v>6</v>
      </c>
      <c r="K6" s="152" t="s">
        <v>4</v>
      </c>
      <c r="L6" s="153" t="s">
        <v>5</v>
      </c>
      <c r="M6" s="152" t="s">
        <v>6</v>
      </c>
    </row>
    <row r="7" spans="1:26" ht="12" customHeight="1" x14ac:dyDescent="0.25">
      <c r="A7" s="148"/>
      <c r="B7" s="149" t="s">
        <v>7</v>
      </c>
      <c r="C7" s="154"/>
      <c r="D7" s="155"/>
      <c r="E7" s="156" t="s">
        <v>7</v>
      </c>
      <c r="F7" s="157"/>
      <c r="G7" s="158"/>
      <c r="H7" s="156" t="s">
        <v>7</v>
      </c>
      <c r="I7" s="157"/>
      <c r="J7" s="158"/>
      <c r="K7" s="156" t="s">
        <v>7</v>
      </c>
      <c r="L7" s="157"/>
      <c r="M7" s="158"/>
    </row>
    <row r="8" spans="1:26" ht="12" customHeight="1" x14ac:dyDescent="0.25">
      <c r="A8" s="159"/>
      <c r="B8" s="160" t="s">
        <v>8</v>
      </c>
      <c r="C8" s="161" t="s">
        <v>9</v>
      </c>
      <c r="D8" s="162" t="s">
        <v>10</v>
      </c>
      <c r="E8" s="163" t="s">
        <v>8</v>
      </c>
      <c r="F8" s="164" t="s">
        <v>9</v>
      </c>
      <c r="G8" s="163" t="s">
        <v>10</v>
      </c>
      <c r="H8" s="163" t="s">
        <v>8</v>
      </c>
      <c r="I8" s="164" t="s">
        <v>9</v>
      </c>
      <c r="J8" s="163" t="s">
        <v>10</v>
      </c>
      <c r="K8" s="163" t="s">
        <v>8</v>
      </c>
      <c r="L8" s="164" t="s">
        <v>9</v>
      </c>
      <c r="M8" s="163" t="s">
        <v>10</v>
      </c>
    </row>
    <row r="9" spans="1:26" ht="12" customHeight="1" x14ac:dyDescent="0.25">
      <c r="A9" s="165" t="s">
        <v>11</v>
      </c>
      <c r="B9" s="166">
        <v>1</v>
      </c>
      <c r="C9" s="167">
        <v>2</v>
      </c>
      <c r="D9" s="167">
        <v>3</v>
      </c>
      <c r="E9" s="168">
        <v>4</v>
      </c>
      <c r="F9" s="168">
        <v>5</v>
      </c>
      <c r="G9" s="168">
        <v>6</v>
      </c>
      <c r="H9" s="168">
        <v>7</v>
      </c>
      <c r="I9" s="168">
        <v>8</v>
      </c>
      <c r="J9" s="168">
        <v>9</v>
      </c>
      <c r="K9" s="168">
        <v>10</v>
      </c>
      <c r="L9" s="168">
        <v>11</v>
      </c>
      <c r="M9" s="168">
        <v>12</v>
      </c>
    </row>
    <row r="10" spans="1:26" ht="12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</row>
    <row r="11" spans="1:26" ht="12" customHeight="1" x14ac:dyDescent="0.25">
      <c r="A11" s="174" t="s">
        <v>12</v>
      </c>
      <c r="B11" s="77">
        <v>43551.23</v>
      </c>
      <c r="C11" s="175">
        <v>261825.9</v>
      </c>
      <c r="D11" s="77">
        <v>6.01</v>
      </c>
      <c r="E11" s="77">
        <v>279152.84000000003</v>
      </c>
      <c r="F11" s="175">
        <v>1606300.9</v>
      </c>
      <c r="G11" s="77">
        <v>5.75</v>
      </c>
      <c r="H11" s="77">
        <v>93564.6</v>
      </c>
      <c r="I11" s="175">
        <v>580257.9</v>
      </c>
      <c r="J11" s="77">
        <v>6.2</v>
      </c>
      <c r="K11" s="77">
        <v>5425.64</v>
      </c>
      <c r="L11" s="175">
        <v>25600.5</v>
      </c>
      <c r="M11" s="77">
        <v>4.72</v>
      </c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</row>
    <row r="12" spans="1:26" ht="12" customHeight="1" x14ac:dyDescent="0.25">
      <c r="A12" s="174"/>
      <c r="B12" s="62"/>
      <c r="C12" s="176"/>
      <c r="D12" s="77"/>
      <c r="E12" s="62"/>
      <c r="F12" s="176"/>
      <c r="G12" s="77"/>
      <c r="H12" s="62"/>
      <c r="I12" s="176"/>
      <c r="J12" s="77"/>
      <c r="K12" s="62"/>
      <c r="L12" s="176"/>
      <c r="M12" s="77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</row>
    <row r="13" spans="1:26" ht="12" customHeight="1" x14ac:dyDescent="0.25">
      <c r="A13" s="177" t="s">
        <v>13</v>
      </c>
      <c r="B13" s="62">
        <v>3693.8</v>
      </c>
      <c r="C13" s="176">
        <v>19140.7</v>
      </c>
      <c r="D13" s="62">
        <v>5.18</v>
      </c>
      <c r="E13" s="62">
        <v>12284.38</v>
      </c>
      <c r="F13" s="176">
        <v>60951.4</v>
      </c>
      <c r="G13" s="62">
        <v>4.96</v>
      </c>
      <c r="H13" s="62">
        <v>5410.2</v>
      </c>
      <c r="I13" s="176">
        <v>27965.7</v>
      </c>
      <c r="J13" s="62">
        <v>5.17</v>
      </c>
      <c r="K13" s="62">
        <v>802.74</v>
      </c>
      <c r="L13" s="176">
        <v>2809</v>
      </c>
      <c r="M13" s="62">
        <v>3.5</v>
      </c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</row>
    <row r="14" spans="1:26" ht="12" customHeight="1" x14ac:dyDescent="0.25">
      <c r="A14" s="177" t="s">
        <v>14</v>
      </c>
      <c r="B14" s="62">
        <v>18629.509999999998</v>
      </c>
      <c r="C14" s="176">
        <v>115682.7</v>
      </c>
      <c r="D14" s="62">
        <v>6.21</v>
      </c>
      <c r="E14" s="62">
        <v>50573.18</v>
      </c>
      <c r="F14" s="176">
        <v>314553.8</v>
      </c>
      <c r="G14" s="62">
        <v>6.22</v>
      </c>
      <c r="H14" s="62">
        <v>16536.28</v>
      </c>
      <c r="I14" s="176">
        <v>103304.4</v>
      </c>
      <c r="J14" s="62">
        <v>6.25</v>
      </c>
      <c r="K14" s="62">
        <v>3012.55</v>
      </c>
      <c r="L14" s="176">
        <v>15604.5</v>
      </c>
      <c r="M14" s="62">
        <v>5.18</v>
      </c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</row>
    <row r="15" spans="1:26" ht="12" customHeight="1" x14ac:dyDescent="0.25">
      <c r="A15" s="177" t="s">
        <v>15</v>
      </c>
      <c r="B15" s="62">
        <v>892.68</v>
      </c>
      <c r="C15" s="176">
        <v>5170.8999999999996</v>
      </c>
      <c r="D15" s="62">
        <v>5.79</v>
      </c>
      <c r="E15" s="62">
        <v>18975.38</v>
      </c>
      <c r="F15" s="176">
        <v>109629.8</v>
      </c>
      <c r="G15" s="62">
        <v>5.78</v>
      </c>
      <c r="H15" s="62">
        <v>7423.71</v>
      </c>
      <c r="I15" s="176">
        <v>47842.3</v>
      </c>
      <c r="J15" s="62">
        <v>6.44</v>
      </c>
      <c r="K15" s="62">
        <v>119.55</v>
      </c>
      <c r="L15" s="176">
        <v>416.2</v>
      </c>
      <c r="M15" s="62">
        <v>3.48</v>
      </c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</row>
    <row r="16" spans="1:26" ht="12" customHeight="1" x14ac:dyDescent="0.25">
      <c r="A16" s="177" t="s">
        <v>16</v>
      </c>
      <c r="B16" s="62">
        <v>13319.93</v>
      </c>
      <c r="C16" s="176">
        <v>85381.7</v>
      </c>
      <c r="D16" s="62">
        <v>6.41</v>
      </c>
      <c r="E16" s="62">
        <v>104234.8</v>
      </c>
      <c r="F16" s="176">
        <v>669715.6</v>
      </c>
      <c r="G16" s="62">
        <v>6.43</v>
      </c>
      <c r="H16" s="62">
        <v>46937.15</v>
      </c>
      <c r="I16" s="176">
        <v>311814.3</v>
      </c>
      <c r="J16" s="62">
        <v>6.64</v>
      </c>
      <c r="K16" s="62">
        <v>797.52</v>
      </c>
      <c r="L16" s="176">
        <v>4097.8999999999996</v>
      </c>
      <c r="M16" s="62">
        <v>5.14</v>
      </c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</row>
    <row r="17" spans="1:26" ht="12" customHeight="1" x14ac:dyDescent="0.25">
      <c r="A17" s="177" t="s">
        <v>17</v>
      </c>
      <c r="B17" s="62">
        <v>101.9</v>
      </c>
      <c r="C17" s="176">
        <v>239.8</v>
      </c>
      <c r="D17" s="62">
        <v>2.35</v>
      </c>
      <c r="E17" s="62">
        <v>8285.61</v>
      </c>
      <c r="F17" s="176">
        <v>40622.6</v>
      </c>
      <c r="G17" s="62">
        <v>4.9000000000000004</v>
      </c>
      <c r="H17" s="62">
        <v>604.27</v>
      </c>
      <c r="I17" s="176">
        <v>2544.1999999999998</v>
      </c>
      <c r="J17" s="62">
        <v>4.21</v>
      </c>
      <c r="K17" s="62">
        <v>61.55</v>
      </c>
      <c r="L17" s="176">
        <v>244.6</v>
      </c>
      <c r="M17" s="62">
        <v>3.97</v>
      </c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</row>
    <row r="18" spans="1:26" ht="12" customHeight="1" x14ac:dyDescent="0.25">
      <c r="A18" s="177" t="s">
        <v>18</v>
      </c>
      <c r="B18" s="62">
        <v>3672.68</v>
      </c>
      <c r="C18" s="176">
        <v>18242.900000000001</v>
      </c>
      <c r="D18" s="62">
        <v>4.97</v>
      </c>
      <c r="E18" s="62">
        <v>22010.35</v>
      </c>
      <c r="F18" s="176">
        <v>101637</v>
      </c>
      <c r="G18" s="62">
        <v>4.62</v>
      </c>
      <c r="H18" s="62">
        <v>5826.4</v>
      </c>
      <c r="I18" s="176">
        <v>28974.9</v>
      </c>
      <c r="J18" s="62">
        <v>4.97</v>
      </c>
      <c r="K18" s="62">
        <v>131.97999999999999</v>
      </c>
      <c r="L18" s="62">
        <v>370.1</v>
      </c>
      <c r="M18" s="62">
        <v>2.8</v>
      </c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</row>
    <row r="19" spans="1:26" ht="12" customHeight="1" x14ac:dyDescent="0.25">
      <c r="A19" s="177" t="s">
        <v>19</v>
      </c>
      <c r="B19" s="62">
        <v>253.79</v>
      </c>
      <c r="C19" s="176">
        <v>1133.2</v>
      </c>
      <c r="D19" s="62">
        <v>4.47</v>
      </c>
      <c r="E19" s="62">
        <v>21455.18</v>
      </c>
      <c r="F19" s="176">
        <v>90825.8</v>
      </c>
      <c r="G19" s="62">
        <v>4.2300000000000004</v>
      </c>
      <c r="H19" s="62">
        <v>1660.26</v>
      </c>
      <c r="I19" s="176">
        <v>8404.4</v>
      </c>
      <c r="J19" s="62">
        <v>5.0599999999999996</v>
      </c>
      <c r="K19" s="62">
        <v>38.700000000000003</v>
      </c>
      <c r="L19" s="176">
        <v>102.1</v>
      </c>
      <c r="M19" s="62">
        <v>2.64</v>
      </c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</row>
    <row r="20" spans="1:26" ht="12" customHeight="1" x14ac:dyDescent="0.25">
      <c r="A20" s="177" t="s">
        <v>20</v>
      </c>
      <c r="B20" s="62">
        <v>2986.94</v>
      </c>
      <c r="C20" s="176">
        <v>16834.099999999999</v>
      </c>
      <c r="D20" s="62">
        <v>5.64</v>
      </c>
      <c r="E20" s="62">
        <v>41333.96</v>
      </c>
      <c r="F20" s="176">
        <v>218364.9</v>
      </c>
      <c r="G20" s="62">
        <v>5.28</v>
      </c>
      <c r="H20" s="62">
        <v>9166.33</v>
      </c>
      <c r="I20" s="176">
        <v>49407.7</v>
      </c>
      <c r="J20" s="62">
        <v>5.39</v>
      </c>
      <c r="K20" s="62">
        <v>461.05</v>
      </c>
      <c r="L20" s="176">
        <v>1956.1</v>
      </c>
      <c r="M20" s="62">
        <v>4.24</v>
      </c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</row>
    <row r="21" spans="1:26" ht="12" customHeight="1" x14ac:dyDescent="0.25">
      <c r="A21" s="177"/>
      <c r="B21" s="178"/>
      <c r="C21" s="179"/>
      <c r="D21" s="61"/>
      <c r="E21" s="178"/>
      <c r="F21" s="179"/>
      <c r="G21" s="61"/>
      <c r="H21" s="178"/>
      <c r="I21" s="179"/>
      <c r="J21" s="61"/>
      <c r="K21" s="178"/>
      <c r="L21" s="179"/>
      <c r="M21" s="180"/>
    </row>
    <row r="22" spans="1:26" ht="12" customHeight="1" x14ac:dyDescent="0.25">
      <c r="A22" s="177"/>
      <c r="B22" s="178"/>
      <c r="C22" s="179"/>
      <c r="D22" s="61"/>
      <c r="E22" s="178"/>
      <c r="F22" s="179"/>
      <c r="G22" s="61"/>
      <c r="H22" s="178"/>
      <c r="I22" s="179"/>
      <c r="J22" s="61"/>
      <c r="K22" s="178"/>
      <c r="L22" s="179"/>
      <c r="M22" s="180"/>
    </row>
    <row r="23" spans="1:26" ht="12" customHeight="1" x14ac:dyDescent="0.25">
      <c r="A23" s="177"/>
      <c r="B23" s="35"/>
      <c r="D23" s="181"/>
      <c r="E23" s="35"/>
      <c r="F23" s="35"/>
      <c r="G23" s="35"/>
      <c r="H23" s="35"/>
      <c r="I23" s="35"/>
      <c r="J23" s="182"/>
      <c r="K23" s="35"/>
      <c r="L23" s="35"/>
      <c r="M23" s="182"/>
    </row>
    <row r="24" spans="1:26" ht="12" customHeight="1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26" ht="12" customHeight="1" x14ac:dyDescent="0.25">
      <c r="A25" s="284" t="s">
        <v>180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</row>
    <row r="26" spans="1:26" ht="12" customHeight="1" x14ac:dyDescent="0.25">
      <c r="A26" s="40" t="s">
        <v>0</v>
      </c>
      <c r="B26" s="2" t="s">
        <v>34</v>
      </c>
      <c r="C26" s="3"/>
      <c r="D26" s="4"/>
      <c r="E26" s="44" t="s">
        <v>32</v>
      </c>
      <c r="F26" s="45"/>
      <c r="G26" s="4"/>
      <c r="H26" s="2" t="s">
        <v>35</v>
      </c>
      <c r="I26" s="3"/>
      <c r="J26" s="4"/>
      <c r="K26" s="2" t="s">
        <v>36</v>
      </c>
      <c r="L26" s="3"/>
      <c r="M26" s="4"/>
    </row>
    <row r="27" spans="1:26" ht="12" customHeight="1" x14ac:dyDescent="0.25">
      <c r="A27" s="46" t="s">
        <v>3</v>
      </c>
      <c r="B27" s="7" t="s">
        <v>4</v>
      </c>
      <c r="C27" s="8" t="s">
        <v>5</v>
      </c>
      <c r="D27" s="7" t="s">
        <v>6</v>
      </c>
      <c r="E27" s="48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</row>
    <row r="28" spans="1:26" ht="12" customHeight="1" x14ac:dyDescent="0.25">
      <c r="A28" s="46"/>
      <c r="B28" s="9" t="s">
        <v>7</v>
      </c>
      <c r="C28" s="10"/>
      <c r="D28" s="11"/>
      <c r="E28" s="48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</row>
    <row r="29" spans="1:26" ht="12" customHeight="1" x14ac:dyDescent="0.25">
      <c r="A29" s="50"/>
      <c r="B29" s="13" t="s">
        <v>8</v>
      </c>
      <c r="C29" s="14" t="s">
        <v>9</v>
      </c>
      <c r="D29" s="13" t="s">
        <v>10</v>
      </c>
      <c r="E29" s="52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</row>
    <row r="30" spans="1:26" ht="12" customHeight="1" x14ac:dyDescent="0.25">
      <c r="A30" s="53" t="s">
        <v>11</v>
      </c>
      <c r="B30" s="16">
        <v>1</v>
      </c>
      <c r="C30" s="16">
        <v>2</v>
      </c>
      <c r="D30" s="16">
        <v>3</v>
      </c>
      <c r="E30" s="16">
        <v>4</v>
      </c>
      <c r="F30" s="16">
        <v>5</v>
      </c>
      <c r="G30" s="16">
        <v>6</v>
      </c>
      <c r="H30" s="16">
        <v>7</v>
      </c>
      <c r="I30" s="16">
        <v>8</v>
      </c>
      <c r="J30" s="16">
        <v>9</v>
      </c>
      <c r="K30" s="16">
        <v>10</v>
      </c>
      <c r="L30" s="16">
        <v>11</v>
      </c>
      <c r="M30" s="16">
        <v>12</v>
      </c>
    </row>
    <row r="31" spans="1:26" ht="12" customHeight="1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</row>
    <row r="32" spans="1:26" ht="12" customHeight="1" x14ac:dyDescent="0.25">
      <c r="A32" s="95" t="s">
        <v>12</v>
      </c>
      <c r="B32" s="77">
        <v>28839.63</v>
      </c>
      <c r="C32" s="175">
        <v>108507.8</v>
      </c>
      <c r="D32" s="77">
        <v>3.76</v>
      </c>
      <c r="E32" s="77">
        <v>5118.7700000000004</v>
      </c>
      <c r="F32" s="175">
        <v>22594.3</v>
      </c>
      <c r="G32" s="77">
        <v>4.41</v>
      </c>
      <c r="H32" s="77">
        <v>356969.33</v>
      </c>
      <c r="I32" s="175">
        <v>2002235.1</v>
      </c>
      <c r="J32" s="77">
        <v>5.61</v>
      </c>
      <c r="K32" s="77">
        <v>10176.06</v>
      </c>
      <c r="L32" s="175">
        <v>36044.300000000003</v>
      </c>
      <c r="M32" s="77">
        <v>3.54</v>
      </c>
      <c r="O32" s="283"/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</row>
    <row r="33" spans="1:26" ht="12" customHeight="1" x14ac:dyDescent="0.25">
      <c r="A33" s="95"/>
      <c r="B33" s="62"/>
      <c r="C33" s="176"/>
      <c r="D33" s="77"/>
      <c r="E33" s="62"/>
      <c r="F33" s="176"/>
      <c r="G33" s="77"/>
      <c r="H33" s="62"/>
      <c r="I33" s="176"/>
      <c r="J33" s="77"/>
      <c r="K33" s="62"/>
      <c r="L33" s="176"/>
      <c r="M33" s="77"/>
      <c r="O33" s="283"/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</row>
    <row r="34" spans="1:26" ht="12" customHeight="1" x14ac:dyDescent="0.25">
      <c r="A34" s="97" t="s">
        <v>13</v>
      </c>
      <c r="B34" s="62">
        <v>1770.54</v>
      </c>
      <c r="C34" s="176">
        <v>6754.4</v>
      </c>
      <c r="D34" s="62">
        <v>3.81</v>
      </c>
      <c r="E34" s="62">
        <v>557.69000000000005</v>
      </c>
      <c r="F34" s="176">
        <v>2235.5</v>
      </c>
      <c r="G34" s="62">
        <v>4.01</v>
      </c>
      <c r="H34" s="62">
        <v>18551.46</v>
      </c>
      <c r="I34" s="176">
        <v>89655.6</v>
      </c>
      <c r="J34" s="62">
        <v>4.83</v>
      </c>
      <c r="K34" s="62">
        <v>1532.99</v>
      </c>
      <c r="L34" s="176">
        <v>3400.4</v>
      </c>
      <c r="M34" s="62">
        <v>2.2200000000000002</v>
      </c>
      <c r="O34" s="283"/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</row>
    <row r="35" spans="1:26" ht="12" customHeight="1" x14ac:dyDescent="0.25">
      <c r="A35" s="97" t="s">
        <v>14</v>
      </c>
      <c r="B35" s="62">
        <v>3522.12</v>
      </c>
      <c r="C35" s="176">
        <v>16641</v>
      </c>
      <c r="D35" s="62">
        <v>4.72</v>
      </c>
      <c r="E35" s="62">
        <v>942.61</v>
      </c>
      <c r="F35" s="176">
        <v>4018</v>
      </c>
      <c r="G35" s="62">
        <v>4.26</v>
      </c>
      <c r="H35" s="62">
        <v>75737.36</v>
      </c>
      <c r="I35" s="176">
        <v>462481.9</v>
      </c>
      <c r="J35" s="62">
        <v>6.11</v>
      </c>
      <c r="K35" s="62">
        <v>2281.34</v>
      </c>
      <c r="L35" s="176">
        <v>7096.8</v>
      </c>
      <c r="M35" s="62">
        <v>3.11</v>
      </c>
      <c r="O35" s="283"/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</row>
    <row r="36" spans="1:26" ht="12" customHeight="1" x14ac:dyDescent="0.25">
      <c r="A36" s="97" t="s">
        <v>15</v>
      </c>
      <c r="B36" s="62">
        <v>2107.9</v>
      </c>
      <c r="C36" s="176">
        <v>7600.7</v>
      </c>
      <c r="D36" s="62">
        <v>3.61</v>
      </c>
      <c r="E36" s="62">
        <v>415.18</v>
      </c>
      <c r="F36" s="176">
        <v>1429.9</v>
      </c>
      <c r="G36" s="62">
        <v>3.44</v>
      </c>
      <c r="H36" s="62">
        <v>22095.51</v>
      </c>
      <c r="I36" s="176">
        <v>122817.7</v>
      </c>
      <c r="J36" s="62">
        <v>5.56</v>
      </c>
      <c r="K36" s="62">
        <v>596.23</v>
      </c>
      <c r="L36" s="176">
        <v>1454.1</v>
      </c>
      <c r="M36" s="62">
        <v>2.44</v>
      </c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</row>
    <row r="37" spans="1:26" ht="12" customHeight="1" x14ac:dyDescent="0.25">
      <c r="A37" s="97" t="s">
        <v>16</v>
      </c>
      <c r="B37" s="62">
        <v>1654.4</v>
      </c>
      <c r="C37" s="176">
        <v>8138.7</v>
      </c>
      <c r="D37" s="62">
        <v>4.92</v>
      </c>
      <c r="E37" s="62">
        <v>455.65</v>
      </c>
      <c r="F37" s="176">
        <v>2438.1999999999998</v>
      </c>
      <c r="G37" s="62">
        <v>5.35</v>
      </c>
      <c r="H37" s="62">
        <v>120006.65</v>
      </c>
      <c r="I37" s="176">
        <v>767334</v>
      </c>
      <c r="J37" s="62">
        <v>6.39</v>
      </c>
      <c r="K37" s="62">
        <v>2362.41</v>
      </c>
      <c r="L37" s="176">
        <v>11482.7</v>
      </c>
      <c r="M37" s="62">
        <v>4.8600000000000003</v>
      </c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</row>
    <row r="38" spans="1:26" ht="12" customHeight="1" x14ac:dyDescent="0.25">
      <c r="A38" s="97" t="s">
        <v>17</v>
      </c>
      <c r="B38" s="62">
        <v>3448.38</v>
      </c>
      <c r="C38" s="176">
        <v>14529.1</v>
      </c>
      <c r="D38" s="62">
        <v>4.21</v>
      </c>
      <c r="E38" s="62">
        <v>558.79999999999995</v>
      </c>
      <c r="F38" s="176">
        <v>2826.1</v>
      </c>
      <c r="G38" s="62">
        <v>5.0599999999999996</v>
      </c>
      <c r="H38" s="62">
        <v>11897.44</v>
      </c>
      <c r="I38" s="176">
        <v>55636</v>
      </c>
      <c r="J38" s="62">
        <v>4.68</v>
      </c>
      <c r="K38" s="62">
        <v>989.84</v>
      </c>
      <c r="L38" s="176">
        <v>4570.8</v>
      </c>
      <c r="M38" s="62">
        <v>4.62</v>
      </c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</row>
    <row r="39" spans="1:26" ht="12" customHeight="1" x14ac:dyDescent="0.25">
      <c r="A39" s="97" t="s">
        <v>18</v>
      </c>
      <c r="B39" s="62">
        <v>3347.71</v>
      </c>
      <c r="C39" s="176">
        <v>10765.6</v>
      </c>
      <c r="D39" s="62">
        <v>3.22</v>
      </c>
      <c r="E39" s="62">
        <v>341.15</v>
      </c>
      <c r="F39" s="176">
        <v>1253.5999999999999</v>
      </c>
      <c r="G39" s="62">
        <v>3.67</v>
      </c>
      <c r="H39" s="62">
        <v>29162.720000000001</v>
      </c>
      <c r="I39" s="176">
        <v>131015.5</v>
      </c>
      <c r="J39" s="62">
        <v>4.49</v>
      </c>
      <c r="K39" s="62">
        <v>1384.71</v>
      </c>
      <c r="L39" s="176">
        <v>4453</v>
      </c>
      <c r="M39" s="62">
        <v>3.22</v>
      </c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</row>
    <row r="40" spans="1:26" ht="12" customHeight="1" x14ac:dyDescent="0.25">
      <c r="A40" s="97" t="s">
        <v>19</v>
      </c>
      <c r="B40" s="62">
        <v>5304.77</v>
      </c>
      <c r="C40" s="176">
        <v>15657.5</v>
      </c>
      <c r="D40" s="62">
        <v>2.95</v>
      </c>
      <c r="E40" s="62">
        <v>317.75</v>
      </c>
      <c r="F40" s="176">
        <v>1811.9</v>
      </c>
      <c r="G40" s="62">
        <v>5.7</v>
      </c>
      <c r="H40" s="62">
        <v>27052.43</v>
      </c>
      <c r="I40" s="176">
        <v>107718.6</v>
      </c>
      <c r="J40" s="62">
        <v>3.98</v>
      </c>
      <c r="K40" s="62">
        <v>355.97</v>
      </c>
      <c r="L40" s="176">
        <v>1270.2</v>
      </c>
      <c r="M40" s="62">
        <v>3.57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</row>
    <row r="41" spans="1:26" ht="12" customHeight="1" x14ac:dyDescent="0.25">
      <c r="A41" s="97" t="s">
        <v>20</v>
      </c>
      <c r="B41" s="62">
        <v>7683.81</v>
      </c>
      <c r="C41" s="176">
        <v>28420.799999999999</v>
      </c>
      <c r="D41" s="62">
        <v>3.7</v>
      </c>
      <c r="E41" s="62">
        <v>1529.94</v>
      </c>
      <c r="F41" s="176">
        <v>6581.1</v>
      </c>
      <c r="G41" s="62">
        <v>4.3</v>
      </c>
      <c r="H41" s="62">
        <v>52465.760000000002</v>
      </c>
      <c r="I41" s="176">
        <v>265575.90000000002</v>
      </c>
      <c r="J41" s="62">
        <v>5.0599999999999996</v>
      </c>
      <c r="K41" s="62">
        <v>672.57</v>
      </c>
      <c r="L41" s="176">
        <v>2316.1999999999998</v>
      </c>
      <c r="M41" s="62">
        <v>3.44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</row>
    <row r="42" spans="1:26" x14ac:dyDescent="0.25">
      <c r="K42" s="77"/>
      <c r="L42" s="175"/>
      <c r="M42" s="77"/>
    </row>
  </sheetData>
  <mergeCells count="2">
    <mergeCell ref="B5:D5"/>
    <mergeCell ref="A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workbookViewId="0">
      <selection sqref="A1:M2"/>
    </sheetView>
  </sheetViews>
  <sheetFormatPr defaultRowHeight="15" x14ac:dyDescent="0.25"/>
  <cols>
    <col min="1" max="1" width="17.7109375" customWidth="1"/>
    <col min="2" max="13" width="10" customWidth="1"/>
  </cols>
  <sheetData>
    <row r="1" spans="1:26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26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26" ht="12" customHeight="1" x14ac:dyDescent="0.25">
      <c r="A3" s="88"/>
      <c r="B3" s="89"/>
      <c r="C3" s="90"/>
      <c r="D3" s="89"/>
      <c r="E3" s="89"/>
      <c r="F3" s="90"/>
      <c r="G3" s="91"/>
      <c r="H3" s="91"/>
      <c r="I3" s="92"/>
      <c r="J3" s="91"/>
      <c r="K3" s="91"/>
      <c r="L3" s="92"/>
      <c r="M3" s="89"/>
    </row>
    <row r="4" spans="1:26" ht="12" customHeight="1" x14ac:dyDescent="0.25">
      <c r="A4" s="285" t="s">
        <v>181</v>
      </c>
      <c r="B4" s="89"/>
      <c r="C4" s="90"/>
      <c r="D4" s="89"/>
      <c r="E4" s="89"/>
      <c r="F4" s="90"/>
      <c r="G4" s="91"/>
      <c r="H4" s="91"/>
      <c r="I4" s="92"/>
      <c r="J4" s="91"/>
      <c r="K4" s="91"/>
      <c r="L4" s="92"/>
      <c r="M4" s="89"/>
    </row>
    <row r="5" spans="1:26" ht="12" customHeight="1" x14ac:dyDescent="0.25">
      <c r="A5" s="40" t="s">
        <v>0</v>
      </c>
      <c r="B5" s="44" t="s">
        <v>37</v>
      </c>
      <c r="C5" s="45"/>
      <c r="D5" s="4"/>
      <c r="E5" s="2" t="s">
        <v>38</v>
      </c>
      <c r="F5" s="3"/>
      <c r="G5" s="4"/>
      <c r="H5" s="2" t="s">
        <v>39</v>
      </c>
      <c r="I5" s="3"/>
      <c r="J5" s="4"/>
      <c r="K5" s="137" t="s">
        <v>40</v>
      </c>
      <c r="L5" s="138"/>
      <c r="M5" s="139"/>
    </row>
    <row r="6" spans="1:26" ht="12" customHeight="1" x14ac:dyDescent="0.25">
      <c r="A6" s="46" t="s">
        <v>3</v>
      </c>
      <c r="B6" s="122" t="s">
        <v>4</v>
      </c>
      <c r="C6" s="83" t="s">
        <v>5</v>
      </c>
      <c r="D6" s="82" t="s">
        <v>6</v>
      </c>
      <c r="E6" s="82" t="s">
        <v>4</v>
      </c>
      <c r="F6" s="83" t="s">
        <v>5</v>
      </c>
      <c r="G6" s="82" t="s">
        <v>6</v>
      </c>
      <c r="H6" s="82" t="s">
        <v>4</v>
      </c>
      <c r="I6" s="83" t="s">
        <v>5</v>
      </c>
      <c r="J6" s="82" t="s">
        <v>6</v>
      </c>
      <c r="K6" s="82" t="s">
        <v>4</v>
      </c>
      <c r="L6" s="83" t="s">
        <v>5</v>
      </c>
      <c r="M6" s="82" t="s">
        <v>6</v>
      </c>
    </row>
    <row r="7" spans="1:26" ht="12" customHeight="1" x14ac:dyDescent="0.25">
      <c r="A7" s="46"/>
      <c r="B7" s="122" t="s">
        <v>7</v>
      </c>
      <c r="C7" s="123"/>
      <c r="D7" s="84"/>
      <c r="E7" s="84" t="s">
        <v>7</v>
      </c>
      <c r="F7" s="123"/>
      <c r="G7" s="84"/>
      <c r="H7" s="84" t="s">
        <v>7</v>
      </c>
      <c r="I7" s="123"/>
      <c r="J7" s="84"/>
      <c r="K7" s="84" t="s">
        <v>7</v>
      </c>
      <c r="L7" s="123"/>
      <c r="M7" s="84"/>
    </row>
    <row r="8" spans="1:26" ht="12" customHeight="1" x14ac:dyDescent="0.25">
      <c r="A8" s="50"/>
      <c r="B8" s="124" t="s">
        <v>8</v>
      </c>
      <c r="C8" s="86" t="s">
        <v>9</v>
      </c>
      <c r="D8" s="85" t="s">
        <v>10</v>
      </c>
      <c r="E8" s="85" t="s">
        <v>8</v>
      </c>
      <c r="F8" s="86" t="s">
        <v>9</v>
      </c>
      <c r="G8" s="85" t="s">
        <v>10</v>
      </c>
      <c r="H8" s="85" t="s">
        <v>8</v>
      </c>
      <c r="I8" s="86" t="s">
        <v>9</v>
      </c>
      <c r="J8" s="85" t="s">
        <v>10</v>
      </c>
      <c r="K8" s="85" t="s">
        <v>8</v>
      </c>
      <c r="L8" s="86" t="s">
        <v>9</v>
      </c>
      <c r="M8" s="85" t="s">
        <v>10</v>
      </c>
    </row>
    <row r="9" spans="1:26" ht="12" customHeight="1" x14ac:dyDescent="0.25">
      <c r="A9" s="53" t="s">
        <v>11</v>
      </c>
      <c r="B9" s="140">
        <v>1</v>
      </c>
      <c r="C9" s="141">
        <v>2</v>
      </c>
      <c r="D9" s="141">
        <v>3</v>
      </c>
      <c r="E9" s="141">
        <v>4</v>
      </c>
      <c r="F9" s="141">
        <v>5</v>
      </c>
      <c r="G9" s="141">
        <v>6</v>
      </c>
      <c r="H9" s="141">
        <v>7</v>
      </c>
      <c r="I9" s="141">
        <v>8</v>
      </c>
      <c r="J9" s="141">
        <v>9</v>
      </c>
      <c r="K9" s="141">
        <v>10</v>
      </c>
      <c r="L9" s="141">
        <v>11</v>
      </c>
      <c r="M9" s="141">
        <v>12</v>
      </c>
    </row>
    <row r="10" spans="1:26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26" ht="12" customHeight="1" x14ac:dyDescent="0.25">
      <c r="A11" s="95" t="s">
        <v>12</v>
      </c>
      <c r="B11" s="56">
        <v>4.9300000000000006</v>
      </c>
      <c r="C11" s="57">
        <v>5.9</v>
      </c>
      <c r="D11" s="56">
        <v>1.2062880324543608</v>
      </c>
      <c r="E11" s="56">
        <v>10180.99</v>
      </c>
      <c r="F11" s="57">
        <v>36050.300000000003</v>
      </c>
      <c r="G11" s="56">
        <f>F11/E11</f>
        <v>3.5409424820179574</v>
      </c>
      <c r="H11" s="56">
        <v>41388.449999999997</v>
      </c>
      <c r="I11" s="57">
        <v>235131.6</v>
      </c>
      <c r="J11" s="56">
        <v>5.68</v>
      </c>
      <c r="K11" s="56">
        <v>9586.1772999999994</v>
      </c>
      <c r="L11" s="57">
        <v>57479.247000000003</v>
      </c>
      <c r="M11" s="56">
        <f>L11/K11</f>
        <v>5.9960550698347719</v>
      </c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</row>
    <row r="12" spans="1:26" ht="12" customHeight="1" x14ac:dyDescent="0.25">
      <c r="A12" s="95"/>
      <c r="D12" s="56"/>
      <c r="E12" s="126"/>
      <c r="F12" s="127"/>
      <c r="G12" s="56"/>
      <c r="H12" s="126"/>
      <c r="I12" s="127"/>
      <c r="J12" s="56"/>
      <c r="K12" s="96"/>
      <c r="L12" s="142"/>
      <c r="M12" s="56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</row>
    <row r="13" spans="1:26" ht="12" customHeight="1" x14ac:dyDescent="0.25">
      <c r="A13" s="97" t="s">
        <v>13</v>
      </c>
      <c r="B13" s="288" t="s">
        <v>27</v>
      </c>
      <c r="C13" s="288" t="s">
        <v>27</v>
      </c>
      <c r="D13" s="288" t="s">
        <v>27</v>
      </c>
      <c r="E13" s="103">
        <v>1532.99</v>
      </c>
      <c r="F13" s="105">
        <v>3400.4</v>
      </c>
      <c r="G13" s="103">
        <f t="shared" ref="G13:G20" si="0">F13/E13</f>
        <v>2.2181488463721224</v>
      </c>
      <c r="H13" s="136">
        <v>2081</v>
      </c>
      <c r="I13" s="265">
        <v>10269.5</v>
      </c>
      <c r="J13" s="103">
        <v>4.93</v>
      </c>
      <c r="K13" s="178" t="s">
        <v>28</v>
      </c>
      <c r="L13" s="179" t="s">
        <v>28</v>
      </c>
      <c r="M13" s="103" t="s">
        <v>28</v>
      </c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</row>
    <row r="14" spans="1:26" ht="12" customHeight="1" x14ac:dyDescent="0.25">
      <c r="A14" s="97" t="s">
        <v>14</v>
      </c>
      <c r="B14" s="288" t="s">
        <v>27</v>
      </c>
      <c r="C14" s="288" t="s">
        <v>27</v>
      </c>
      <c r="D14" s="288" t="s">
        <v>27</v>
      </c>
      <c r="E14" s="103">
        <v>2281.34</v>
      </c>
      <c r="F14" s="105">
        <v>7096.8</v>
      </c>
      <c r="G14" s="103">
        <f t="shared" si="0"/>
        <v>3.110803299815021</v>
      </c>
      <c r="H14" s="136">
        <v>6772.39</v>
      </c>
      <c r="I14" s="265">
        <v>45141.8</v>
      </c>
      <c r="J14" s="103">
        <v>6.67</v>
      </c>
      <c r="K14" s="136">
        <v>1824.7387999999999</v>
      </c>
      <c r="L14" s="265">
        <v>11336.735999999997</v>
      </c>
      <c r="M14" s="103">
        <f t="shared" ref="M14:M20" si="1">L14/K14</f>
        <v>6.2127993332525167</v>
      </c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</row>
    <row r="15" spans="1:26" ht="12" customHeight="1" x14ac:dyDescent="0.25">
      <c r="A15" s="97" t="s">
        <v>15</v>
      </c>
      <c r="B15" s="288" t="s">
        <v>27</v>
      </c>
      <c r="C15" s="288" t="s">
        <v>27</v>
      </c>
      <c r="D15" s="288" t="s">
        <v>27</v>
      </c>
      <c r="E15" s="103">
        <v>596.23</v>
      </c>
      <c r="F15" s="105">
        <v>1454.1</v>
      </c>
      <c r="G15" s="103">
        <f t="shared" si="0"/>
        <v>2.4388239437800845</v>
      </c>
      <c r="H15" s="136">
        <v>2736.05</v>
      </c>
      <c r="I15" s="265">
        <v>14659.2</v>
      </c>
      <c r="J15" s="103">
        <v>5.36</v>
      </c>
      <c r="K15" s="136">
        <v>995.56000000000006</v>
      </c>
      <c r="L15" s="265">
        <v>6008.9750000000013</v>
      </c>
      <c r="M15" s="103">
        <f t="shared" si="1"/>
        <v>6.0357738358310913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</row>
    <row r="16" spans="1:26" ht="12" customHeight="1" x14ac:dyDescent="0.25">
      <c r="A16" s="97" t="s">
        <v>16</v>
      </c>
      <c r="B16" s="288" t="s">
        <v>28</v>
      </c>
      <c r="C16" s="288" t="s">
        <v>28</v>
      </c>
      <c r="D16" s="288" t="s">
        <v>28</v>
      </c>
      <c r="E16" s="103">
        <v>2365.7600000000002</v>
      </c>
      <c r="F16" s="105">
        <v>11486.5</v>
      </c>
      <c r="G16" s="103">
        <f t="shared" si="0"/>
        <v>4.8553107669417015</v>
      </c>
      <c r="H16" s="136">
        <v>14507.87</v>
      </c>
      <c r="I16" s="265">
        <v>90437.4</v>
      </c>
      <c r="J16" s="103">
        <v>6.23</v>
      </c>
      <c r="K16" s="136">
        <v>4004.3562999999999</v>
      </c>
      <c r="L16" s="265">
        <v>25921.390000000003</v>
      </c>
      <c r="M16" s="103">
        <f t="shared" si="1"/>
        <v>6.4732975934234434</v>
      </c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</row>
    <row r="17" spans="1:26" ht="12" customHeight="1" x14ac:dyDescent="0.25">
      <c r="A17" s="97" t="s">
        <v>17</v>
      </c>
      <c r="B17" s="288" t="s">
        <v>28</v>
      </c>
      <c r="C17" s="288" t="s">
        <v>28</v>
      </c>
      <c r="D17" s="288" t="s">
        <v>28</v>
      </c>
      <c r="E17" s="103">
        <v>990.64</v>
      </c>
      <c r="F17" s="105">
        <v>4571.8</v>
      </c>
      <c r="G17" s="103">
        <f t="shared" si="0"/>
        <v>4.6149963659856255</v>
      </c>
      <c r="H17" s="136">
        <v>1209.32</v>
      </c>
      <c r="I17" s="265">
        <v>6295.2</v>
      </c>
      <c r="J17" s="103">
        <v>5.21</v>
      </c>
      <c r="K17" s="288" t="s">
        <v>28</v>
      </c>
      <c r="L17" s="288" t="s">
        <v>28</v>
      </c>
      <c r="M17" s="103" t="s">
        <v>28</v>
      </c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</row>
    <row r="18" spans="1:26" ht="12" customHeight="1" x14ac:dyDescent="0.25">
      <c r="A18" s="97" t="s">
        <v>18</v>
      </c>
      <c r="B18" s="288" t="s">
        <v>28</v>
      </c>
      <c r="C18" s="288" t="s">
        <v>28</v>
      </c>
      <c r="D18" s="288" t="s">
        <v>28</v>
      </c>
      <c r="E18" s="103">
        <v>1385.09</v>
      </c>
      <c r="F18" s="105">
        <v>4453.3</v>
      </c>
      <c r="G18" s="103">
        <f t="shared" si="0"/>
        <v>3.2151701333487357</v>
      </c>
      <c r="H18" s="136">
        <v>5943.73</v>
      </c>
      <c r="I18" s="265">
        <v>27684.5</v>
      </c>
      <c r="J18" s="103">
        <v>4.66</v>
      </c>
      <c r="K18" s="62">
        <v>784.08999999999992</v>
      </c>
      <c r="L18" s="179">
        <v>4208.8360000000002</v>
      </c>
      <c r="M18" s="103">
        <f t="shared" si="1"/>
        <v>5.3677970641125388</v>
      </c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</row>
    <row r="19" spans="1:26" ht="12" customHeight="1" x14ac:dyDescent="0.25">
      <c r="A19" s="97" t="s">
        <v>19</v>
      </c>
      <c r="B19" s="288" t="s">
        <v>28</v>
      </c>
      <c r="C19" s="288" t="s">
        <v>28</v>
      </c>
      <c r="D19" s="288" t="s">
        <v>28</v>
      </c>
      <c r="E19" s="103">
        <v>356.37</v>
      </c>
      <c r="F19" s="105">
        <v>1271</v>
      </c>
      <c r="G19" s="103">
        <f t="shared" si="0"/>
        <v>3.5665179448326176</v>
      </c>
      <c r="H19" s="136">
        <v>2097.0300000000002</v>
      </c>
      <c r="I19" s="265">
        <v>8138.5</v>
      </c>
      <c r="J19" s="103">
        <v>3.88</v>
      </c>
      <c r="K19" s="136">
        <v>443.03999999999996</v>
      </c>
      <c r="L19" s="265">
        <v>2014.3519999999999</v>
      </c>
      <c r="M19" s="103">
        <f t="shared" si="1"/>
        <v>4.5466594438425423</v>
      </c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</row>
    <row r="20" spans="1:26" ht="12" customHeight="1" x14ac:dyDescent="0.25">
      <c r="A20" s="97" t="s">
        <v>20</v>
      </c>
      <c r="B20" s="288" t="s">
        <v>27</v>
      </c>
      <c r="C20" s="288" t="s">
        <v>27</v>
      </c>
      <c r="D20" s="288" t="s">
        <v>27</v>
      </c>
      <c r="E20" s="103">
        <v>672.57</v>
      </c>
      <c r="F20" s="105">
        <v>2316.1999999999998</v>
      </c>
      <c r="G20" s="103">
        <f t="shared" si="0"/>
        <v>3.4438051057882446</v>
      </c>
      <c r="H20" s="136">
        <v>6041.06</v>
      </c>
      <c r="I20" s="265">
        <v>32505.5</v>
      </c>
      <c r="J20" s="103">
        <v>5.38</v>
      </c>
      <c r="K20" s="136">
        <v>1133.3842</v>
      </c>
      <c r="L20" s="265">
        <v>5806.9380000000001</v>
      </c>
      <c r="M20" s="103">
        <f t="shared" si="1"/>
        <v>5.1235388670496729</v>
      </c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</row>
    <row r="21" spans="1:26" ht="12" customHeight="1" x14ac:dyDescent="0.25">
      <c r="A21" s="97"/>
      <c r="B21" s="94"/>
      <c r="C21" s="94"/>
      <c r="D21" s="103"/>
      <c r="E21" s="103"/>
      <c r="F21" s="105"/>
      <c r="G21" s="104"/>
      <c r="H21" s="94"/>
      <c r="I21" s="94"/>
      <c r="J21" s="104"/>
      <c r="K21" s="94"/>
      <c r="L21" s="94"/>
      <c r="M21" s="104"/>
      <c r="O21" s="296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</row>
    <row r="22" spans="1:26" ht="12" customHeight="1" x14ac:dyDescent="0.25">
      <c r="A22" s="97"/>
      <c r="B22" s="103"/>
      <c r="C22" s="105"/>
      <c r="D22" s="103"/>
      <c r="E22" s="103"/>
      <c r="F22" s="105"/>
      <c r="G22" s="104"/>
      <c r="H22" s="104"/>
      <c r="I22" s="106"/>
      <c r="J22" s="104"/>
      <c r="K22" s="104"/>
      <c r="L22" s="106"/>
      <c r="M22" s="104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</row>
    <row r="23" spans="1:26" ht="12" customHeight="1" x14ac:dyDescent="0.25">
      <c r="A23" s="97"/>
      <c r="B23" s="103"/>
      <c r="C23" s="105"/>
      <c r="D23" s="103"/>
      <c r="E23" s="103"/>
      <c r="F23" s="105"/>
      <c r="G23" s="104"/>
      <c r="H23" s="104"/>
      <c r="I23" s="106"/>
      <c r="J23" s="104"/>
      <c r="K23" s="104"/>
      <c r="L23" s="106"/>
      <c r="M23" s="104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</row>
    <row r="24" spans="1:26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</row>
    <row r="25" spans="1:26" ht="12" customHeight="1" x14ac:dyDescent="0.25">
      <c r="A25" s="285" t="s">
        <v>182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</row>
    <row r="26" spans="1:26" ht="12" customHeight="1" x14ac:dyDescent="0.25">
      <c r="A26" s="40" t="s">
        <v>0</v>
      </c>
      <c r="B26" s="143" t="s">
        <v>41</v>
      </c>
      <c r="C26" s="45"/>
      <c r="D26" s="4"/>
      <c r="E26" s="2" t="s">
        <v>40</v>
      </c>
      <c r="F26" s="3"/>
      <c r="G26" s="4"/>
      <c r="H26" s="2" t="s">
        <v>42</v>
      </c>
      <c r="I26" s="3"/>
      <c r="J26" s="4"/>
      <c r="K26" s="2" t="s">
        <v>43</v>
      </c>
      <c r="L26" s="3"/>
      <c r="M26" s="4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</row>
    <row r="27" spans="1:26" ht="12" customHeight="1" x14ac:dyDescent="0.25">
      <c r="A27" s="46" t="s">
        <v>3</v>
      </c>
      <c r="B27" s="48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  <c r="O27" s="295"/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</row>
    <row r="28" spans="1:26" ht="12" customHeight="1" x14ac:dyDescent="0.25">
      <c r="A28" s="46"/>
      <c r="B28" s="48" t="s">
        <v>7</v>
      </c>
      <c r="C28" s="10"/>
      <c r="D28" s="11"/>
      <c r="E28" s="9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</row>
    <row r="29" spans="1:26" ht="12" customHeight="1" x14ac:dyDescent="0.25">
      <c r="A29" s="50"/>
      <c r="B29" s="52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  <c r="O29" s="283"/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</row>
    <row r="30" spans="1:26" ht="12" customHeight="1" x14ac:dyDescent="0.25">
      <c r="A30" s="53" t="s">
        <v>11</v>
      </c>
      <c r="B30" s="133">
        <v>1</v>
      </c>
      <c r="C30" s="134">
        <v>2</v>
      </c>
      <c r="D30" s="134">
        <v>3</v>
      </c>
      <c r="E30" s="134">
        <v>4</v>
      </c>
      <c r="F30" s="134">
        <v>5</v>
      </c>
      <c r="G30" s="134">
        <v>6</v>
      </c>
      <c r="H30" s="134">
        <v>7</v>
      </c>
      <c r="I30" s="134">
        <v>8</v>
      </c>
      <c r="J30" s="134">
        <v>9</v>
      </c>
      <c r="K30" s="134">
        <v>10</v>
      </c>
      <c r="L30" s="134">
        <v>11</v>
      </c>
      <c r="M30" s="134">
        <v>12</v>
      </c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</row>
    <row r="31" spans="1:26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</row>
    <row r="32" spans="1:26" ht="12" customHeight="1" x14ac:dyDescent="0.25">
      <c r="A32" s="95" t="s">
        <v>12</v>
      </c>
      <c r="B32" s="56">
        <v>75816.97</v>
      </c>
      <c r="C32" s="57">
        <v>357608.4</v>
      </c>
      <c r="D32" s="56">
        <v>4.72</v>
      </c>
      <c r="E32" s="56">
        <v>33186.01</v>
      </c>
      <c r="F32" s="57">
        <v>173808</v>
      </c>
      <c r="G32" s="56">
        <v>5.24</v>
      </c>
      <c r="H32" s="56">
        <v>117205.43</v>
      </c>
      <c r="I32" s="57">
        <v>592739.9</v>
      </c>
      <c r="J32" s="56">
        <v>5.0599999999999996</v>
      </c>
      <c r="K32" s="56">
        <v>16342.2</v>
      </c>
      <c r="L32" s="57">
        <v>36616.400000000001</v>
      </c>
      <c r="M32" s="56">
        <v>2.2400000000000002</v>
      </c>
      <c r="O32" s="283"/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</row>
    <row r="33" spans="1:26" ht="12" customHeight="1" x14ac:dyDescent="0.25">
      <c r="A33" s="95"/>
      <c r="B33" s="56"/>
      <c r="C33" s="111"/>
      <c r="D33" s="56"/>
      <c r="E33" s="78"/>
      <c r="F33" s="111"/>
      <c r="G33" s="56"/>
      <c r="H33" s="126"/>
      <c r="I33" s="127"/>
      <c r="J33" s="56"/>
      <c r="K33" s="126"/>
      <c r="L33" s="127"/>
      <c r="M33" s="56"/>
      <c r="O33" s="283"/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</row>
    <row r="34" spans="1:26" ht="12" customHeight="1" x14ac:dyDescent="0.25">
      <c r="A34" s="97" t="s">
        <v>13</v>
      </c>
      <c r="B34" s="103">
        <v>2459.4899999999998</v>
      </c>
      <c r="C34" s="105">
        <v>10054.4</v>
      </c>
      <c r="D34" s="103">
        <v>4.09</v>
      </c>
      <c r="E34" s="103">
        <v>532.34</v>
      </c>
      <c r="F34" s="105">
        <v>2378.4</v>
      </c>
      <c r="G34" s="103">
        <v>4.47</v>
      </c>
      <c r="H34" s="103">
        <v>4540.49</v>
      </c>
      <c r="I34" s="105">
        <v>20323.900000000001</v>
      </c>
      <c r="J34" s="103">
        <v>4.4800000000000004</v>
      </c>
      <c r="K34" s="103">
        <v>976.38</v>
      </c>
      <c r="L34" s="105">
        <v>2285.1</v>
      </c>
      <c r="M34" s="103">
        <v>2.34</v>
      </c>
      <c r="O34" s="283"/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</row>
    <row r="35" spans="1:26" ht="12" customHeight="1" x14ac:dyDescent="0.25">
      <c r="A35" s="97" t="s">
        <v>14</v>
      </c>
      <c r="B35" s="103">
        <v>18334.72</v>
      </c>
      <c r="C35" s="105">
        <v>97303.2</v>
      </c>
      <c r="D35" s="103">
        <v>5.31</v>
      </c>
      <c r="E35" s="103">
        <v>8489.67</v>
      </c>
      <c r="F35" s="105">
        <v>48075.8</v>
      </c>
      <c r="G35" s="103">
        <v>5.66</v>
      </c>
      <c r="H35" s="103">
        <v>25107.119999999999</v>
      </c>
      <c r="I35" s="105">
        <v>142445</v>
      </c>
      <c r="J35" s="103">
        <v>5.67</v>
      </c>
      <c r="K35" s="103">
        <v>1940.03</v>
      </c>
      <c r="L35" s="105">
        <v>5159.8</v>
      </c>
      <c r="M35" s="103">
        <v>2.66</v>
      </c>
      <c r="O35" s="283"/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</row>
    <row r="36" spans="1:26" ht="12" customHeight="1" x14ac:dyDescent="0.25">
      <c r="A36" s="97" t="s">
        <v>15</v>
      </c>
      <c r="B36" s="103">
        <v>7011.53</v>
      </c>
      <c r="C36" s="105">
        <v>32844.400000000001</v>
      </c>
      <c r="D36" s="103">
        <v>4.68</v>
      </c>
      <c r="E36" s="103">
        <v>3414</v>
      </c>
      <c r="F36" s="105">
        <v>17374.400000000001</v>
      </c>
      <c r="G36" s="103">
        <v>5.09</v>
      </c>
      <c r="H36" s="103">
        <v>9747.58</v>
      </c>
      <c r="I36" s="105">
        <v>47503.5</v>
      </c>
      <c r="J36" s="103">
        <v>4.87</v>
      </c>
      <c r="K36" s="103">
        <v>1726.72</v>
      </c>
      <c r="L36" s="105">
        <v>3103.6</v>
      </c>
      <c r="M36" s="103">
        <v>1.8</v>
      </c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</row>
    <row r="37" spans="1:26" ht="12" customHeight="1" x14ac:dyDescent="0.25">
      <c r="A37" s="97" t="s">
        <v>16</v>
      </c>
      <c r="B37" s="103">
        <v>25828.47</v>
      </c>
      <c r="C37" s="105">
        <v>136889.5</v>
      </c>
      <c r="D37" s="103">
        <v>5.3</v>
      </c>
      <c r="E37" s="103">
        <v>15041.97</v>
      </c>
      <c r="F37" s="105">
        <v>81570.100000000006</v>
      </c>
      <c r="G37" s="103">
        <v>5.42</v>
      </c>
      <c r="H37" s="103">
        <v>40336.33</v>
      </c>
      <c r="I37" s="105">
        <v>227326.9</v>
      </c>
      <c r="J37" s="103">
        <v>5.64</v>
      </c>
      <c r="K37" s="103">
        <v>2898.05</v>
      </c>
      <c r="L37" s="105">
        <v>7778</v>
      </c>
      <c r="M37" s="103">
        <v>2.68</v>
      </c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</row>
    <row r="38" spans="1:26" ht="12" customHeight="1" x14ac:dyDescent="0.25">
      <c r="A38" s="97" t="s">
        <v>17</v>
      </c>
      <c r="B38" s="103">
        <v>2862.7</v>
      </c>
      <c r="C38" s="105">
        <v>9817.1</v>
      </c>
      <c r="D38" s="103">
        <v>3.43</v>
      </c>
      <c r="E38" s="103">
        <v>822.53</v>
      </c>
      <c r="F38" s="105">
        <v>3342.1</v>
      </c>
      <c r="G38" s="103">
        <v>4.0599999999999996</v>
      </c>
      <c r="H38" s="103">
        <v>4072.02</v>
      </c>
      <c r="I38" s="105">
        <v>16112.4</v>
      </c>
      <c r="J38" s="103">
        <v>3.96</v>
      </c>
      <c r="K38" s="103">
        <v>1004.16</v>
      </c>
      <c r="L38" s="105">
        <v>2009.9</v>
      </c>
      <c r="M38" s="103">
        <v>2</v>
      </c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</row>
    <row r="39" spans="1:26" ht="12" customHeight="1" x14ac:dyDescent="0.25">
      <c r="A39" s="97" t="s">
        <v>18</v>
      </c>
      <c r="B39" s="103">
        <v>4024.18</v>
      </c>
      <c r="C39" s="105">
        <v>14172.6</v>
      </c>
      <c r="D39" s="103">
        <v>3.52</v>
      </c>
      <c r="E39" s="103">
        <v>887.74</v>
      </c>
      <c r="F39" s="105">
        <v>3750.3</v>
      </c>
      <c r="G39" s="103">
        <v>4.22</v>
      </c>
      <c r="H39" s="103">
        <v>9967.91</v>
      </c>
      <c r="I39" s="105">
        <v>41857.1</v>
      </c>
      <c r="J39" s="103">
        <v>4.2</v>
      </c>
      <c r="K39" s="103">
        <v>3290.05</v>
      </c>
      <c r="L39" s="105">
        <v>7716.6</v>
      </c>
      <c r="M39" s="103">
        <v>2.35</v>
      </c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</row>
    <row r="40" spans="1:26" ht="12" customHeight="1" x14ac:dyDescent="0.25">
      <c r="A40" s="97" t="s">
        <v>19</v>
      </c>
      <c r="B40" s="103">
        <v>9087.67</v>
      </c>
      <c r="C40" s="105">
        <v>29558.6</v>
      </c>
      <c r="D40" s="103">
        <v>3.25</v>
      </c>
      <c r="E40" s="103">
        <v>2066.58</v>
      </c>
      <c r="F40" s="105">
        <v>7868.9</v>
      </c>
      <c r="G40" s="103">
        <v>3.81</v>
      </c>
      <c r="H40" s="103">
        <v>11184.7</v>
      </c>
      <c r="I40" s="105">
        <v>37697</v>
      </c>
      <c r="J40" s="103">
        <v>3.37</v>
      </c>
      <c r="K40" s="103">
        <v>3144.75</v>
      </c>
      <c r="L40" s="105">
        <v>5505.7</v>
      </c>
      <c r="M40" s="103">
        <v>1.75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</row>
    <row r="41" spans="1:26" ht="12" customHeight="1" x14ac:dyDescent="0.25">
      <c r="A41" s="97" t="s">
        <v>20</v>
      </c>
      <c r="B41" s="103">
        <v>6208.21</v>
      </c>
      <c r="C41" s="105">
        <v>26968.7</v>
      </c>
      <c r="D41" s="103">
        <v>4.34</v>
      </c>
      <c r="E41" s="103">
        <v>1931.18</v>
      </c>
      <c r="F41" s="105">
        <v>9448.1</v>
      </c>
      <c r="G41" s="103">
        <v>4.8899999999999997</v>
      </c>
      <c r="H41" s="103">
        <v>12249.27</v>
      </c>
      <c r="I41" s="105">
        <v>59474.2</v>
      </c>
      <c r="J41" s="103">
        <v>4.8600000000000003</v>
      </c>
      <c r="K41" s="103">
        <v>1362.06</v>
      </c>
      <c r="L41" s="105">
        <v>3057.7</v>
      </c>
      <c r="M41" s="103">
        <v>2.2400000000000002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</row>
  </sheetData>
  <mergeCells count="1">
    <mergeCell ref="A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workbookViewId="0">
      <selection sqref="A1:M2"/>
    </sheetView>
  </sheetViews>
  <sheetFormatPr defaultRowHeight="15" x14ac:dyDescent="0.25"/>
  <cols>
    <col min="1" max="1" width="17.7109375" customWidth="1"/>
    <col min="2" max="13" width="10" customWidth="1"/>
  </cols>
  <sheetData>
    <row r="1" spans="1:28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28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28" ht="12" customHeight="1" x14ac:dyDescent="0.25">
      <c r="A3" s="88"/>
      <c r="B3" s="89"/>
      <c r="C3" s="90"/>
      <c r="D3" s="89"/>
      <c r="E3" s="89"/>
      <c r="F3" s="90"/>
      <c r="G3" s="91"/>
      <c r="H3" s="91"/>
      <c r="I3" s="92"/>
      <c r="J3" s="91"/>
      <c r="K3" s="91"/>
      <c r="L3" s="92"/>
      <c r="M3" s="89"/>
    </row>
    <row r="4" spans="1:28" ht="12" customHeight="1" x14ac:dyDescent="0.25">
      <c r="A4" s="285" t="s">
        <v>183</v>
      </c>
      <c r="B4" s="89"/>
      <c r="C4" s="90"/>
      <c r="D4" s="89"/>
      <c r="E4" s="89"/>
      <c r="F4" s="90"/>
      <c r="G4" s="91"/>
      <c r="H4" s="91"/>
      <c r="I4" s="92"/>
      <c r="J4" s="91"/>
      <c r="K4" s="91"/>
      <c r="L4" s="92"/>
      <c r="M4" s="89"/>
    </row>
    <row r="5" spans="1:28" ht="12" customHeight="1" x14ac:dyDescent="0.25">
      <c r="A5" s="40" t="s">
        <v>0</v>
      </c>
      <c r="B5" s="44" t="s">
        <v>44</v>
      </c>
      <c r="C5" s="45"/>
      <c r="D5" s="4"/>
      <c r="E5" s="2" t="s">
        <v>45</v>
      </c>
      <c r="F5" s="3"/>
      <c r="G5" s="4"/>
      <c r="H5" s="2" t="s">
        <v>46</v>
      </c>
      <c r="I5" s="3"/>
      <c r="J5" s="4"/>
      <c r="K5" s="2" t="s">
        <v>47</v>
      </c>
      <c r="L5" s="3"/>
      <c r="M5" s="4"/>
    </row>
    <row r="6" spans="1:28" ht="12" customHeight="1" x14ac:dyDescent="0.25">
      <c r="A6" s="46" t="s">
        <v>3</v>
      </c>
      <c r="B6" s="48" t="s">
        <v>4</v>
      </c>
      <c r="C6" s="8" t="s">
        <v>5</v>
      </c>
      <c r="D6" s="7" t="s">
        <v>6</v>
      </c>
      <c r="E6" s="7" t="s">
        <v>4</v>
      </c>
      <c r="F6" s="8" t="s">
        <v>5</v>
      </c>
      <c r="G6" s="7" t="s">
        <v>6</v>
      </c>
      <c r="H6" s="7" t="s">
        <v>4</v>
      </c>
      <c r="I6" s="8" t="s">
        <v>5</v>
      </c>
      <c r="J6" s="7" t="s">
        <v>6</v>
      </c>
      <c r="K6" s="7" t="s">
        <v>4</v>
      </c>
      <c r="L6" s="8" t="s">
        <v>5</v>
      </c>
      <c r="M6" s="7" t="s">
        <v>6</v>
      </c>
    </row>
    <row r="7" spans="1:28" ht="12" customHeight="1" x14ac:dyDescent="0.25">
      <c r="A7" s="46"/>
      <c r="B7" s="48" t="s">
        <v>7</v>
      </c>
      <c r="C7" s="10"/>
      <c r="D7" s="11"/>
      <c r="E7" s="9" t="s">
        <v>7</v>
      </c>
      <c r="F7" s="10"/>
      <c r="G7" s="11"/>
      <c r="H7" s="9" t="s">
        <v>7</v>
      </c>
      <c r="I7" s="10"/>
      <c r="J7" s="11"/>
      <c r="K7" s="9" t="s">
        <v>7</v>
      </c>
      <c r="L7" s="10"/>
      <c r="M7" s="11"/>
    </row>
    <row r="8" spans="1:28" ht="12" customHeight="1" x14ac:dyDescent="0.25">
      <c r="A8" s="50"/>
      <c r="B8" s="52" t="s">
        <v>8</v>
      </c>
      <c r="C8" s="14" t="s">
        <v>9</v>
      </c>
      <c r="D8" s="13" t="s">
        <v>10</v>
      </c>
      <c r="E8" s="13" t="s">
        <v>8</v>
      </c>
      <c r="F8" s="14" t="s">
        <v>9</v>
      </c>
      <c r="G8" s="13" t="s">
        <v>10</v>
      </c>
      <c r="H8" s="13" t="s">
        <v>8</v>
      </c>
      <c r="I8" s="14" t="s">
        <v>9</v>
      </c>
      <c r="J8" s="13" t="s">
        <v>10</v>
      </c>
      <c r="K8" s="13" t="s">
        <v>8</v>
      </c>
      <c r="L8" s="14" t="s">
        <v>9</v>
      </c>
      <c r="M8" s="13" t="s">
        <v>10</v>
      </c>
    </row>
    <row r="9" spans="1:28" ht="12" customHeight="1" x14ac:dyDescent="0.25">
      <c r="A9" s="53" t="s">
        <v>11</v>
      </c>
      <c r="B9" s="133">
        <v>1</v>
      </c>
      <c r="C9" s="134">
        <v>2</v>
      </c>
      <c r="D9" s="134">
        <v>3</v>
      </c>
      <c r="E9" s="134">
        <v>4</v>
      </c>
      <c r="F9" s="134">
        <v>5</v>
      </c>
      <c r="G9" s="134">
        <v>6</v>
      </c>
      <c r="H9" s="134">
        <v>7</v>
      </c>
      <c r="I9" s="134">
        <v>8</v>
      </c>
      <c r="J9" s="134">
        <v>9</v>
      </c>
      <c r="K9" s="134">
        <v>10</v>
      </c>
      <c r="L9" s="134">
        <v>11</v>
      </c>
      <c r="M9" s="134">
        <v>12</v>
      </c>
    </row>
    <row r="10" spans="1:28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28" ht="12" customHeight="1" x14ac:dyDescent="0.25">
      <c r="A11" s="95" t="s">
        <v>12</v>
      </c>
      <c r="B11" s="56">
        <v>1733.72</v>
      </c>
      <c r="C11" s="57">
        <v>4263.6890000000003</v>
      </c>
      <c r="D11" s="56">
        <f>C11/B11</f>
        <v>2.4592719700989782</v>
      </c>
      <c r="E11" s="56">
        <v>500697.95</v>
      </c>
      <c r="F11" s="57">
        <v>2667641.7999999998</v>
      </c>
      <c r="G11" s="56">
        <v>5.33</v>
      </c>
      <c r="H11" s="56">
        <v>203164.59</v>
      </c>
      <c r="I11" s="57">
        <v>1597698.8</v>
      </c>
      <c r="J11" s="56">
        <v>7.86</v>
      </c>
      <c r="K11" s="56">
        <v>6749.9143000000013</v>
      </c>
      <c r="L11" s="57">
        <v>60962.819000000003</v>
      </c>
      <c r="M11" s="56">
        <f>L11/K11</f>
        <v>9.0316434091615054</v>
      </c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</row>
    <row r="12" spans="1:28" ht="12" customHeight="1" x14ac:dyDescent="0.25">
      <c r="A12" s="97"/>
      <c r="B12" s="103"/>
      <c r="C12" s="61"/>
      <c r="D12" s="56"/>
      <c r="E12" s="78"/>
      <c r="F12" s="111"/>
      <c r="G12" s="56"/>
      <c r="H12" s="128"/>
      <c r="I12" s="129"/>
      <c r="J12" s="56"/>
      <c r="K12" s="61"/>
      <c r="L12" s="99"/>
      <c r="M12" s="56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</row>
    <row r="13" spans="1:28" ht="12" customHeight="1" x14ac:dyDescent="0.25">
      <c r="A13" s="97" t="s">
        <v>13</v>
      </c>
      <c r="B13" s="62">
        <v>287.44</v>
      </c>
      <c r="C13" s="176">
        <v>689.3</v>
      </c>
      <c r="D13" s="103">
        <f t="shared" ref="D13:D19" si="0">C13/B13</f>
        <v>2.3980656832730309</v>
      </c>
      <c r="E13" s="130">
        <v>25601.32</v>
      </c>
      <c r="F13" s="131">
        <v>115664.9</v>
      </c>
      <c r="G13" s="103">
        <v>4.5199999999999996</v>
      </c>
      <c r="H13" s="130">
        <v>12719.72</v>
      </c>
      <c r="I13" s="131">
        <v>82771.899999999994</v>
      </c>
      <c r="J13" s="103">
        <v>6.51</v>
      </c>
      <c r="K13" s="62" t="s">
        <v>28</v>
      </c>
      <c r="L13" s="62" t="s">
        <v>28</v>
      </c>
      <c r="M13" s="103" t="s">
        <v>28</v>
      </c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</row>
    <row r="14" spans="1:28" ht="12" customHeight="1" x14ac:dyDescent="0.25">
      <c r="A14" s="97" t="s">
        <v>14</v>
      </c>
      <c r="B14" s="62">
        <v>338.81</v>
      </c>
      <c r="C14" s="176">
        <v>977.30000000000007</v>
      </c>
      <c r="D14" s="103">
        <f t="shared" si="0"/>
        <v>2.8845075410997314</v>
      </c>
      <c r="E14" s="130">
        <v>105065.85</v>
      </c>
      <c r="F14" s="131">
        <v>617183.5</v>
      </c>
      <c r="G14" s="103">
        <v>5.87</v>
      </c>
      <c r="H14" s="130">
        <v>52686.68</v>
      </c>
      <c r="I14" s="131">
        <v>437027.8</v>
      </c>
      <c r="J14" s="103">
        <v>8.2899999999999991</v>
      </c>
      <c r="K14" s="130" t="s">
        <v>28</v>
      </c>
      <c r="L14" s="131" t="s">
        <v>28</v>
      </c>
      <c r="M14" s="103" t="s">
        <v>28</v>
      </c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</row>
    <row r="15" spans="1:28" ht="12" customHeight="1" x14ac:dyDescent="0.25">
      <c r="A15" s="97" t="s">
        <v>15</v>
      </c>
      <c r="B15" s="62" t="s">
        <v>28</v>
      </c>
      <c r="C15" s="62" t="s">
        <v>28</v>
      </c>
      <c r="D15" s="103" t="s">
        <v>28</v>
      </c>
      <c r="E15" s="130">
        <v>34166.050000000003</v>
      </c>
      <c r="F15" s="131">
        <v>174878.9</v>
      </c>
      <c r="G15" s="103">
        <v>5.12</v>
      </c>
      <c r="H15" s="130">
        <v>6034.93</v>
      </c>
      <c r="I15" s="131">
        <v>56503.7</v>
      </c>
      <c r="J15" s="103">
        <v>9.36</v>
      </c>
      <c r="K15" s="62" t="s">
        <v>27</v>
      </c>
      <c r="L15" s="62" t="s">
        <v>27</v>
      </c>
      <c r="M15" s="103" t="s">
        <v>27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  <c r="AA15" s="283"/>
      <c r="AB15" s="283"/>
    </row>
    <row r="16" spans="1:28" ht="12" customHeight="1" x14ac:dyDescent="0.25">
      <c r="A16" s="97" t="s">
        <v>16</v>
      </c>
      <c r="B16" s="130">
        <v>778.91000000000008</v>
      </c>
      <c r="C16" s="131">
        <v>2017.6489999999999</v>
      </c>
      <c r="D16" s="103">
        <f t="shared" si="0"/>
        <v>2.5903493343261732</v>
      </c>
      <c r="E16" s="130">
        <v>165606.79</v>
      </c>
      <c r="F16" s="131">
        <v>1013925.4</v>
      </c>
      <c r="G16" s="103">
        <v>6.12</v>
      </c>
      <c r="H16" s="130">
        <v>87868.39</v>
      </c>
      <c r="I16" s="131">
        <v>709087.4</v>
      </c>
      <c r="J16" s="103">
        <v>8.07</v>
      </c>
      <c r="K16" s="130">
        <v>4725.2700000000013</v>
      </c>
      <c r="L16" s="131">
        <v>41040.603999999999</v>
      </c>
      <c r="M16" s="103">
        <f t="shared" ref="M16" si="1">L16/K16</f>
        <v>8.6853458109272044</v>
      </c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  <c r="AB16" s="283"/>
    </row>
    <row r="17" spans="1:28" ht="12" customHeight="1" x14ac:dyDescent="0.25">
      <c r="A17" s="97" t="s">
        <v>17</v>
      </c>
      <c r="B17" s="62" t="s">
        <v>28</v>
      </c>
      <c r="C17" s="62" t="s">
        <v>28</v>
      </c>
      <c r="D17" s="103" t="s">
        <v>28</v>
      </c>
      <c r="E17" s="130">
        <v>17964.259999999998</v>
      </c>
      <c r="F17" s="131">
        <v>78330.100000000006</v>
      </c>
      <c r="G17" s="103">
        <v>4.3600000000000003</v>
      </c>
      <c r="H17" s="130">
        <v>474.29</v>
      </c>
      <c r="I17" s="131">
        <v>3391.2</v>
      </c>
      <c r="J17" s="103">
        <v>7.15</v>
      </c>
      <c r="K17" s="62" t="s">
        <v>27</v>
      </c>
      <c r="L17" s="62" t="s">
        <v>27</v>
      </c>
      <c r="M17" s="103" t="s">
        <v>27</v>
      </c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</row>
    <row r="18" spans="1:28" ht="12" customHeight="1" x14ac:dyDescent="0.25">
      <c r="A18" s="97" t="s">
        <v>18</v>
      </c>
      <c r="B18" s="62" t="s">
        <v>27</v>
      </c>
      <c r="C18" s="62" t="s">
        <v>27</v>
      </c>
      <c r="D18" s="103" t="s">
        <v>27</v>
      </c>
      <c r="E18" s="130">
        <v>43805.77</v>
      </c>
      <c r="F18" s="131">
        <v>185042.6</v>
      </c>
      <c r="G18" s="103">
        <v>4.22</v>
      </c>
      <c r="H18" s="130">
        <v>11603.56</v>
      </c>
      <c r="I18" s="131">
        <v>80779.3</v>
      </c>
      <c r="J18" s="103">
        <v>6.96</v>
      </c>
      <c r="K18" s="62" t="s">
        <v>27</v>
      </c>
      <c r="L18" s="62" t="s">
        <v>27</v>
      </c>
      <c r="M18" s="103" t="s">
        <v>27</v>
      </c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</row>
    <row r="19" spans="1:28" ht="12" customHeight="1" x14ac:dyDescent="0.25">
      <c r="A19" s="97" t="s">
        <v>19</v>
      </c>
      <c r="B19" s="62">
        <v>175.32</v>
      </c>
      <c r="C19" s="176">
        <v>316</v>
      </c>
      <c r="D19" s="103">
        <f t="shared" si="0"/>
        <v>1.8024184348619667</v>
      </c>
      <c r="E19" s="130">
        <v>41738.25</v>
      </c>
      <c r="F19" s="131">
        <v>152192.4</v>
      </c>
      <c r="G19" s="103">
        <v>3.65</v>
      </c>
      <c r="H19" s="130">
        <v>2963.88</v>
      </c>
      <c r="I19" s="131">
        <v>18471.599999999999</v>
      </c>
      <c r="J19" s="103">
        <v>6.23</v>
      </c>
      <c r="K19" s="62" t="s">
        <v>27</v>
      </c>
      <c r="L19" s="62" t="s">
        <v>27</v>
      </c>
      <c r="M19" s="103" t="s">
        <v>27</v>
      </c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</row>
    <row r="20" spans="1:28" ht="12" customHeight="1" x14ac:dyDescent="0.25">
      <c r="A20" s="97" t="s">
        <v>20</v>
      </c>
      <c r="B20" s="62" t="s">
        <v>27</v>
      </c>
      <c r="C20" s="62" t="s">
        <v>27</v>
      </c>
      <c r="D20" s="103" t="s">
        <v>27</v>
      </c>
      <c r="E20" s="130">
        <v>66749.66</v>
      </c>
      <c r="F20" s="131">
        <v>330423.90000000002</v>
      </c>
      <c r="G20" s="103">
        <v>4.95</v>
      </c>
      <c r="H20" s="130">
        <v>28813.15</v>
      </c>
      <c r="I20" s="131">
        <v>209666</v>
      </c>
      <c r="J20" s="103">
        <v>7.28</v>
      </c>
      <c r="K20" s="62" t="s">
        <v>27</v>
      </c>
      <c r="L20" s="62" t="s">
        <v>27</v>
      </c>
      <c r="M20" s="103" t="s">
        <v>27</v>
      </c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</row>
    <row r="21" spans="1:28" ht="12" customHeight="1" x14ac:dyDescent="0.25">
      <c r="A21" s="97"/>
      <c r="B21" s="94"/>
      <c r="C21" s="94"/>
      <c r="D21" s="103"/>
      <c r="E21" s="103"/>
      <c r="F21" s="103"/>
      <c r="G21" s="104"/>
      <c r="H21" s="94"/>
      <c r="I21" s="94"/>
      <c r="J21" s="104"/>
      <c r="K21" s="94"/>
      <c r="L21" s="94"/>
      <c r="M21" s="104"/>
      <c r="O21" s="283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  <c r="AB21" s="283"/>
    </row>
    <row r="22" spans="1:28" ht="12" customHeight="1" x14ac:dyDescent="0.25">
      <c r="A22" s="97"/>
      <c r="B22" s="103"/>
      <c r="C22" s="105"/>
      <c r="D22" s="103"/>
      <c r="E22" s="103"/>
      <c r="F22" s="105"/>
      <c r="G22" s="104"/>
      <c r="H22" s="104"/>
      <c r="I22" s="106"/>
      <c r="J22" s="104"/>
      <c r="K22" s="104"/>
      <c r="L22" s="106"/>
      <c r="M22" s="104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</row>
    <row r="23" spans="1:28" ht="12" customHeight="1" x14ac:dyDescent="0.25">
      <c r="A23" s="94"/>
      <c r="B23" s="94"/>
      <c r="C23" s="94"/>
      <c r="D23" s="94"/>
      <c r="E23" s="136"/>
      <c r="F23" s="136"/>
      <c r="G23" s="94"/>
      <c r="H23" s="94"/>
      <c r="I23" s="94"/>
      <c r="J23" s="94"/>
      <c r="K23" s="94"/>
      <c r="L23" s="94"/>
      <c r="M23" s="94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</row>
    <row r="24" spans="1:28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</row>
    <row r="25" spans="1:28" ht="12" customHeight="1" x14ac:dyDescent="0.25">
      <c r="A25" s="285" t="s">
        <v>184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</row>
    <row r="26" spans="1:28" ht="12" customHeight="1" x14ac:dyDescent="0.25">
      <c r="A26" s="40" t="s">
        <v>0</v>
      </c>
      <c r="B26" s="44" t="s">
        <v>48</v>
      </c>
      <c r="C26" s="45"/>
      <c r="D26" s="4"/>
      <c r="E26" s="2" t="s">
        <v>215</v>
      </c>
      <c r="F26" s="3"/>
      <c r="G26" s="4"/>
      <c r="H26" s="2" t="s">
        <v>49</v>
      </c>
      <c r="I26" s="3"/>
      <c r="J26" s="4"/>
      <c r="K26" s="2" t="s">
        <v>50</v>
      </c>
      <c r="L26" s="3"/>
      <c r="M26" s="4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</row>
    <row r="27" spans="1:28" ht="12" customHeight="1" x14ac:dyDescent="0.25">
      <c r="A27" s="46" t="s">
        <v>3</v>
      </c>
      <c r="B27" s="48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  <c r="AB27" s="283"/>
    </row>
    <row r="28" spans="1:28" ht="12" customHeight="1" x14ac:dyDescent="0.25">
      <c r="A28" s="46"/>
      <c r="B28" s="48" t="s">
        <v>7</v>
      </c>
      <c r="C28" s="10"/>
      <c r="D28" s="11"/>
      <c r="E28" s="9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</row>
    <row r="29" spans="1:28" ht="12" customHeight="1" x14ac:dyDescent="0.25">
      <c r="A29" s="50"/>
      <c r="B29" s="52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  <c r="O29" s="283"/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</row>
    <row r="30" spans="1:28" ht="12" customHeight="1" x14ac:dyDescent="0.25">
      <c r="A30" s="53" t="s">
        <v>11</v>
      </c>
      <c r="B30" s="133">
        <v>1</v>
      </c>
      <c r="C30" s="134">
        <v>2</v>
      </c>
      <c r="D30" s="134">
        <v>3</v>
      </c>
      <c r="E30" s="134">
        <v>4</v>
      </c>
      <c r="F30" s="134">
        <v>5</v>
      </c>
      <c r="G30" s="134">
        <v>6</v>
      </c>
      <c r="H30" s="134">
        <v>7</v>
      </c>
      <c r="I30" s="134">
        <v>8</v>
      </c>
      <c r="J30" s="134">
        <v>9</v>
      </c>
      <c r="K30" s="134">
        <v>10</v>
      </c>
      <c r="L30" s="134">
        <v>11</v>
      </c>
      <c r="M30" s="134">
        <v>12</v>
      </c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</row>
    <row r="31" spans="1:28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</row>
    <row r="32" spans="1:28" ht="12" customHeight="1" x14ac:dyDescent="0.25">
      <c r="A32" s="95" t="s">
        <v>12</v>
      </c>
      <c r="B32" s="56">
        <v>13832.51</v>
      </c>
      <c r="C32" s="57">
        <v>42697</v>
      </c>
      <c r="D32" s="56">
        <v>3.09</v>
      </c>
      <c r="E32" s="56">
        <v>9018.0499999999993</v>
      </c>
      <c r="F32" s="57">
        <v>30806.9</v>
      </c>
      <c r="G32" s="56">
        <v>3.42</v>
      </c>
      <c r="H32" s="56">
        <v>717695.05</v>
      </c>
      <c r="I32" s="57">
        <v>4308037.5999999996</v>
      </c>
      <c r="J32" s="56">
        <v>6</v>
      </c>
      <c r="K32" s="56">
        <v>5887.46</v>
      </c>
      <c r="L32" s="57">
        <v>15099.1</v>
      </c>
      <c r="M32" s="56">
        <v>2.56</v>
      </c>
      <c r="O32" s="283"/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  <c r="AA32" s="283"/>
      <c r="AB32" s="283"/>
    </row>
    <row r="33" spans="1:28" ht="12" customHeight="1" x14ac:dyDescent="0.25">
      <c r="A33" s="97"/>
      <c r="B33" s="103"/>
      <c r="C33" s="99"/>
      <c r="D33" s="56"/>
      <c r="E33" s="61"/>
      <c r="F33" s="99"/>
      <c r="G33" s="135"/>
      <c r="H33" s="135"/>
      <c r="I33" s="101"/>
      <c r="J33" s="56"/>
      <c r="K33" s="135"/>
      <c r="L33" s="101"/>
      <c r="M33" s="56"/>
      <c r="O33" s="283"/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  <c r="AA33" s="283"/>
      <c r="AB33" s="283"/>
    </row>
    <row r="34" spans="1:28" ht="12" customHeight="1" x14ac:dyDescent="0.25">
      <c r="A34" s="97" t="s">
        <v>13</v>
      </c>
      <c r="B34" s="130">
        <v>800.51</v>
      </c>
      <c r="C34" s="131">
        <v>2671.7</v>
      </c>
      <c r="D34" s="103">
        <v>3.34</v>
      </c>
      <c r="E34" s="130">
        <v>124.5</v>
      </c>
      <c r="F34" s="131">
        <v>462.2</v>
      </c>
      <c r="G34" s="130">
        <v>3.7124497991967869</v>
      </c>
      <c r="H34" s="130">
        <v>39121.550000000003</v>
      </c>
      <c r="I34" s="131">
        <v>201108.6</v>
      </c>
      <c r="J34" s="103">
        <v>5.14</v>
      </c>
      <c r="K34" s="130">
        <v>333.92</v>
      </c>
      <c r="L34" s="131">
        <v>814.1</v>
      </c>
      <c r="M34" s="103">
        <v>2.44</v>
      </c>
      <c r="O34" s="283"/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  <c r="AA34" s="283"/>
      <c r="AB34" s="283"/>
    </row>
    <row r="35" spans="1:28" ht="12" customHeight="1" x14ac:dyDescent="0.25">
      <c r="A35" s="97" t="s">
        <v>14</v>
      </c>
      <c r="B35" s="130">
        <v>2365.44</v>
      </c>
      <c r="C35" s="131">
        <v>9649.2999999999993</v>
      </c>
      <c r="D35" s="103">
        <v>4.08</v>
      </c>
      <c r="E35" s="130">
        <v>997.12</v>
      </c>
      <c r="F35" s="131">
        <v>5280.8</v>
      </c>
      <c r="G35" s="130">
        <v>5.2960526315789478</v>
      </c>
      <c r="H35" s="130">
        <v>160117.96</v>
      </c>
      <c r="I35" s="131">
        <v>1063860.6000000001</v>
      </c>
      <c r="J35" s="103">
        <v>6.64</v>
      </c>
      <c r="K35" s="130">
        <v>1798.36</v>
      </c>
      <c r="L35" s="131">
        <v>4887.1000000000004</v>
      </c>
      <c r="M35" s="103">
        <v>2.72</v>
      </c>
      <c r="O35" s="283"/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  <c r="AA35" s="283"/>
      <c r="AB35" s="283"/>
    </row>
    <row r="36" spans="1:28" ht="12" customHeight="1" x14ac:dyDescent="0.25">
      <c r="A36" s="97" t="s">
        <v>15</v>
      </c>
      <c r="B36" s="130">
        <v>1225.03</v>
      </c>
      <c r="C36" s="131">
        <v>3657.2</v>
      </c>
      <c r="D36" s="103">
        <v>2.99</v>
      </c>
      <c r="E36" s="130">
        <v>797.97</v>
      </c>
      <c r="F36" s="131">
        <v>2097.1999999999998</v>
      </c>
      <c r="G36" s="130">
        <v>2.6281689787836631</v>
      </c>
      <c r="H36" s="130">
        <v>41426.01</v>
      </c>
      <c r="I36" s="131">
        <v>235039.8</v>
      </c>
      <c r="J36" s="103">
        <v>5.67</v>
      </c>
      <c r="K36" s="130">
        <v>264.08999999999997</v>
      </c>
      <c r="L36" s="131">
        <v>793.3</v>
      </c>
      <c r="M36" s="103">
        <v>3</v>
      </c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  <c r="AA36" s="283"/>
      <c r="AB36" s="283"/>
    </row>
    <row r="37" spans="1:28" ht="12" customHeight="1" x14ac:dyDescent="0.25">
      <c r="A37" s="97" t="s">
        <v>16</v>
      </c>
      <c r="B37" s="130">
        <v>1156.58</v>
      </c>
      <c r="C37" s="131">
        <v>2604.1999999999998</v>
      </c>
      <c r="D37" s="103">
        <v>2.25</v>
      </c>
      <c r="E37" s="130">
        <v>486.36</v>
      </c>
      <c r="F37" s="131">
        <v>1328.5</v>
      </c>
      <c r="G37" s="130">
        <v>2.7315157496504647</v>
      </c>
      <c r="H37" s="130">
        <v>254631.76</v>
      </c>
      <c r="I37" s="131">
        <v>1725617</v>
      </c>
      <c r="J37" s="103">
        <v>6.78</v>
      </c>
      <c r="K37" s="130">
        <v>2458.17</v>
      </c>
      <c r="L37" s="131">
        <v>7260.8</v>
      </c>
      <c r="M37" s="103">
        <v>2.95</v>
      </c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  <c r="AA37" s="283"/>
      <c r="AB37" s="283"/>
    </row>
    <row r="38" spans="1:28" ht="12" customHeight="1" x14ac:dyDescent="0.25">
      <c r="A38" s="97" t="s">
        <v>17</v>
      </c>
      <c r="B38" s="130">
        <v>1261.1199999999999</v>
      </c>
      <c r="C38" s="131">
        <v>4455.8999999999996</v>
      </c>
      <c r="D38" s="103">
        <v>3.53</v>
      </c>
      <c r="E38" s="130">
        <v>1237.3800000000001</v>
      </c>
      <c r="F38" s="131">
        <v>4443.8999999999996</v>
      </c>
      <c r="G38" s="130">
        <v>3.5913785579207675</v>
      </c>
      <c r="H38" s="130">
        <v>19699.669999999998</v>
      </c>
      <c r="I38" s="131">
        <v>86177.2</v>
      </c>
      <c r="J38" s="103">
        <v>4.37</v>
      </c>
      <c r="K38" s="130">
        <v>105.16</v>
      </c>
      <c r="L38" s="131">
        <v>276.10000000000002</v>
      </c>
      <c r="M38" s="103">
        <v>2.63</v>
      </c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  <c r="AB38" s="283"/>
    </row>
    <row r="39" spans="1:28" ht="12" customHeight="1" x14ac:dyDescent="0.25">
      <c r="A39" s="97" t="s">
        <v>18</v>
      </c>
      <c r="B39" s="130">
        <v>2699.7</v>
      </c>
      <c r="C39" s="131">
        <v>8298.1</v>
      </c>
      <c r="D39" s="103">
        <v>3.07</v>
      </c>
      <c r="E39" s="130">
        <v>2261.6</v>
      </c>
      <c r="F39" s="131">
        <v>7480.3</v>
      </c>
      <c r="G39" s="130">
        <v>3.3075256455606654</v>
      </c>
      <c r="H39" s="130">
        <v>58109.03</v>
      </c>
      <c r="I39" s="131">
        <v>274119.90000000002</v>
      </c>
      <c r="J39" s="103">
        <v>4.72</v>
      </c>
      <c r="K39" s="130">
        <v>650.69000000000005</v>
      </c>
      <c r="L39" s="131">
        <v>593.9</v>
      </c>
      <c r="M39" s="103">
        <v>0.91</v>
      </c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  <c r="AA39" s="283"/>
      <c r="AB39" s="283"/>
    </row>
    <row r="40" spans="1:28" ht="12" customHeight="1" x14ac:dyDescent="0.25">
      <c r="A40" s="97" t="s">
        <v>19</v>
      </c>
      <c r="B40" s="130">
        <v>2717.84</v>
      </c>
      <c r="C40" s="131">
        <v>7724.7</v>
      </c>
      <c r="D40" s="103">
        <v>2.84</v>
      </c>
      <c r="E40" s="130">
        <v>2367.3200000000002</v>
      </c>
      <c r="F40" s="131">
        <v>7248.9</v>
      </c>
      <c r="G40" s="130">
        <v>3.0620701890745652</v>
      </c>
      <c r="H40" s="130">
        <v>47419.97</v>
      </c>
      <c r="I40" s="131">
        <v>178388.7</v>
      </c>
      <c r="J40" s="103">
        <v>3.76</v>
      </c>
      <c r="K40" s="130">
        <v>153.78</v>
      </c>
      <c r="L40" s="131">
        <v>271.8</v>
      </c>
      <c r="M40" s="103">
        <v>1.77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  <c r="AA40" s="283"/>
      <c r="AB40" s="283"/>
    </row>
    <row r="41" spans="1:28" ht="12" customHeight="1" x14ac:dyDescent="0.25">
      <c r="A41" s="97" t="s">
        <v>20</v>
      </c>
      <c r="B41" s="130">
        <v>1606.28</v>
      </c>
      <c r="C41" s="131">
        <v>3635.9</v>
      </c>
      <c r="D41" s="103">
        <v>2.2599999999999998</v>
      </c>
      <c r="E41" s="130">
        <v>745.8</v>
      </c>
      <c r="F41" s="131">
        <v>2465.1</v>
      </c>
      <c r="G41" s="130">
        <v>3.3053097345132745</v>
      </c>
      <c r="H41" s="130">
        <v>97169.1</v>
      </c>
      <c r="I41" s="131">
        <v>543725.9</v>
      </c>
      <c r="J41" s="103">
        <v>5.6</v>
      </c>
      <c r="K41" s="130">
        <v>123.29</v>
      </c>
      <c r="L41" s="131">
        <v>201.9</v>
      </c>
      <c r="M41" s="103">
        <v>1.64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  <c r="AB41" s="283"/>
    </row>
    <row r="42" spans="1:28" ht="12" customHeight="1" x14ac:dyDescent="0.25">
      <c r="A42" s="94"/>
      <c r="B42" s="94"/>
      <c r="C42" s="94"/>
      <c r="D42" s="94"/>
      <c r="E42" s="94"/>
      <c r="F42" s="94"/>
      <c r="G42" s="94"/>
      <c r="H42" s="136"/>
      <c r="I42" s="136"/>
      <c r="J42" s="94"/>
      <c r="K42" s="94"/>
      <c r="L42" s="94"/>
      <c r="M42" s="94"/>
    </row>
  </sheetData>
  <mergeCells count="1">
    <mergeCell ref="A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zoomScaleNormal="100" workbookViewId="0">
      <selection sqref="A1:M2"/>
    </sheetView>
  </sheetViews>
  <sheetFormatPr defaultRowHeight="15" x14ac:dyDescent="0.25"/>
  <cols>
    <col min="1" max="1" width="17.7109375" customWidth="1"/>
    <col min="2" max="13" width="10" customWidth="1"/>
  </cols>
  <sheetData>
    <row r="1" spans="1:26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26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26" ht="12" customHeight="1" x14ac:dyDescent="0.25">
      <c r="A3" s="88"/>
      <c r="B3" s="89"/>
      <c r="C3" s="90"/>
      <c r="D3" s="89"/>
      <c r="E3" s="89"/>
      <c r="F3" s="90"/>
      <c r="G3" s="91"/>
      <c r="H3" s="91"/>
      <c r="I3" s="92"/>
      <c r="J3" s="91"/>
      <c r="K3" s="91"/>
      <c r="L3" s="92"/>
      <c r="M3" s="89"/>
    </row>
    <row r="4" spans="1:26" ht="12" customHeight="1" x14ac:dyDescent="0.25">
      <c r="A4" s="285" t="s">
        <v>185</v>
      </c>
      <c r="B4" s="89"/>
      <c r="C4" s="90"/>
      <c r="D4" s="89"/>
      <c r="E4" s="89"/>
      <c r="F4" s="90"/>
      <c r="G4" s="91"/>
      <c r="H4" s="91"/>
      <c r="I4" s="92"/>
      <c r="J4" s="91"/>
      <c r="K4" s="91"/>
      <c r="L4" s="92"/>
      <c r="M4" s="89"/>
    </row>
    <row r="5" spans="1:26" ht="12" customHeight="1" x14ac:dyDescent="0.25">
      <c r="A5" s="40" t="s">
        <v>0</v>
      </c>
      <c r="B5" s="44" t="s">
        <v>51</v>
      </c>
      <c r="C5" s="45"/>
      <c r="D5" s="4"/>
      <c r="E5" s="2" t="s">
        <v>52</v>
      </c>
      <c r="F5" s="3"/>
      <c r="G5" s="4"/>
      <c r="H5" s="2" t="s">
        <v>53</v>
      </c>
      <c r="I5" s="3"/>
      <c r="J5" s="4"/>
      <c r="K5" s="2" t="s">
        <v>54</v>
      </c>
      <c r="L5" s="3"/>
      <c r="M5" s="4"/>
    </row>
    <row r="6" spans="1:26" ht="12" customHeight="1" x14ac:dyDescent="0.25">
      <c r="A6" s="46" t="s">
        <v>3</v>
      </c>
      <c r="B6" s="122" t="s">
        <v>4</v>
      </c>
      <c r="C6" s="83" t="s">
        <v>5</v>
      </c>
      <c r="D6" s="82" t="s">
        <v>6</v>
      </c>
      <c r="E6" s="82" t="s">
        <v>4</v>
      </c>
      <c r="F6" s="83" t="s">
        <v>5</v>
      </c>
      <c r="G6" s="82" t="s">
        <v>6</v>
      </c>
      <c r="H6" s="82" t="s">
        <v>4</v>
      </c>
      <c r="I6" s="83" t="s">
        <v>5</v>
      </c>
      <c r="J6" s="82" t="s">
        <v>6</v>
      </c>
      <c r="K6" s="82" t="s">
        <v>4</v>
      </c>
      <c r="L6" s="83" t="s">
        <v>5</v>
      </c>
      <c r="M6" s="82" t="s">
        <v>6</v>
      </c>
    </row>
    <row r="7" spans="1:26" ht="12" customHeight="1" x14ac:dyDescent="0.25">
      <c r="A7" s="46"/>
      <c r="B7" s="122" t="s">
        <v>7</v>
      </c>
      <c r="C7" s="123"/>
      <c r="D7" s="84"/>
      <c r="E7" s="84" t="s">
        <v>7</v>
      </c>
      <c r="F7" s="123"/>
      <c r="G7" s="84"/>
      <c r="H7" s="84" t="s">
        <v>7</v>
      </c>
      <c r="I7" s="123"/>
      <c r="J7" s="84"/>
      <c r="K7" s="84" t="s">
        <v>7</v>
      </c>
      <c r="L7" s="123"/>
      <c r="M7" s="84"/>
    </row>
    <row r="8" spans="1:26" ht="12" customHeight="1" x14ac:dyDescent="0.25">
      <c r="A8" s="50"/>
      <c r="B8" s="124" t="s">
        <v>8</v>
      </c>
      <c r="C8" s="86" t="s">
        <v>9</v>
      </c>
      <c r="D8" s="85" t="s">
        <v>10</v>
      </c>
      <c r="E8" s="85" t="s">
        <v>8</v>
      </c>
      <c r="F8" s="86" t="s">
        <v>9</v>
      </c>
      <c r="G8" s="85" t="s">
        <v>10</v>
      </c>
      <c r="H8" s="85" t="s">
        <v>8</v>
      </c>
      <c r="I8" s="86" t="s">
        <v>9</v>
      </c>
      <c r="J8" s="85" t="s">
        <v>10</v>
      </c>
      <c r="K8" s="85" t="s">
        <v>8</v>
      </c>
      <c r="L8" s="86" t="s">
        <v>9</v>
      </c>
      <c r="M8" s="85" t="s">
        <v>10</v>
      </c>
    </row>
    <row r="9" spans="1:26" ht="12" customHeight="1" x14ac:dyDescent="0.25">
      <c r="A9" s="53" t="s">
        <v>11</v>
      </c>
      <c r="B9" s="125">
        <v>1</v>
      </c>
      <c r="C9" s="87">
        <v>2</v>
      </c>
      <c r="D9" s="87">
        <v>3</v>
      </c>
      <c r="E9" s="87">
        <v>4</v>
      </c>
      <c r="F9" s="87">
        <v>5</v>
      </c>
      <c r="G9" s="87">
        <v>6</v>
      </c>
      <c r="H9" s="87">
        <v>7</v>
      </c>
      <c r="I9" s="87">
        <v>8</v>
      </c>
      <c r="J9" s="87">
        <v>9</v>
      </c>
      <c r="K9" s="87">
        <v>10</v>
      </c>
      <c r="L9" s="87">
        <v>11</v>
      </c>
      <c r="M9" s="87">
        <v>12</v>
      </c>
    </row>
    <row r="10" spans="1:26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26" ht="12" customHeight="1" x14ac:dyDescent="0.25">
      <c r="A11" s="95" t="s">
        <v>12</v>
      </c>
      <c r="B11" s="56">
        <v>120.55</v>
      </c>
      <c r="C11" s="57">
        <v>124.7</v>
      </c>
      <c r="D11" s="56">
        <v>1.0343260058067192</v>
      </c>
      <c r="E11" s="56">
        <v>61.75</v>
      </c>
      <c r="F11" s="57">
        <v>52.019999999999996</v>
      </c>
      <c r="G11" s="56">
        <v>0.84242914979757078</v>
      </c>
      <c r="H11" s="56">
        <v>6145.23</v>
      </c>
      <c r="I11" s="57">
        <v>15359.1</v>
      </c>
      <c r="J11" s="56">
        <v>2.5</v>
      </c>
      <c r="K11" s="56">
        <v>4826.33</v>
      </c>
      <c r="L11" s="57">
        <v>10754.5</v>
      </c>
      <c r="M11" s="56">
        <v>2.23</v>
      </c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</row>
    <row r="12" spans="1:26" ht="12" customHeight="1" x14ac:dyDescent="0.25">
      <c r="A12" s="95"/>
      <c r="D12" s="56"/>
      <c r="E12" s="78"/>
      <c r="F12" s="111"/>
      <c r="G12" s="56"/>
      <c r="H12" s="126"/>
      <c r="I12" s="127"/>
      <c r="J12" s="56"/>
      <c r="K12" s="128"/>
      <c r="L12" s="129"/>
      <c r="M12" s="56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</row>
    <row r="13" spans="1:26" ht="12" customHeight="1" x14ac:dyDescent="0.25">
      <c r="A13" s="97" t="s">
        <v>13</v>
      </c>
      <c r="B13" s="278" t="s">
        <v>27</v>
      </c>
      <c r="C13" s="278" t="s">
        <v>27</v>
      </c>
      <c r="D13" s="103" t="s">
        <v>27</v>
      </c>
      <c r="E13" s="278" t="s">
        <v>27</v>
      </c>
      <c r="F13" s="278" t="s">
        <v>27</v>
      </c>
      <c r="G13" s="103" t="s">
        <v>27</v>
      </c>
      <c r="H13" s="62">
        <v>358.68</v>
      </c>
      <c r="I13" s="176">
        <v>827.4</v>
      </c>
      <c r="J13" s="103">
        <v>2.31</v>
      </c>
      <c r="K13" s="130">
        <v>431.34</v>
      </c>
      <c r="L13" s="131">
        <v>594.79999999999995</v>
      </c>
      <c r="M13" s="103">
        <v>1.38</v>
      </c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</row>
    <row r="14" spans="1:26" ht="12" customHeight="1" x14ac:dyDescent="0.25">
      <c r="A14" s="97" t="s">
        <v>14</v>
      </c>
      <c r="B14" s="302" t="s">
        <v>28</v>
      </c>
      <c r="C14" s="302" t="s">
        <v>28</v>
      </c>
      <c r="D14" s="103" t="s">
        <v>28</v>
      </c>
      <c r="E14" s="302" t="s">
        <v>28</v>
      </c>
      <c r="F14" s="302" t="s">
        <v>28</v>
      </c>
      <c r="G14" s="103" t="s">
        <v>28</v>
      </c>
      <c r="H14" s="279">
        <v>1879.77</v>
      </c>
      <c r="I14" s="280">
        <v>4985.7</v>
      </c>
      <c r="J14" s="103">
        <v>2.65</v>
      </c>
      <c r="K14" s="130">
        <v>1537.69</v>
      </c>
      <c r="L14" s="131">
        <v>4468.1000000000004</v>
      </c>
      <c r="M14" s="103">
        <v>2.91</v>
      </c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</row>
    <row r="15" spans="1:26" ht="12" customHeight="1" x14ac:dyDescent="0.25">
      <c r="A15" s="97" t="s">
        <v>15</v>
      </c>
      <c r="B15" s="302" t="s">
        <v>27</v>
      </c>
      <c r="C15" s="302" t="s">
        <v>27</v>
      </c>
      <c r="D15" s="103" t="s">
        <v>27</v>
      </c>
      <c r="E15" s="302" t="s">
        <v>28</v>
      </c>
      <c r="F15" s="302" t="s">
        <v>28</v>
      </c>
      <c r="G15" s="103" t="s">
        <v>28</v>
      </c>
      <c r="H15" s="279">
        <v>266.58999999999997</v>
      </c>
      <c r="I15" s="280">
        <v>795.8</v>
      </c>
      <c r="J15" s="103">
        <v>2.99</v>
      </c>
      <c r="K15" s="130">
        <v>422.31</v>
      </c>
      <c r="L15" s="131">
        <v>1208.0999999999999</v>
      </c>
      <c r="M15" s="103">
        <v>2.86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</row>
    <row r="16" spans="1:26" ht="12" customHeight="1" x14ac:dyDescent="0.25">
      <c r="A16" s="97" t="s">
        <v>16</v>
      </c>
      <c r="B16" s="302" t="s">
        <v>28</v>
      </c>
      <c r="C16" s="302" t="s">
        <v>28</v>
      </c>
      <c r="D16" s="103" t="s">
        <v>28</v>
      </c>
      <c r="E16" s="302" t="s">
        <v>27</v>
      </c>
      <c r="F16" s="302" t="s">
        <v>27</v>
      </c>
      <c r="G16" s="103" t="s">
        <v>27</v>
      </c>
      <c r="H16" s="279">
        <v>2549.3200000000002</v>
      </c>
      <c r="I16" s="280">
        <v>7358.3</v>
      </c>
      <c r="J16" s="103">
        <v>2.89</v>
      </c>
      <c r="K16" s="130">
        <v>1357.68</v>
      </c>
      <c r="L16" s="131">
        <v>3148.1</v>
      </c>
      <c r="M16" s="103">
        <v>2.3199999999999998</v>
      </c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</row>
    <row r="17" spans="1:26" ht="12" customHeight="1" x14ac:dyDescent="0.25">
      <c r="A17" s="97" t="s">
        <v>17</v>
      </c>
      <c r="B17" s="302" t="s">
        <v>28</v>
      </c>
      <c r="C17" s="302" t="s">
        <v>28</v>
      </c>
      <c r="D17" s="103" t="s">
        <v>28</v>
      </c>
      <c r="E17" s="303">
        <v>6.4</v>
      </c>
      <c r="F17" s="302">
        <v>26.7</v>
      </c>
      <c r="G17" s="103">
        <f>F17/E17</f>
        <v>4.171875</v>
      </c>
      <c r="H17" s="279">
        <v>114.06</v>
      </c>
      <c r="I17" s="280">
        <v>304.8</v>
      </c>
      <c r="J17" s="103">
        <v>2.67</v>
      </c>
      <c r="K17" s="130">
        <v>120.17</v>
      </c>
      <c r="L17" s="131">
        <v>143</v>
      </c>
      <c r="M17" s="103">
        <v>1.19</v>
      </c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</row>
    <row r="18" spans="1:26" ht="12" customHeight="1" x14ac:dyDescent="0.25">
      <c r="A18" s="97" t="s">
        <v>18</v>
      </c>
      <c r="B18" s="302" t="s">
        <v>27</v>
      </c>
      <c r="C18" s="302" t="s">
        <v>27</v>
      </c>
      <c r="D18" s="103" t="s">
        <v>27</v>
      </c>
      <c r="E18" s="302" t="s">
        <v>28</v>
      </c>
      <c r="F18" s="302" t="s">
        <v>28</v>
      </c>
      <c r="G18" s="103" t="s">
        <v>28</v>
      </c>
      <c r="H18" s="62">
        <v>699.69</v>
      </c>
      <c r="I18" s="176">
        <v>613.29999999999995</v>
      </c>
      <c r="J18" s="103">
        <v>0.88</v>
      </c>
      <c r="K18" s="130">
        <v>600.53</v>
      </c>
      <c r="L18" s="131">
        <v>682.6</v>
      </c>
      <c r="M18" s="103">
        <v>1.1399999999999999</v>
      </c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</row>
    <row r="19" spans="1:26" ht="12" customHeight="1" x14ac:dyDescent="0.25">
      <c r="A19" s="97" t="s">
        <v>19</v>
      </c>
      <c r="B19" s="302" t="s">
        <v>27</v>
      </c>
      <c r="C19" s="302" t="s">
        <v>27</v>
      </c>
      <c r="D19" s="103" t="s">
        <v>27</v>
      </c>
      <c r="E19" s="302" t="s">
        <v>27</v>
      </c>
      <c r="F19" s="302" t="s">
        <v>27</v>
      </c>
      <c r="G19" s="103" t="s">
        <v>27</v>
      </c>
      <c r="H19" s="279">
        <v>153.78</v>
      </c>
      <c r="I19" s="280">
        <v>271.8</v>
      </c>
      <c r="J19" s="103">
        <v>1.77</v>
      </c>
      <c r="K19" s="130">
        <v>132.87</v>
      </c>
      <c r="L19" s="131">
        <v>148.80000000000001</v>
      </c>
      <c r="M19" s="103">
        <v>1.1200000000000001</v>
      </c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</row>
    <row r="20" spans="1:26" ht="12" customHeight="1" x14ac:dyDescent="0.25">
      <c r="A20" s="97" t="s">
        <v>20</v>
      </c>
      <c r="B20" s="302" t="s">
        <v>27</v>
      </c>
      <c r="C20" s="302" t="s">
        <v>27</v>
      </c>
      <c r="D20" s="103" t="s">
        <v>27</v>
      </c>
      <c r="E20" s="302" t="s">
        <v>28</v>
      </c>
      <c r="F20" s="302" t="s">
        <v>28</v>
      </c>
      <c r="G20" s="103" t="s">
        <v>28</v>
      </c>
      <c r="H20" s="279">
        <v>123.34</v>
      </c>
      <c r="I20" s="280">
        <v>202</v>
      </c>
      <c r="J20" s="103">
        <v>1.64</v>
      </c>
      <c r="K20" s="130">
        <v>223.74</v>
      </c>
      <c r="L20" s="131">
        <v>361.1</v>
      </c>
      <c r="M20" s="103">
        <v>1.61</v>
      </c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</row>
    <row r="21" spans="1:26" ht="12" customHeight="1" x14ac:dyDescent="0.25">
      <c r="A21" s="97"/>
      <c r="B21" s="93"/>
      <c r="C21" s="93"/>
      <c r="D21" s="93"/>
      <c r="E21" s="103"/>
      <c r="F21" s="103"/>
      <c r="G21" s="104"/>
      <c r="H21" s="104"/>
      <c r="I21" s="104"/>
      <c r="J21" s="104"/>
      <c r="K21" s="104"/>
      <c r="L21" s="106"/>
      <c r="M21" s="104"/>
      <c r="O21" s="283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</row>
    <row r="22" spans="1:26" ht="12" customHeight="1" x14ac:dyDescent="0.25">
      <c r="A22" s="97"/>
      <c r="B22" s="103"/>
      <c r="C22" s="105"/>
      <c r="D22" s="103"/>
      <c r="E22" s="103"/>
      <c r="F22" s="105"/>
      <c r="G22" s="104"/>
      <c r="H22" s="104"/>
      <c r="I22" s="106"/>
      <c r="J22" s="104"/>
      <c r="K22" s="104"/>
      <c r="L22" s="106"/>
      <c r="M22" s="104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</row>
    <row r="23" spans="1:26" ht="12" customHeight="1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</row>
    <row r="24" spans="1:26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</row>
    <row r="25" spans="1:26" ht="12" customHeight="1" x14ac:dyDescent="0.25">
      <c r="A25" s="285" t="s">
        <v>186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</row>
    <row r="26" spans="1:26" ht="12" customHeight="1" x14ac:dyDescent="0.25">
      <c r="A26" s="1"/>
      <c r="B26" s="44" t="s">
        <v>55</v>
      </c>
      <c r="C26" s="45"/>
      <c r="D26" s="4"/>
      <c r="E26" s="2" t="s">
        <v>56</v>
      </c>
      <c r="F26" s="3"/>
      <c r="G26" s="4"/>
      <c r="H26" s="2" t="s">
        <v>57</v>
      </c>
      <c r="I26" s="3"/>
      <c r="J26" s="4"/>
      <c r="K26" s="2" t="s">
        <v>58</v>
      </c>
      <c r="L26" s="3"/>
      <c r="M26" s="4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</row>
    <row r="27" spans="1:26" ht="12" customHeight="1" x14ac:dyDescent="0.25">
      <c r="A27" s="6" t="s">
        <v>3</v>
      </c>
      <c r="B27" s="48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</row>
    <row r="28" spans="1:26" ht="12" customHeight="1" x14ac:dyDescent="0.25">
      <c r="A28" s="6"/>
      <c r="B28" s="48" t="s">
        <v>7</v>
      </c>
      <c r="C28" s="10"/>
      <c r="D28" s="11"/>
      <c r="E28" s="9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</row>
    <row r="29" spans="1:26" ht="12" customHeight="1" x14ac:dyDescent="0.25">
      <c r="A29" s="12"/>
      <c r="B29" s="52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  <c r="O29" s="283"/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</row>
    <row r="30" spans="1:26" ht="12" customHeight="1" x14ac:dyDescent="0.25">
      <c r="A30" s="15" t="s">
        <v>11</v>
      </c>
      <c r="B30" s="54">
        <v>1</v>
      </c>
      <c r="C30" s="16">
        <v>2</v>
      </c>
      <c r="D30" s="16">
        <v>3</v>
      </c>
      <c r="E30" s="16">
        <v>4</v>
      </c>
      <c r="F30" s="16">
        <v>5</v>
      </c>
      <c r="G30" s="16">
        <v>6</v>
      </c>
      <c r="H30" s="16">
        <v>7</v>
      </c>
      <c r="I30" s="16">
        <v>8</v>
      </c>
      <c r="J30" s="16">
        <v>9</v>
      </c>
      <c r="K30" s="16">
        <v>10</v>
      </c>
      <c r="L30" s="16">
        <v>11</v>
      </c>
      <c r="M30" s="16">
        <v>12</v>
      </c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</row>
    <row r="31" spans="1:26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</row>
    <row r="32" spans="1:26" ht="12" customHeight="1" x14ac:dyDescent="0.25">
      <c r="A32" s="95" t="s">
        <v>12</v>
      </c>
      <c r="B32" s="56">
        <v>7150.26</v>
      </c>
      <c r="C32" s="57">
        <v>13889.4</v>
      </c>
      <c r="D32" s="56">
        <v>1.94</v>
      </c>
      <c r="E32" s="56">
        <v>13295.49</v>
      </c>
      <c r="F32" s="57">
        <v>29248.5</v>
      </c>
      <c r="G32" s="56">
        <v>2.2000000000000002</v>
      </c>
      <c r="H32" s="56">
        <v>730990.54</v>
      </c>
      <c r="I32" s="57">
        <v>4337286.0999999996</v>
      </c>
      <c r="J32" s="56">
        <v>5.93</v>
      </c>
      <c r="K32" s="56">
        <v>839.55</v>
      </c>
      <c r="L32" s="57">
        <v>16078.9</v>
      </c>
      <c r="M32" s="56">
        <v>19.149999999999999</v>
      </c>
      <c r="O32" s="283"/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</row>
    <row r="33" spans="1:26" ht="12" customHeight="1" x14ac:dyDescent="0.25">
      <c r="A33" s="95"/>
      <c r="B33" s="56"/>
      <c r="C33" s="111"/>
      <c r="D33" s="56"/>
      <c r="E33" s="78"/>
      <c r="F33" s="111"/>
      <c r="G33" s="56"/>
      <c r="H33" s="103"/>
      <c r="I33" s="105"/>
      <c r="J33" s="56"/>
      <c r="K33" s="78"/>
      <c r="L33" s="111"/>
      <c r="M33" s="56"/>
      <c r="O33" s="283"/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</row>
    <row r="34" spans="1:26" ht="12" customHeight="1" x14ac:dyDescent="0.25">
      <c r="A34" s="97" t="s">
        <v>13</v>
      </c>
      <c r="B34" s="62">
        <v>673.17</v>
      </c>
      <c r="C34" s="176">
        <v>780</v>
      </c>
      <c r="D34" s="103">
        <v>1.1599999999999999</v>
      </c>
      <c r="E34" s="113">
        <v>1031.8499999999999</v>
      </c>
      <c r="F34" s="114">
        <v>1607.4</v>
      </c>
      <c r="G34" s="103">
        <v>1.56</v>
      </c>
      <c r="H34" s="93">
        <v>40153.4</v>
      </c>
      <c r="I34" s="102">
        <v>202716</v>
      </c>
      <c r="J34" s="103">
        <v>5.05</v>
      </c>
      <c r="K34" s="120">
        <v>153.25</v>
      </c>
      <c r="L34" s="121">
        <v>3088.1</v>
      </c>
      <c r="M34" s="103">
        <v>20.149999999999999</v>
      </c>
      <c r="O34" s="283"/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</row>
    <row r="35" spans="1:26" ht="12" customHeight="1" x14ac:dyDescent="0.25">
      <c r="A35" s="97" t="s">
        <v>14</v>
      </c>
      <c r="B35" s="113">
        <v>1699.72</v>
      </c>
      <c r="C35" s="114">
        <v>4601.6000000000004</v>
      </c>
      <c r="D35" s="103">
        <v>2.71</v>
      </c>
      <c r="E35" s="113">
        <v>3579.49</v>
      </c>
      <c r="F35" s="114">
        <v>9587.2999999999993</v>
      </c>
      <c r="G35" s="103">
        <v>2.68</v>
      </c>
      <c r="H35" s="93">
        <v>163697.45000000001</v>
      </c>
      <c r="I35" s="102">
        <v>1073447.8</v>
      </c>
      <c r="J35" s="103">
        <v>6.56</v>
      </c>
      <c r="K35" s="120">
        <v>111</v>
      </c>
      <c r="L35" s="121">
        <v>2355.1</v>
      </c>
      <c r="M35" s="103">
        <v>21.22</v>
      </c>
      <c r="O35" s="283"/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</row>
    <row r="36" spans="1:26" ht="12" customHeight="1" x14ac:dyDescent="0.25">
      <c r="A36" s="97" t="s">
        <v>15</v>
      </c>
      <c r="B36" s="113">
        <v>564.6</v>
      </c>
      <c r="C36" s="114">
        <v>1374.6</v>
      </c>
      <c r="D36" s="103">
        <v>2.4300000000000002</v>
      </c>
      <c r="E36" s="113">
        <v>831.19</v>
      </c>
      <c r="F36" s="114">
        <v>2170.4</v>
      </c>
      <c r="G36" s="103">
        <v>2.61</v>
      </c>
      <c r="H36" s="93">
        <v>42257.21</v>
      </c>
      <c r="I36" s="102">
        <v>237210.2</v>
      </c>
      <c r="J36" s="103">
        <v>5.61</v>
      </c>
      <c r="K36" s="120">
        <v>32.42</v>
      </c>
      <c r="L36" s="121">
        <v>711.9</v>
      </c>
      <c r="M36" s="103">
        <v>21.96</v>
      </c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</row>
    <row r="37" spans="1:26" ht="12" customHeight="1" x14ac:dyDescent="0.25">
      <c r="A37" s="97" t="s">
        <v>16</v>
      </c>
      <c r="B37" s="113">
        <v>1534.05</v>
      </c>
      <c r="C37" s="114">
        <v>3542</v>
      </c>
      <c r="D37" s="103">
        <v>2.31</v>
      </c>
      <c r="E37" s="132">
        <v>4083.37</v>
      </c>
      <c r="F37" s="114">
        <v>10900.3</v>
      </c>
      <c r="G37" s="103">
        <v>2.67</v>
      </c>
      <c r="H37" s="93">
        <v>258715.13</v>
      </c>
      <c r="I37" s="102">
        <v>1736517.3</v>
      </c>
      <c r="J37" s="103">
        <v>6.71</v>
      </c>
      <c r="K37" s="120">
        <v>241.83</v>
      </c>
      <c r="L37" s="121">
        <v>4514.3999999999996</v>
      </c>
      <c r="M37" s="103">
        <v>18.670000000000002</v>
      </c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</row>
    <row r="38" spans="1:26" ht="12" customHeight="1" x14ac:dyDescent="0.25">
      <c r="A38" s="97" t="s">
        <v>17</v>
      </c>
      <c r="B38" s="113">
        <v>477.2</v>
      </c>
      <c r="C38" s="114">
        <v>702.7</v>
      </c>
      <c r="D38" s="103">
        <v>1.47</v>
      </c>
      <c r="E38" s="113">
        <v>591.26</v>
      </c>
      <c r="F38" s="114">
        <v>1007.5</v>
      </c>
      <c r="G38" s="103">
        <v>1.7</v>
      </c>
      <c r="H38" s="93">
        <v>20290.93</v>
      </c>
      <c r="I38" s="102">
        <v>87184.7</v>
      </c>
      <c r="J38" s="103">
        <v>4.3</v>
      </c>
      <c r="K38" s="62">
        <v>40.72</v>
      </c>
      <c r="L38" s="176">
        <v>394.5</v>
      </c>
      <c r="M38" s="103">
        <v>9.69</v>
      </c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</row>
    <row r="39" spans="1:26" ht="12" customHeight="1" x14ac:dyDescent="0.25">
      <c r="A39" s="97" t="s">
        <v>18</v>
      </c>
      <c r="B39" s="62">
        <v>941.37</v>
      </c>
      <c r="C39" s="176">
        <v>1118.5</v>
      </c>
      <c r="D39" s="103">
        <v>1.19</v>
      </c>
      <c r="E39" s="113">
        <v>1641.06</v>
      </c>
      <c r="F39" s="114">
        <v>1731.9</v>
      </c>
      <c r="G39" s="103">
        <v>1.06</v>
      </c>
      <c r="H39" s="93">
        <v>59750.09</v>
      </c>
      <c r="I39" s="102">
        <v>275851.8</v>
      </c>
      <c r="J39" s="103">
        <v>4.62</v>
      </c>
      <c r="K39" s="279" t="s">
        <v>28</v>
      </c>
      <c r="L39" s="280" t="s">
        <v>28</v>
      </c>
      <c r="M39" s="103" t="s">
        <v>28</v>
      </c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</row>
    <row r="40" spans="1:26" ht="12" customHeight="1" x14ac:dyDescent="0.25">
      <c r="A40" s="97" t="s">
        <v>19</v>
      </c>
      <c r="B40" s="113">
        <v>588.15</v>
      </c>
      <c r="C40" s="114">
        <v>826.8</v>
      </c>
      <c r="D40" s="103">
        <v>1.41</v>
      </c>
      <c r="E40" s="113">
        <v>741.93</v>
      </c>
      <c r="F40" s="114">
        <v>1098.5999999999999</v>
      </c>
      <c r="G40" s="103">
        <v>1.48</v>
      </c>
      <c r="H40" s="93">
        <v>48161.9</v>
      </c>
      <c r="I40" s="102">
        <v>179487.3</v>
      </c>
      <c r="J40" s="103">
        <v>3.73</v>
      </c>
      <c r="K40" s="113">
        <v>199.43</v>
      </c>
      <c r="L40" s="114">
        <v>4315.8999999999996</v>
      </c>
      <c r="M40" s="103">
        <v>21.64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</row>
    <row r="41" spans="1:26" ht="12" customHeight="1" x14ac:dyDescent="0.25">
      <c r="A41" s="97" t="s">
        <v>20</v>
      </c>
      <c r="B41" s="113">
        <v>672</v>
      </c>
      <c r="C41" s="114">
        <v>943.2</v>
      </c>
      <c r="D41" s="103">
        <v>1.4</v>
      </c>
      <c r="E41" s="113">
        <v>795.34</v>
      </c>
      <c r="F41" s="114">
        <v>1145.2</v>
      </c>
      <c r="G41" s="103">
        <v>1.44</v>
      </c>
      <c r="H41" s="93">
        <v>97964.44</v>
      </c>
      <c r="I41" s="102">
        <v>544871</v>
      </c>
      <c r="J41" s="103">
        <v>5.56</v>
      </c>
      <c r="K41" s="62" t="s">
        <v>28</v>
      </c>
      <c r="L41" s="176" t="s">
        <v>28</v>
      </c>
      <c r="M41" s="103" t="s">
        <v>28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</row>
  </sheetData>
  <mergeCells count="1">
    <mergeCell ref="A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sqref="A1:M2"/>
    </sheetView>
  </sheetViews>
  <sheetFormatPr defaultRowHeight="15" x14ac:dyDescent="0.25"/>
  <cols>
    <col min="1" max="1" width="17.7109375" customWidth="1"/>
    <col min="2" max="13" width="10" customWidth="1"/>
  </cols>
  <sheetData>
    <row r="1" spans="1:27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27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27" ht="12" customHeight="1" x14ac:dyDescent="0.25">
      <c r="A3" s="88"/>
      <c r="B3" s="89"/>
      <c r="C3" s="90"/>
      <c r="D3" s="89"/>
      <c r="E3" s="89"/>
      <c r="F3" s="90"/>
      <c r="G3" s="91"/>
      <c r="H3" s="91"/>
      <c r="I3" s="92"/>
      <c r="J3" s="91"/>
      <c r="K3" s="91"/>
      <c r="L3" s="92"/>
      <c r="M3" s="89"/>
    </row>
    <row r="4" spans="1:27" ht="12" customHeight="1" x14ac:dyDescent="0.25">
      <c r="A4" s="285" t="s">
        <v>187</v>
      </c>
      <c r="B4" s="89"/>
      <c r="C4" s="90"/>
      <c r="D4" s="89"/>
      <c r="E4" s="89"/>
      <c r="F4" s="90"/>
      <c r="G4" s="91"/>
      <c r="H4" s="91"/>
      <c r="I4" s="92"/>
      <c r="J4" s="91"/>
      <c r="K4" s="91"/>
      <c r="L4" s="92"/>
      <c r="M4" s="89"/>
    </row>
    <row r="5" spans="1:27" ht="12" customHeight="1" x14ac:dyDescent="0.25">
      <c r="A5" s="1" t="s">
        <v>0</v>
      </c>
      <c r="B5" s="44" t="s">
        <v>59</v>
      </c>
      <c r="C5" s="45"/>
      <c r="D5" s="4"/>
      <c r="E5" s="2" t="s">
        <v>60</v>
      </c>
      <c r="F5" s="3"/>
      <c r="G5" s="4"/>
      <c r="H5" s="2" t="s">
        <v>61</v>
      </c>
      <c r="I5" s="3"/>
      <c r="J5" s="4"/>
      <c r="K5" s="2" t="s">
        <v>62</v>
      </c>
      <c r="L5" s="3"/>
      <c r="M5" s="4"/>
    </row>
    <row r="6" spans="1:27" ht="12" customHeight="1" x14ac:dyDescent="0.25">
      <c r="A6" s="6" t="s">
        <v>3</v>
      </c>
      <c r="B6" s="48" t="s">
        <v>4</v>
      </c>
      <c r="C6" s="8" t="s">
        <v>5</v>
      </c>
      <c r="D6" s="7" t="s">
        <v>6</v>
      </c>
      <c r="E6" s="7" t="s">
        <v>4</v>
      </c>
      <c r="F6" s="8" t="s">
        <v>5</v>
      </c>
      <c r="G6" s="7" t="s">
        <v>6</v>
      </c>
      <c r="H6" s="7" t="s">
        <v>4</v>
      </c>
      <c r="I6" s="8" t="s">
        <v>5</v>
      </c>
      <c r="J6" s="7" t="s">
        <v>6</v>
      </c>
      <c r="K6" s="7" t="s">
        <v>4</v>
      </c>
      <c r="L6" s="8" t="s">
        <v>5</v>
      </c>
      <c r="M6" s="7" t="s">
        <v>6</v>
      </c>
    </row>
    <row r="7" spans="1:27" ht="12" customHeight="1" x14ac:dyDescent="0.25">
      <c r="A7" s="6"/>
      <c r="B7" s="48" t="s">
        <v>7</v>
      </c>
      <c r="C7" s="10"/>
      <c r="D7" s="11"/>
      <c r="E7" s="9" t="s">
        <v>7</v>
      </c>
      <c r="F7" s="10"/>
      <c r="G7" s="11"/>
      <c r="H7" s="9" t="s">
        <v>7</v>
      </c>
      <c r="I7" s="10"/>
      <c r="J7" s="11"/>
      <c r="K7" s="9" t="s">
        <v>7</v>
      </c>
      <c r="L7" s="10"/>
      <c r="M7" s="11"/>
    </row>
    <row r="8" spans="1:27" ht="12" customHeight="1" x14ac:dyDescent="0.25">
      <c r="A8" s="12"/>
      <c r="B8" s="52" t="s">
        <v>8</v>
      </c>
      <c r="C8" s="14" t="s">
        <v>9</v>
      </c>
      <c r="D8" s="13" t="s">
        <v>10</v>
      </c>
      <c r="E8" s="13" t="s">
        <v>8</v>
      </c>
      <c r="F8" s="14" t="s">
        <v>9</v>
      </c>
      <c r="G8" s="13" t="s">
        <v>10</v>
      </c>
      <c r="H8" s="13" t="s">
        <v>8</v>
      </c>
      <c r="I8" s="14" t="s">
        <v>9</v>
      </c>
      <c r="J8" s="13" t="s">
        <v>10</v>
      </c>
      <c r="K8" s="13" t="s">
        <v>8</v>
      </c>
      <c r="L8" s="14" t="s">
        <v>9</v>
      </c>
      <c r="M8" s="13" t="s">
        <v>10</v>
      </c>
    </row>
    <row r="9" spans="1:27" ht="12" customHeight="1" x14ac:dyDescent="0.25">
      <c r="A9" s="15" t="s">
        <v>11</v>
      </c>
      <c r="B9" s="54">
        <v>1</v>
      </c>
      <c r="C9" s="16">
        <v>2</v>
      </c>
      <c r="D9" s="16">
        <v>3</v>
      </c>
      <c r="E9" s="16">
        <v>4</v>
      </c>
      <c r="F9" s="16">
        <v>5</v>
      </c>
      <c r="G9" s="16">
        <v>6</v>
      </c>
      <c r="H9" s="16">
        <v>7</v>
      </c>
      <c r="I9" s="16">
        <v>8</v>
      </c>
      <c r="J9" s="16">
        <v>9</v>
      </c>
      <c r="K9" s="16">
        <v>10</v>
      </c>
      <c r="L9" s="16">
        <v>11</v>
      </c>
      <c r="M9" s="16">
        <v>12</v>
      </c>
    </row>
    <row r="10" spans="1:27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27" ht="12" customHeight="1" x14ac:dyDescent="0.25">
      <c r="A11" s="95" t="s">
        <v>12</v>
      </c>
      <c r="B11" s="56">
        <v>5039.0703000000012</v>
      </c>
      <c r="C11" s="57">
        <v>130090.93599999999</v>
      </c>
      <c r="D11" s="56">
        <f>C11/B11</f>
        <v>25.816455864884432</v>
      </c>
      <c r="E11" s="294" t="s">
        <v>28</v>
      </c>
      <c r="F11" s="294" t="s">
        <v>28</v>
      </c>
      <c r="G11" s="56" t="s">
        <v>28</v>
      </c>
      <c r="H11" s="56" t="s">
        <v>28</v>
      </c>
      <c r="I11" s="57" t="s">
        <v>28</v>
      </c>
      <c r="J11" s="56" t="s">
        <v>28</v>
      </c>
      <c r="K11" s="56">
        <v>6072.2213000000011</v>
      </c>
      <c r="L11" s="57">
        <v>151100</v>
      </c>
      <c r="M11" s="56">
        <f>L11/K11</f>
        <v>24.883809817669189</v>
      </c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  <c r="AA11" s="283"/>
    </row>
    <row r="12" spans="1:27" ht="12" customHeight="1" x14ac:dyDescent="0.25">
      <c r="A12" s="97"/>
      <c r="B12" s="119"/>
      <c r="C12" s="99"/>
      <c r="D12" s="56"/>
      <c r="E12" s="278"/>
      <c r="F12" s="278"/>
      <c r="G12" s="98"/>
      <c r="H12" s="100"/>
      <c r="I12" s="101"/>
      <c r="J12" s="56"/>
      <c r="K12" s="100"/>
      <c r="L12" s="101"/>
      <c r="M12" s="56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</row>
    <row r="13" spans="1:27" ht="12" customHeight="1" x14ac:dyDescent="0.25">
      <c r="A13" s="97" t="s">
        <v>13</v>
      </c>
      <c r="B13" s="93">
        <v>1025.27</v>
      </c>
      <c r="C13" s="102">
        <v>37012.411</v>
      </c>
      <c r="D13" s="103">
        <f t="shared" ref="D13:D20" si="0">C13/B13</f>
        <v>36.100159957864761</v>
      </c>
      <c r="E13" s="278" t="s">
        <v>27</v>
      </c>
      <c r="F13" s="278" t="s">
        <v>27</v>
      </c>
      <c r="G13" s="62" t="s">
        <v>27</v>
      </c>
      <c r="H13" s="62" t="s">
        <v>27</v>
      </c>
      <c r="I13" s="62" t="s">
        <v>27</v>
      </c>
      <c r="J13" s="103" t="s">
        <v>27</v>
      </c>
      <c r="K13" s="93">
        <v>1178.52</v>
      </c>
      <c r="L13" s="102">
        <v>40100.5</v>
      </c>
      <c r="M13" s="103">
        <f t="shared" ref="M13:M20" si="1">L13/K13</f>
        <v>34.026151444184229</v>
      </c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</row>
    <row r="14" spans="1:27" ht="12" customHeight="1" x14ac:dyDescent="0.25">
      <c r="A14" s="97" t="s">
        <v>14</v>
      </c>
      <c r="B14" s="93">
        <v>1238.5199999999998</v>
      </c>
      <c r="C14" s="102">
        <v>46204.633000000002</v>
      </c>
      <c r="D14" s="103">
        <f t="shared" si="0"/>
        <v>37.306327713722837</v>
      </c>
      <c r="E14" s="278" t="s">
        <v>27</v>
      </c>
      <c r="F14" s="278" t="s">
        <v>27</v>
      </c>
      <c r="G14" s="62" t="s">
        <v>27</v>
      </c>
      <c r="H14" s="62" t="s">
        <v>27</v>
      </c>
      <c r="I14" s="62" t="s">
        <v>27</v>
      </c>
      <c r="J14" s="103" t="s">
        <v>27</v>
      </c>
      <c r="K14" s="93">
        <v>1349.5199999999998</v>
      </c>
      <c r="L14" s="102">
        <v>48559.7</v>
      </c>
      <c r="M14" s="103">
        <f t="shared" si="1"/>
        <v>35.982942083111034</v>
      </c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</row>
    <row r="15" spans="1:27" ht="12" customHeight="1" x14ac:dyDescent="0.25">
      <c r="A15" s="97" t="s">
        <v>15</v>
      </c>
      <c r="B15" s="93">
        <v>149.71899999999994</v>
      </c>
      <c r="C15" s="102">
        <v>2303.639999999999</v>
      </c>
      <c r="D15" s="103">
        <f t="shared" si="0"/>
        <v>15.386423900774117</v>
      </c>
      <c r="E15" s="278" t="s">
        <v>27</v>
      </c>
      <c r="F15" s="278" t="s">
        <v>27</v>
      </c>
      <c r="G15" s="62" t="s">
        <v>27</v>
      </c>
      <c r="H15" s="62" t="s">
        <v>27</v>
      </c>
      <c r="I15" s="62" t="s">
        <v>27</v>
      </c>
      <c r="J15" s="103" t="s">
        <v>27</v>
      </c>
      <c r="K15" s="93">
        <v>182.14099999999993</v>
      </c>
      <c r="L15" s="102">
        <v>3015.5</v>
      </c>
      <c r="M15" s="103">
        <f t="shared" si="1"/>
        <v>16.555855079306696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  <c r="AA15" s="283"/>
    </row>
    <row r="16" spans="1:27" ht="12" customHeight="1" x14ac:dyDescent="0.25">
      <c r="A16" s="97" t="s">
        <v>16</v>
      </c>
      <c r="B16" s="93">
        <v>476.92799999999994</v>
      </c>
      <c r="C16" s="102">
        <v>10295.83</v>
      </c>
      <c r="D16" s="103">
        <f t="shared" si="0"/>
        <v>21.587807803274291</v>
      </c>
      <c r="E16" s="278" t="s">
        <v>27</v>
      </c>
      <c r="F16" s="278" t="s">
        <v>27</v>
      </c>
      <c r="G16" s="62" t="s">
        <v>27</v>
      </c>
      <c r="H16" s="62" t="s">
        <v>27</v>
      </c>
      <c r="I16" s="62" t="s">
        <v>27</v>
      </c>
      <c r="J16" s="103" t="s">
        <v>27</v>
      </c>
      <c r="K16" s="93">
        <v>718.75799999999992</v>
      </c>
      <c r="L16" s="102">
        <v>14810.3</v>
      </c>
      <c r="M16" s="103">
        <f t="shared" si="1"/>
        <v>20.605405435487327</v>
      </c>
      <c r="O16" s="283"/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</row>
    <row r="17" spans="1:27" ht="12" customHeight="1" x14ac:dyDescent="0.25">
      <c r="A17" s="97" t="s">
        <v>17</v>
      </c>
      <c r="B17" s="93">
        <v>548.53000000000009</v>
      </c>
      <c r="C17" s="102">
        <v>7435.4769999999999</v>
      </c>
      <c r="D17" s="103">
        <f t="shared" si="0"/>
        <v>13.55527865385667</v>
      </c>
      <c r="E17" s="278" t="s">
        <v>28</v>
      </c>
      <c r="F17" s="278" t="s">
        <v>28</v>
      </c>
      <c r="G17" s="103" t="s">
        <v>28</v>
      </c>
      <c r="H17" s="62" t="s">
        <v>28</v>
      </c>
      <c r="I17" s="176" t="s">
        <v>28</v>
      </c>
      <c r="J17" s="103" t="s">
        <v>28</v>
      </c>
      <c r="K17" s="93">
        <v>632.05000000000007</v>
      </c>
      <c r="L17" s="102">
        <v>8673.2000000000007</v>
      </c>
      <c r="M17" s="103">
        <f t="shared" si="1"/>
        <v>13.722332093979906</v>
      </c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</row>
    <row r="18" spans="1:27" ht="12" customHeight="1" x14ac:dyDescent="0.25">
      <c r="A18" s="97" t="s">
        <v>18</v>
      </c>
      <c r="B18" s="93">
        <v>326.93310000000019</v>
      </c>
      <c r="C18" s="102">
        <v>3782.5539999999996</v>
      </c>
      <c r="D18" s="103">
        <f t="shared" si="0"/>
        <v>11.569810459693429</v>
      </c>
      <c r="E18" s="278" t="s">
        <v>27</v>
      </c>
      <c r="F18" s="278" t="s">
        <v>27</v>
      </c>
      <c r="G18" s="62" t="s">
        <v>27</v>
      </c>
      <c r="H18" s="62" t="s">
        <v>28</v>
      </c>
      <c r="I18" s="62" t="s">
        <v>28</v>
      </c>
      <c r="J18" s="103" t="s">
        <v>28</v>
      </c>
      <c r="K18" s="93">
        <v>357.66210000000018</v>
      </c>
      <c r="L18" s="102">
        <v>4111</v>
      </c>
      <c r="M18" s="103">
        <f t="shared" si="1"/>
        <v>11.494088973922588</v>
      </c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</row>
    <row r="19" spans="1:27" ht="12" customHeight="1" x14ac:dyDescent="0.25">
      <c r="A19" s="97" t="s">
        <v>19</v>
      </c>
      <c r="B19" s="93">
        <v>1006.5900000000008</v>
      </c>
      <c r="C19" s="102">
        <v>18510.274999999998</v>
      </c>
      <c r="D19" s="103">
        <f t="shared" si="0"/>
        <v>18.389090891028108</v>
      </c>
      <c r="E19" s="278" t="s">
        <v>27</v>
      </c>
      <c r="F19" s="278" t="s">
        <v>27</v>
      </c>
      <c r="G19" s="62" t="s">
        <v>27</v>
      </c>
      <c r="H19" s="93">
        <v>147.87000000000003</v>
      </c>
      <c r="I19" s="102">
        <v>4074.9239999999995</v>
      </c>
      <c r="J19" s="103">
        <f t="shared" ref="J19" si="2">I19/H19</f>
        <v>27.557476161493195</v>
      </c>
      <c r="K19" s="93">
        <v>1353.890000000001</v>
      </c>
      <c r="L19" s="102">
        <v>26901.1</v>
      </c>
      <c r="M19" s="103">
        <f t="shared" si="1"/>
        <v>19.869487181381043</v>
      </c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</row>
    <row r="20" spans="1:27" ht="12" customHeight="1" x14ac:dyDescent="0.25">
      <c r="A20" s="97" t="s">
        <v>20</v>
      </c>
      <c r="B20" s="93">
        <v>266.58019999999993</v>
      </c>
      <c r="C20" s="102">
        <v>4546.1160000000018</v>
      </c>
      <c r="D20" s="103">
        <f t="shared" si="0"/>
        <v>17.053464585891987</v>
      </c>
      <c r="E20" s="278" t="s">
        <v>27</v>
      </c>
      <c r="F20" s="278" t="s">
        <v>27</v>
      </c>
      <c r="G20" s="62" t="s">
        <v>27</v>
      </c>
      <c r="H20" s="62" t="s">
        <v>28</v>
      </c>
      <c r="I20" s="62" t="s">
        <v>28</v>
      </c>
      <c r="J20" s="103" t="s">
        <v>28</v>
      </c>
      <c r="K20" s="93">
        <v>299.68019999999996</v>
      </c>
      <c r="L20" s="102">
        <v>4928.7</v>
      </c>
      <c r="M20" s="103">
        <f t="shared" si="1"/>
        <v>16.446532003115323</v>
      </c>
      <c r="O20" s="283"/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</row>
    <row r="21" spans="1:27" ht="12" customHeight="1" x14ac:dyDescent="0.25">
      <c r="A21" s="97"/>
      <c r="B21" s="94"/>
      <c r="C21" s="94"/>
      <c r="D21" s="103"/>
      <c r="E21" s="103"/>
      <c r="F21" s="105"/>
      <c r="G21" s="104"/>
      <c r="H21" s="104"/>
      <c r="I21" s="106"/>
      <c r="J21" s="104"/>
      <c r="K21" s="104"/>
      <c r="L21" s="104"/>
      <c r="M21" s="104"/>
      <c r="O21" s="283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</row>
    <row r="22" spans="1:27" ht="12" customHeight="1" x14ac:dyDescent="0.25">
      <c r="A22" s="97"/>
      <c r="B22" s="103"/>
      <c r="C22" s="105"/>
      <c r="D22" s="103"/>
      <c r="E22" s="103"/>
      <c r="F22" s="105"/>
      <c r="G22" s="104"/>
      <c r="H22" s="104"/>
      <c r="I22" s="106"/>
      <c r="J22" s="104"/>
      <c r="K22" s="104"/>
      <c r="L22" s="106"/>
      <c r="M22" s="104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</row>
    <row r="23" spans="1:27" ht="12" customHeight="1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</row>
    <row r="24" spans="1:27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</row>
    <row r="25" spans="1:27" ht="12" customHeight="1" x14ac:dyDescent="0.25">
      <c r="A25" s="285" t="s">
        <v>188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O25" s="283"/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</row>
    <row r="26" spans="1:27" ht="12" customHeight="1" x14ac:dyDescent="0.25">
      <c r="A26" s="1" t="s">
        <v>0</v>
      </c>
      <c r="B26" s="44" t="s">
        <v>63</v>
      </c>
      <c r="C26" s="45"/>
      <c r="D26" s="4"/>
      <c r="E26" s="2" t="s">
        <v>64</v>
      </c>
      <c r="F26" s="3"/>
      <c r="G26" s="4"/>
      <c r="H26" s="2" t="s">
        <v>65</v>
      </c>
      <c r="I26" s="3"/>
      <c r="J26" s="4"/>
      <c r="K26" s="2" t="s">
        <v>66</v>
      </c>
      <c r="L26" s="3"/>
      <c r="M26" s="4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</row>
    <row r="27" spans="1:27" ht="12" customHeight="1" x14ac:dyDescent="0.25">
      <c r="A27" s="6" t="s">
        <v>3</v>
      </c>
      <c r="B27" s="48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7" t="s">
        <v>4</v>
      </c>
      <c r="I27" s="8" t="s">
        <v>5</v>
      </c>
      <c r="J27" s="7" t="s">
        <v>6</v>
      </c>
      <c r="K27" s="7" t="s">
        <v>4</v>
      </c>
      <c r="L27" s="8" t="s">
        <v>5</v>
      </c>
      <c r="M27" s="7" t="s">
        <v>6</v>
      </c>
      <c r="O27" s="283"/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</row>
    <row r="28" spans="1:27" ht="12" customHeight="1" x14ac:dyDescent="0.25">
      <c r="A28" s="6"/>
      <c r="B28" s="48" t="s">
        <v>7</v>
      </c>
      <c r="C28" s="10"/>
      <c r="D28" s="11"/>
      <c r="E28" s="9" t="s">
        <v>7</v>
      </c>
      <c r="F28" s="10"/>
      <c r="G28" s="11"/>
      <c r="H28" s="9" t="s">
        <v>7</v>
      </c>
      <c r="I28" s="10"/>
      <c r="J28" s="11"/>
      <c r="K28" s="9" t="s">
        <v>7</v>
      </c>
      <c r="L28" s="10"/>
      <c r="M28" s="11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</row>
    <row r="29" spans="1:27" ht="12" customHeight="1" x14ac:dyDescent="0.25">
      <c r="A29" s="12"/>
      <c r="B29" s="52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13" t="s">
        <v>8</v>
      </c>
      <c r="I29" s="14" t="s">
        <v>9</v>
      </c>
      <c r="J29" s="13" t="s">
        <v>10</v>
      </c>
      <c r="K29" s="13" t="s">
        <v>8</v>
      </c>
      <c r="L29" s="14" t="s">
        <v>9</v>
      </c>
      <c r="M29" s="13" t="s">
        <v>10</v>
      </c>
      <c r="O29" s="283"/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  <c r="AA29" s="283"/>
    </row>
    <row r="30" spans="1:27" ht="12" customHeight="1" x14ac:dyDescent="0.25">
      <c r="A30" s="15" t="s">
        <v>11</v>
      </c>
      <c r="B30" s="54">
        <v>1</v>
      </c>
      <c r="C30" s="16">
        <v>2</v>
      </c>
      <c r="D30" s="16">
        <v>3</v>
      </c>
      <c r="E30" s="16">
        <v>4</v>
      </c>
      <c r="F30" s="16">
        <v>5</v>
      </c>
      <c r="G30" s="16">
        <v>6</v>
      </c>
      <c r="H30" s="16">
        <v>7</v>
      </c>
      <c r="I30" s="16">
        <v>8</v>
      </c>
      <c r="J30" s="16">
        <v>9</v>
      </c>
      <c r="K30" s="16">
        <v>10</v>
      </c>
      <c r="L30" s="16">
        <v>11</v>
      </c>
      <c r="M30" s="16">
        <v>12</v>
      </c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</row>
    <row r="31" spans="1:27" ht="12" customHeight="1" x14ac:dyDescent="0.25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</row>
    <row r="32" spans="1:27" ht="12" customHeight="1" x14ac:dyDescent="0.25">
      <c r="A32" s="95" t="s">
        <v>12</v>
      </c>
      <c r="B32" s="56">
        <v>78.81</v>
      </c>
      <c r="C32" s="57">
        <v>222.6</v>
      </c>
      <c r="D32" s="56">
        <f>C32/B32</f>
        <v>2.8245146555005709</v>
      </c>
      <c r="E32" s="56">
        <v>88.91</v>
      </c>
      <c r="F32" s="57">
        <v>49.35</v>
      </c>
      <c r="G32" s="56">
        <f>F32/E32</f>
        <v>0.55505567427735913</v>
      </c>
      <c r="H32" s="56">
        <v>37.443000000000005</v>
      </c>
      <c r="I32" s="57">
        <v>860.65900000000011</v>
      </c>
      <c r="J32" s="56">
        <f>I32/H32</f>
        <v>22.985845151296637</v>
      </c>
      <c r="K32" s="56">
        <v>29.882999999999999</v>
      </c>
      <c r="L32" s="57">
        <v>737.88900000000012</v>
      </c>
      <c r="M32" s="56">
        <f>L32/K32</f>
        <v>24.692601144463413</v>
      </c>
      <c r="O32" s="283"/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  <c r="AA32" s="283"/>
    </row>
    <row r="33" spans="1:27" ht="12" customHeight="1" x14ac:dyDescent="0.25">
      <c r="A33" s="97"/>
      <c r="B33" s="98"/>
      <c r="C33" s="99"/>
      <c r="D33" s="56"/>
      <c r="E33" s="98"/>
      <c r="F33" s="99"/>
      <c r="G33" s="103"/>
      <c r="H33" s="100"/>
      <c r="I33" s="101"/>
      <c r="J33" s="56"/>
      <c r="K33" s="100"/>
      <c r="L33" s="101"/>
      <c r="M33" s="56"/>
      <c r="O33" s="283"/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  <c r="AA33" s="283"/>
    </row>
    <row r="34" spans="1:27" ht="12" customHeight="1" x14ac:dyDescent="0.25">
      <c r="A34" s="97" t="s">
        <v>13</v>
      </c>
      <c r="B34" s="62">
        <v>3.1</v>
      </c>
      <c r="C34" s="176">
        <v>6.2</v>
      </c>
      <c r="D34" s="103">
        <f t="shared" ref="D34:D41" si="3">C34/B34</f>
        <v>2</v>
      </c>
      <c r="E34" s="62" t="s">
        <v>27</v>
      </c>
      <c r="F34" s="62" t="s">
        <v>27</v>
      </c>
      <c r="G34" s="103" t="s">
        <v>27</v>
      </c>
      <c r="H34" s="62">
        <v>0.52</v>
      </c>
      <c r="I34" s="176">
        <v>5.2</v>
      </c>
      <c r="J34" s="103">
        <f t="shared" ref="J34:J41" si="4">I34/H34</f>
        <v>10</v>
      </c>
      <c r="K34" s="62">
        <v>0.52</v>
      </c>
      <c r="L34" s="176">
        <v>5.2</v>
      </c>
      <c r="M34" s="103">
        <f t="shared" ref="M34:M41" si="5">L34/K34</f>
        <v>10</v>
      </c>
      <c r="O34" s="283"/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  <c r="AA34" s="283"/>
    </row>
    <row r="35" spans="1:27" ht="12" customHeight="1" x14ac:dyDescent="0.25">
      <c r="A35" s="97" t="s">
        <v>14</v>
      </c>
      <c r="B35" s="289">
        <v>5.61</v>
      </c>
      <c r="C35" s="290">
        <v>21.9</v>
      </c>
      <c r="D35" s="103">
        <f t="shared" si="3"/>
        <v>3.903743315508021</v>
      </c>
      <c r="E35" s="62" t="s">
        <v>27</v>
      </c>
      <c r="F35" s="62" t="s">
        <v>27</v>
      </c>
      <c r="G35" s="103" t="s">
        <v>27</v>
      </c>
      <c r="H35" s="291">
        <v>8.24</v>
      </c>
      <c r="I35" s="292">
        <v>183.62799999999999</v>
      </c>
      <c r="J35" s="103">
        <f t="shared" si="4"/>
        <v>22.284951456310676</v>
      </c>
      <c r="K35" s="291">
        <v>3.2000000000000006</v>
      </c>
      <c r="L35" s="292">
        <v>82.628</v>
      </c>
      <c r="M35" s="103">
        <f t="shared" si="5"/>
        <v>25.821249999999996</v>
      </c>
      <c r="O35" s="283"/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  <c r="AA35" s="283"/>
    </row>
    <row r="36" spans="1:27" ht="12" customHeight="1" x14ac:dyDescent="0.25">
      <c r="A36" s="97" t="s">
        <v>15</v>
      </c>
      <c r="B36" s="62">
        <v>1.1000000000000001</v>
      </c>
      <c r="C36" s="176">
        <v>4.3</v>
      </c>
      <c r="D36" s="103">
        <f t="shared" si="3"/>
        <v>3.9090909090909087</v>
      </c>
      <c r="E36" s="62" t="s">
        <v>27</v>
      </c>
      <c r="F36" s="62" t="s">
        <v>27</v>
      </c>
      <c r="G36" s="103" t="s">
        <v>27</v>
      </c>
      <c r="H36" s="291">
        <v>16.399000000000001</v>
      </c>
      <c r="I36" s="292">
        <v>479.04200000000003</v>
      </c>
      <c r="J36" s="103">
        <f t="shared" si="4"/>
        <v>29.211659247515094</v>
      </c>
      <c r="K36" s="291">
        <v>16.399000000000001</v>
      </c>
      <c r="L36" s="292">
        <v>479.04200000000003</v>
      </c>
      <c r="M36" s="103">
        <f t="shared" si="5"/>
        <v>29.211659247515094</v>
      </c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  <c r="AA36" s="283"/>
    </row>
    <row r="37" spans="1:27" ht="12" customHeight="1" x14ac:dyDescent="0.25">
      <c r="A37" s="97" t="s">
        <v>16</v>
      </c>
      <c r="B37" s="289">
        <v>7.74</v>
      </c>
      <c r="C37" s="290">
        <v>16.8</v>
      </c>
      <c r="D37" s="103">
        <f t="shared" si="3"/>
        <v>2.1705426356589146</v>
      </c>
      <c r="E37" s="62" t="s">
        <v>28</v>
      </c>
      <c r="F37" s="62" t="s">
        <v>28</v>
      </c>
      <c r="G37" s="103" t="s">
        <v>28</v>
      </c>
      <c r="H37" s="291" t="s">
        <v>28</v>
      </c>
      <c r="I37" s="292" t="s">
        <v>28</v>
      </c>
      <c r="J37" s="103" t="s">
        <v>28</v>
      </c>
      <c r="K37" s="291" t="s">
        <v>28</v>
      </c>
      <c r="L37" s="292" t="s">
        <v>28</v>
      </c>
      <c r="M37" s="103" t="s">
        <v>28</v>
      </c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  <c r="AA37" s="283"/>
    </row>
    <row r="38" spans="1:27" ht="12" customHeight="1" x14ac:dyDescent="0.25">
      <c r="A38" s="97" t="s">
        <v>17</v>
      </c>
      <c r="B38" s="289">
        <v>9.08</v>
      </c>
      <c r="C38" s="290">
        <v>16.899999999999999</v>
      </c>
      <c r="D38" s="103">
        <f t="shared" si="3"/>
        <v>1.8612334801762114</v>
      </c>
      <c r="E38" s="291" t="s">
        <v>28</v>
      </c>
      <c r="F38" s="292" t="s">
        <v>28</v>
      </c>
      <c r="G38" s="103" t="s">
        <v>28</v>
      </c>
      <c r="H38" s="291" t="s">
        <v>28</v>
      </c>
      <c r="I38" s="292" t="s">
        <v>28</v>
      </c>
      <c r="J38" s="103" t="s">
        <v>28</v>
      </c>
      <c r="K38" s="291" t="s">
        <v>28</v>
      </c>
      <c r="L38" s="292" t="s">
        <v>28</v>
      </c>
      <c r="M38" s="103" t="s">
        <v>28</v>
      </c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</row>
    <row r="39" spans="1:27" ht="12" customHeight="1" x14ac:dyDescent="0.25">
      <c r="A39" s="97" t="s">
        <v>18</v>
      </c>
      <c r="B39" s="62">
        <v>13.93</v>
      </c>
      <c r="C39" s="176">
        <v>53</v>
      </c>
      <c r="D39" s="103">
        <f t="shared" si="3"/>
        <v>3.8047379755922472</v>
      </c>
      <c r="E39" s="62" t="s">
        <v>27</v>
      </c>
      <c r="F39" s="62" t="s">
        <v>27</v>
      </c>
      <c r="G39" s="103" t="s">
        <v>27</v>
      </c>
      <c r="H39" s="289">
        <v>2.734</v>
      </c>
      <c r="I39" s="290">
        <v>32.33</v>
      </c>
      <c r="J39" s="103">
        <f t="shared" si="4"/>
        <v>11.825164594001462</v>
      </c>
      <c r="K39" s="289">
        <v>2.3740000000000001</v>
      </c>
      <c r="L39" s="290">
        <v>22.13</v>
      </c>
      <c r="M39" s="103">
        <f t="shared" si="5"/>
        <v>9.3218197135636043</v>
      </c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  <c r="AA39" s="283"/>
    </row>
    <row r="40" spans="1:27" ht="12" customHeight="1" x14ac:dyDescent="0.25">
      <c r="A40" s="97" t="s">
        <v>19</v>
      </c>
      <c r="B40" s="289">
        <v>10.52</v>
      </c>
      <c r="C40" s="290">
        <v>20.3</v>
      </c>
      <c r="D40" s="103">
        <f t="shared" si="3"/>
        <v>1.9296577946768063</v>
      </c>
      <c r="E40" s="62" t="s">
        <v>28</v>
      </c>
      <c r="F40" s="62" t="s">
        <v>28</v>
      </c>
      <c r="G40" s="103" t="s">
        <v>28</v>
      </c>
      <c r="H40" s="289">
        <v>4.7700000000000005</v>
      </c>
      <c r="I40" s="290">
        <v>67.210000000000008</v>
      </c>
      <c r="J40" s="103">
        <f t="shared" si="4"/>
        <v>14.090146750524109</v>
      </c>
      <c r="K40" s="289">
        <v>4.7700000000000005</v>
      </c>
      <c r="L40" s="290">
        <v>67.210000000000008</v>
      </c>
      <c r="M40" s="103">
        <f t="shared" si="5"/>
        <v>14.090146750524109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  <c r="AA40" s="283"/>
    </row>
    <row r="41" spans="1:27" ht="12" customHeight="1" x14ac:dyDescent="0.25">
      <c r="A41" s="97" t="s">
        <v>20</v>
      </c>
      <c r="B41" s="289">
        <v>27.73</v>
      </c>
      <c r="C41" s="290">
        <v>83.3</v>
      </c>
      <c r="D41" s="103">
        <f t="shared" si="3"/>
        <v>3.0039668229354488</v>
      </c>
      <c r="E41" s="62">
        <v>32.03</v>
      </c>
      <c r="F41" s="176">
        <v>25.1</v>
      </c>
      <c r="G41" s="103">
        <f t="shared" ref="G41" si="6">F41/E41</f>
        <v>0.78364033718389015</v>
      </c>
      <c r="H41" s="289">
        <v>2.5900000000000003</v>
      </c>
      <c r="I41" s="290">
        <v>71.837000000000003</v>
      </c>
      <c r="J41" s="103">
        <f t="shared" si="4"/>
        <v>27.736293436293433</v>
      </c>
      <c r="K41" s="289">
        <v>2.2600000000000002</v>
      </c>
      <c r="L41" s="290">
        <v>70.787000000000006</v>
      </c>
      <c r="M41" s="103">
        <f t="shared" si="5"/>
        <v>31.321681415929202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</row>
  </sheetData>
  <mergeCells count="1">
    <mergeCell ref="A1:M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workbookViewId="0">
      <selection sqref="A1:M2"/>
    </sheetView>
  </sheetViews>
  <sheetFormatPr defaultRowHeight="15" x14ac:dyDescent="0.25"/>
  <cols>
    <col min="1" max="1" width="17.5703125" customWidth="1"/>
    <col min="2" max="13" width="10" customWidth="1"/>
  </cols>
  <sheetData>
    <row r="1" spans="1:13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13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13" ht="12" customHeight="1" x14ac:dyDescent="0.25">
      <c r="A3" s="309"/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</row>
    <row r="4" spans="1:13" ht="12" customHeight="1" x14ac:dyDescent="0.25">
      <c r="A4" s="284" t="s">
        <v>189</v>
      </c>
      <c r="B4" s="89"/>
      <c r="C4" s="90"/>
      <c r="D4" s="89"/>
      <c r="E4" s="89"/>
      <c r="F4" s="90"/>
      <c r="G4" s="91"/>
      <c r="H4" s="91"/>
      <c r="I4" s="92"/>
      <c r="J4" s="91"/>
      <c r="K4" s="91"/>
      <c r="L4" s="92"/>
      <c r="M4" s="89"/>
    </row>
    <row r="5" spans="1:13" ht="12" customHeight="1" x14ac:dyDescent="0.25">
      <c r="A5" s="1" t="s">
        <v>0</v>
      </c>
      <c r="B5" s="44" t="s">
        <v>67</v>
      </c>
      <c r="C5" s="45"/>
      <c r="D5" s="4"/>
      <c r="E5" s="115" t="s">
        <v>68</v>
      </c>
      <c r="F5" s="3"/>
      <c r="G5" s="4"/>
      <c r="H5" s="310" t="s">
        <v>69</v>
      </c>
      <c r="I5" s="311"/>
      <c r="J5" s="312"/>
      <c r="K5" s="2" t="s">
        <v>68</v>
      </c>
      <c r="L5" s="3"/>
      <c r="M5" s="4"/>
    </row>
    <row r="6" spans="1:13" ht="12" customHeight="1" x14ac:dyDescent="0.25">
      <c r="A6" s="6" t="s">
        <v>3</v>
      </c>
      <c r="B6" s="48" t="s">
        <v>4</v>
      </c>
      <c r="C6" s="8" t="s">
        <v>5</v>
      </c>
      <c r="D6" s="7" t="s">
        <v>6</v>
      </c>
      <c r="E6" s="7" t="s">
        <v>4</v>
      </c>
      <c r="F6" s="8" t="s">
        <v>5</v>
      </c>
      <c r="G6" s="7" t="s">
        <v>6</v>
      </c>
      <c r="H6" s="7" t="s">
        <v>4</v>
      </c>
      <c r="I6" s="8" t="s">
        <v>5</v>
      </c>
      <c r="J6" s="7" t="s">
        <v>6</v>
      </c>
      <c r="K6" s="7" t="s">
        <v>4</v>
      </c>
      <c r="L6" s="8" t="s">
        <v>5</v>
      </c>
      <c r="M6" s="7" t="s">
        <v>6</v>
      </c>
    </row>
    <row r="7" spans="1:13" ht="12" customHeight="1" x14ac:dyDescent="0.25">
      <c r="A7" s="6"/>
      <c r="B7" s="48" t="s">
        <v>7</v>
      </c>
      <c r="C7" s="10"/>
      <c r="D7" s="11"/>
      <c r="E7" s="9" t="s">
        <v>7</v>
      </c>
      <c r="F7" s="10"/>
      <c r="G7" s="11"/>
      <c r="H7" s="9" t="s">
        <v>7</v>
      </c>
      <c r="I7" s="10"/>
      <c r="J7" s="11"/>
      <c r="K7" s="9" t="s">
        <v>7</v>
      </c>
      <c r="L7" s="10"/>
      <c r="M7" s="11"/>
    </row>
    <row r="8" spans="1:13" ht="12" customHeight="1" x14ac:dyDescent="0.25">
      <c r="A8" s="12"/>
      <c r="B8" s="52" t="s">
        <v>8</v>
      </c>
      <c r="C8" s="14" t="s">
        <v>9</v>
      </c>
      <c r="D8" s="13" t="s">
        <v>10</v>
      </c>
      <c r="E8" s="13" t="s">
        <v>8</v>
      </c>
      <c r="F8" s="14" t="s">
        <v>9</v>
      </c>
      <c r="G8" s="13" t="s">
        <v>10</v>
      </c>
      <c r="H8" s="13" t="s">
        <v>8</v>
      </c>
      <c r="I8" s="14" t="s">
        <v>9</v>
      </c>
      <c r="J8" s="13" t="s">
        <v>10</v>
      </c>
      <c r="K8" s="13" t="s">
        <v>8</v>
      </c>
      <c r="L8" s="14" t="s">
        <v>9</v>
      </c>
      <c r="M8" s="13" t="s">
        <v>10</v>
      </c>
    </row>
    <row r="9" spans="1:13" ht="12" customHeight="1" x14ac:dyDescent="0.25">
      <c r="A9" s="15" t="s">
        <v>11</v>
      </c>
      <c r="B9" s="54">
        <v>1</v>
      </c>
      <c r="C9" s="16">
        <v>2</v>
      </c>
      <c r="D9" s="16">
        <v>3</v>
      </c>
      <c r="E9" s="16">
        <v>4</v>
      </c>
      <c r="F9" s="16">
        <v>5</v>
      </c>
      <c r="G9" s="16">
        <v>6</v>
      </c>
      <c r="H9" s="16">
        <v>7</v>
      </c>
      <c r="I9" s="16">
        <v>8</v>
      </c>
      <c r="J9" s="16">
        <v>9</v>
      </c>
      <c r="K9" s="16">
        <v>10</v>
      </c>
      <c r="L9" s="16">
        <v>11</v>
      </c>
      <c r="M9" s="16">
        <v>12</v>
      </c>
    </row>
    <row r="10" spans="1:13" ht="12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</row>
    <row r="11" spans="1:13" ht="12" customHeight="1" x14ac:dyDescent="0.25">
      <c r="A11" s="95" t="s">
        <v>12</v>
      </c>
      <c r="B11" s="78" t="s">
        <v>27</v>
      </c>
      <c r="C11" s="78" t="s">
        <v>27</v>
      </c>
      <c r="D11" s="78" t="s">
        <v>27</v>
      </c>
      <c r="E11" s="78" t="s">
        <v>27</v>
      </c>
      <c r="F11" s="78" t="s">
        <v>27</v>
      </c>
      <c r="G11" s="78" t="s">
        <v>27</v>
      </c>
      <c r="H11" s="78" t="s">
        <v>27</v>
      </c>
      <c r="I11" s="78" t="s">
        <v>27</v>
      </c>
      <c r="J11" s="78" t="s">
        <v>27</v>
      </c>
      <c r="K11" s="78" t="s">
        <v>27</v>
      </c>
      <c r="L11" s="78" t="s">
        <v>27</v>
      </c>
      <c r="M11" s="78" t="s">
        <v>27</v>
      </c>
    </row>
    <row r="12" spans="1:13" ht="12" customHeight="1" x14ac:dyDescent="0.25">
      <c r="A12" s="95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13" ht="12" customHeight="1" x14ac:dyDescent="0.25">
      <c r="A13" s="97" t="s">
        <v>13</v>
      </c>
      <c r="B13" s="61" t="s">
        <v>27</v>
      </c>
      <c r="C13" s="61" t="s">
        <v>27</v>
      </c>
      <c r="D13" s="61" t="s">
        <v>27</v>
      </c>
      <c r="E13" s="61" t="s">
        <v>27</v>
      </c>
      <c r="F13" s="61" t="s">
        <v>27</v>
      </c>
      <c r="G13" s="61" t="s">
        <v>27</v>
      </c>
      <c r="H13" s="61" t="s">
        <v>27</v>
      </c>
      <c r="I13" s="61" t="s">
        <v>27</v>
      </c>
      <c r="J13" s="61" t="s">
        <v>27</v>
      </c>
      <c r="K13" s="61" t="s">
        <v>27</v>
      </c>
      <c r="L13" s="61" t="s">
        <v>27</v>
      </c>
      <c r="M13" s="61" t="s">
        <v>27</v>
      </c>
    </row>
    <row r="14" spans="1:13" ht="12" customHeight="1" x14ac:dyDescent="0.25">
      <c r="A14" s="97" t="s">
        <v>14</v>
      </c>
      <c r="B14" s="61" t="s">
        <v>27</v>
      </c>
      <c r="C14" s="61" t="s">
        <v>27</v>
      </c>
      <c r="D14" s="61" t="s">
        <v>27</v>
      </c>
      <c r="E14" s="61" t="s">
        <v>27</v>
      </c>
      <c r="F14" s="61" t="s">
        <v>27</v>
      </c>
      <c r="G14" s="61" t="s">
        <v>27</v>
      </c>
      <c r="H14" s="61" t="s">
        <v>27</v>
      </c>
      <c r="I14" s="61" t="s">
        <v>27</v>
      </c>
      <c r="J14" s="61" t="s">
        <v>27</v>
      </c>
      <c r="K14" s="61" t="s">
        <v>27</v>
      </c>
      <c r="L14" s="61" t="s">
        <v>27</v>
      </c>
      <c r="M14" s="61" t="s">
        <v>27</v>
      </c>
    </row>
    <row r="15" spans="1:13" ht="12" customHeight="1" x14ac:dyDescent="0.25">
      <c r="A15" s="97" t="s">
        <v>15</v>
      </c>
      <c r="B15" s="61" t="s">
        <v>27</v>
      </c>
      <c r="C15" s="61" t="s">
        <v>27</v>
      </c>
      <c r="D15" s="61" t="s">
        <v>27</v>
      </c>
      <c r="E15" s="61" t="s">
        <v>27</v>
      </c>
      <c r="F15" s="61" t="s">
        <v>27</v>
      </c>
      <c r="G15" s="61" t="s">
        <v>27</v>
      </c>
      <c r="H15" s="61" t="s">
        <v>27</v>
      </c>
      <c r="I15" s="61" t="s">
        <v>27</v>
      </c>
      <c r="J15" s="61" t="s">
        <v>27</v>
      </c>
      <c r="K15" s="61" t="s">
        <v>27</v>
      </c>
      <c r="L15" s="61" t="s">
        <v>27</v>
      </c>
      <c r="M15" s="61" t="s">
        <v>27</v>
      </c>
    </row>
    <row r="16" spans="1:13" ht="12" customHeight="1" x14ac:dyDescent="0.25">
      <c r="A16" s="97" t="s">
        <v>16</v>
      </c>
      <c r="B16" s="61" t="s">
        <v>27</v>
      </c>
      <c r="C16" s="61" t="s">
        <v>27</v>
      </c>
      <c r="D16" s="61" t="s">
        <v>27</v>
      </c>
      <c r="E16" s="61" t="s">
        <v>27</v>
      </c>
      <c r="F16" s="61" t="s">
        <v>27</v>
      </c>
      <c r="G16" s="61" t="s">
        <v>27</v>
      </c>
      <c r="H16" s="61" t="s">
        <v>27</v>
      </c>
      <c r="I16" s="61" t="s">
        <v>27</v>
      </c>
      <c r="J16" s="61" t="s">
        <v>27</v>
      </c>
      <c r="K16" s="61" t="s">
        <v>27</v>
      </c>
      <c r="L16" s="61" t="s">
        <v>27</v>
      </c>
      <c r="M16" s="61" t="s">
        <v>27</v>
      </c>
    </row>
    <row r="17" spans="1:13" ht="12" customHeight="1" x14ac:dyDescent="0.25">
      <c r="A17" s="97" t="s">
        <v>17</v>
      </c>
      <c r="B17" s="61" t="s">
        <v>27</v>
      </c>
      <c r="C17" s="61" t="s">
        <v>27</v>
      </c>
      <c r="D17" s="61" t="s">
        <v>27</v>
      </c>
      <c r="E17" s="61" t="s">
        <v>27</v>
      </c>
      <c r="F17" s="61" t="s">
        <v>27</v>
      </c>
      <c r="G17" s="61" t="s">
        <v>27</v>
      </c>
      <c r="H17" s="61" t="s">
        <v>27</v>
      </c>
      <c r="I17" s="61" t="s">
        <v>27</v>
      </c>
      <c r="J17" s="61" t="s">
        <v>27</v>
      </c>
      <c r="K17" s="61" t="s">
        <v>27</v>
      </c>
      <c r="L17" s="61" t="s">
        <v>27</v>
      </c>
      <c r="M17" s="61" t="s">
        <v>27</v>
      </c>
    </row>
    <row r="18" spans="1:13" ht="12" customHeight="1" x14ac:dyDescent="0.25">
      <c r="A18" s="97" t="s">
        <v>18</v>
      </c>
      <c r="B18" s="61" t="s">
        <v>27</v>
      </c>
      <c r="C18" s="61" t="s">
        <v>27</v>
      </c>
      <c r="D18" s="61" t="s">
        <v>27</v>
      </c>
      <c r="E18" s="61" t="s">
        <v>27</v>
      </c>
      <c r="F18" s="61" t="s">
        <v>27</v>
      </c>
      <c r="G18" s="61" t="s">
        <v>27</v>
      </c>
      <c r="H18" s="61" t="s">
        <v>27</v>
      </c>
      <c r="I18" s="61" t="s">
        <v>27</v>
      </c>
      <c r="J18" s="61" t="s">
        <v>27</v>
      </c>
      <c r="K18" s="61" t="s">
        <v>27</v>
      </c>
      <c r="L18" s="61" t="s">
        <v>27</v>
      </c>
      <c r="M18" s="61" t="s">
        <v>27</v>
      </c>
    </row>
    <row r="19" spans="1:13" ht="12" customHeight="1" x14ac:dyDescent="0.25">
      <c r="A19" s="97" t="s">
        <v>19</v>
      </c>
      <c r="B19" s="61" t="s">
        <v>27</v>
      </c>
      <c r="C19" s="61" t="s">
        <v>27</v>
      </c>
      <c r="D19" s="61" t="s">
        <v>27</v>
      </c>
      <c r="E19" s="61" t="s">
        <v>27</v>
      </c>
      <c r="F19" s="61" t="s">
        <v>27</v>
      </c>
      <c r="G19" s="61" t="s">
        <v>27</v>
      </c>
      <c r="H19" s="61" t="s">
        <v>27</v>
      </c>
      <c r="I19" s="61" t="s">
        <v>27</v>
      </c>
      <c r="J19" s="61" t="s">
        <v>27</v>
      </c>
      <c r="K19" s="61" t="s">
        <v>27</v>
      </c>
      <c r="L19" s="61" t="s">
        <v>27</v>
      </c>
      <c r="M19" s="61" t="s">
        <v>27</v>
      </c>
    </row>
    <row r="20" spans="1:13" ht="12" customHeight="1" x14ac:dyDescent="0.25">
      <c r="A20" s="97" t="s">
        <v>20</v>
      </c>
      <c r="B20" s="61" t="s">
        <v>27</v>
      </c>
      <c r="C20" s="61" t="s">
        <v>27</v>
      </c>
      <c r="D20" s="61" t="s">
        <v>27</v>
      </c>
      <c r="E20" s="61" t="s">
        <v>27</v>
      </c>
      <c r="F20" s="61" t="s">
        <v>27</v>
      </c>
      <c r="G20" s="61" t="s">
        <v>27</v>
      </c>
      <c r="H20" s="61" t="s">
        <v>27</v>
      </c>
      <c r="I20" s="61" t="s">
        <v>27</v>
      </c>
      <c r="J20" s="61" t="s">
        <v>27</v>
      </c>
      <c r="K20" s="61" t="s">
        <v>27</v>
      </c>
      <c r="L20" s="61" t="s">
        <v>27</v>
      </c>
      <c r="M20" s="61" t="s">
        <v>27</v>
      </c>
    </row>
    <row r="21" spans="1:13" ht="12" customHeight="1" x14ac:dyDescent="0.25">
      <c r="A21" s="97"/>
      <c r="B21" s="103"/>
      <c r="C21" s="105"/>
      <c r="D21" s="103"/>
      <c r="E21" s="103"/>
      <c r="F21" s="105"/>
      <c r="G21" s="104"/>
      <c r="H21" s="104"/>
      <c r="I21" s="106"/>
      <c r="J21" s="104"/>
      <c r="K21" s="104"/>
      <c r="L21" s="106"/>
      <c r="M21" s="104"/>
    </row>
    <row r="22" spans="1:13" ht="12" customHeight="1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12" customHeigh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12" customHeight="1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12" customHeight="1" x14ac:dyDescent="0.25">
      <c r="A25" s="284" t="s">
        <v>190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</row>
    <row r="26" spans="1:13" ht="12" customHeight="1" x14ac:dyDescent="0.25">
      <c r="A26" s="107" t="s">
        <v>0</v>
      </c>
      <c r="B26" s="116" t="s">
        <v>70</v>
      </c>
      <c r="C26" s="18"/>
      <c r="D26" s="19"/>
      <c r="E26" s="116" t="s">
        <v>71</v>
      </c>
      <c r="F26" s="18"/>
      <c r="G26" s="19"/>
      <c r="H26" s="313" t="s">
        <v>72</v>
      </c>
      <c r="I26" s="314"/>
      <c r="J26" s="315"/>
      <c r="K26" s="319" t="s">
        <v>73</v>
      </c>
      <c r="L26" s="320"/>
      <c r="M26" s="321"/>
    </row>
    <row r="27" spans="1:13" ht="12" customHeight="1" x14ac:dyDescent="0.25">
      <c r="A27" s="6"/>
      <c r="B27" s="22" t="s">
        <v>74</v>
      </c>
      <c r="C27" s="117"/>
      <c r="D27" s="51"/>
      <c r="E27" s="118" t="s">
        <v>75</v>
      </c>
      <c r="F27" s="117"/>
      <c r="G27" s="51"/>
      <c r="H27" s="316"/>
      <c r="I27" s="317"/>
      <c r="J27" s="318"/>
      <c r="K27" s="322"/>
      <c r="L27" s="323"/>
      <c r="M27" s="324"/>
    </row>
    <row r="28" spans="1:13" ht="12" customHeight="1" x14ac:dyDescent="0.25">
      <c r="A28" s="6" t="s">
        <v>3</v>
      </c>
      <c r="B28" s="48" t="s">
        <v>4</v>
      </c>
      <c r="C28" s="8" t="s">
        <v>5</v>
      </c>
      <c r="D28" s="7" t="s">
        <v>6</v>
      </c>
      <c r="E28" s="7" t="s">
        <v>4</v>
      </c>
      <c r="F28" s="8" t="s">
        <v>5</v>
      </c>
      <c r="G28" s="7" t="s">
        <v>6</v>
      </c>
      <c r="H28" s="7" t="s">
        <v>4</v>
      </c>
      <c r="I28" s="8" t="s">
        <v>5</v>
      </c>
      <c r="J28" s="7" t="s">
        <v>6</v>
      </c>
      <c r="K28" s="7" t="s">
        <v>4</v>
      </c>
      <c r="L28" s="8" t="s">
        <v>5</v>
      </c>
      <c r="M28" s="7" t="s">
        <v>6</v>
      </c>
    </row>
    <row r="29" spans="1:13" ht="12" customHeight="1" x14ac:dyDescent="0.25">
      <c r="A29" s="6"/>
      <c r="B29" s="48" t="s">
        <v>7</v>
      </c>
      <c r="C29" s="10"/>
      <c r="D29" s="11"/>
      <c r="E29" s="9" t="s">
        <v>7</v>
      </c>
      <c r="F29" s="10"/>
      <c r="G29" s="11"/>
      <c r="H29" s="9" t="s">
        <v>7</v>
      </c>
      <c r="I29" s="10"/>
      <c r="J29" s="11"/>
      <c r="K29" s="9" t="s">
        <v>7</v>
      </c>
      <c r="L29" s="10"/>
      <c r="M29" s="11"/>
    </row>
    <row r="30" spans="1:13" ht="12" customHeight="1" x14ac:dyDescent="0.25">
      <c r="A30" s="12"/>
      <c r="B30" s="52" t="s">
        <v>8</v>
      </c>
      <c r="C30" s="14" t="s">
        <v>9</v>
      </c>
      <c r="D30" s="13" t="s">
        <v>10</v>
      </c>
      <c r="E30" s="13" t="s">
        <v>8</v>
      </c>
      <c r="F30" s="14" t="s">
        <v>9</v>
      </c>
      <c r="G30" s="13" t="s">
        <v>10</v>
      </c>
      <c r="H30" s="13" t="s">
        <v>8</v>
      </c>
      <c r="I30" s="14" t="s">
        <v>9</v>
      </c>
      <c r="J30" s="13" t="s">
        <v>10</v>
      </c>
      <c r="K30" s="13" t="s">
        <v>8</v>
      </c>
      <c r="L30" s="14" t="s">
        <v>9</v>
      </c>
      <c r="M30" s="13" t="s">
        <v>10</v>
      </c>
    </row>
    <row r="31" spans="1:13" ht="12" customHeight="1" x14ac:dyDescent="0.25">
      <c r="A31" s="15" t="s">
        <v>11</v>
      </c>
      <c r="B31" s="54">
        <v>1</v>
      </c>
      <c r="C31" s="16">
        <v>2</v>
      </c>
      <c r="D31" s="16">
        <v>3</v>
      </c>
      <c r="E31" s="16">
        <v>4</v>
      </c>
      <c r="F31" s="16">
        <v>5</v>
      </c>
      <c r="G31" s="16">
        <v>6</v>
      </c>
      <c r="H31" s="16">
        <v>10</v>
      </c>
      <c r="I31" s="16">
        <v>11</v>
      </c>
      <c r="J31" s="16">
        <v>12</v>
      </c>
      <c r="K31" s="16">
        <v>10</v>
      </c>
      <c r="L31" s="16">
        <v>11</v>
      </c>
      <c r="M31" s="16">
        <v>12</v>
      </c>
    </row>
    <row r="32" spans="1:13" ht="12" customHeight="1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1:26" ht="12" customHeight="1" x14ac:dyDescent="0.25">
      <c r="A33" s="95" t="s">
        <v>12</v>
      </c>
      <c r="B33" s="56">
        <v>65853.207900000009</v>
      </c>
      <c r="C33" s="57">
        <v>1835342.8620000002</v>
      </c>
      <c r="D33" s="56">
        <f>C33/B33</f>
        <v>27.870211953638176</v>
      </c>
      <c r="E33" s="56">
        <v>3615.6299999999997</v>
      </c>
      <c r="F33" s="57">
        <v>53172.197000000007</v>
      </c>
      <c r="G33" s="56">
        <f>F33/E33</f>
        <v>14.706205280960722</v>
      </c>
      <c r="H33" s="56">
        <v>7480.8899999999994</v>
      </c>
      <c r="I33" s="57">
        <v>114444.02899999999</v>
      </c>
      <c r="J33" s="56">
        <f>I33/H33</f>
        <v>15.298183638577763</v>
      </c>
      <c r="K33" s="56">
        <v>76949.727899999983</v>
      </c>
      <c r="L33" s="57">
        <v>2002959.0880000002</v>
      </c>
      <c r="M33" s="56">
        <f>L33/K33</f>
        <v>26.0294499105045</v>
      </c>
      <c r="O33" s="283"/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</row>
    <row r="34" spans="1:26" ht="12" customHeight="1" x14ac:dyDescent="0.25">
      <c r="A34" s="95"/>
      <c r="B34" s="119"/>
      <c r="C34" s="99"/>
      <c r="D34" s="56"/>
      <c r="E34" s="98"/>
      <c r="F34" s="99"/>
      <c r="G34" s="56"/>
      <c r="H34" s="100"/>
      <c r="I34" s="101"/>
      <c r="J34" s="100"/>
      <c r="K34" s="119"/>
      <c r="L34" s="105"/>
      <c r="M34" s="56"/>
      <c r="O34" s="283"/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</row>
    <row r="35" spans="1:26" ht="12" customHeight="1" x14ac:dyDescent="0.25">
      <c r="A35" s="97" t="s">
        <v>13</v>
      </c>
      <c r="B35" s="136">
        <v>1874.35</v>
      </c>
      <c r="C35" s="265">
        <v>50714.315999999999</v>
      </c>
      <c r="D35" s="103">
        <f t="shared" ref="D35:D42" si="0">C35/B35</f>
        <v>27.057014965187932</v>
      </c>
      <c r="E35" s="178" t="s">
        <v>28</v>
      </c>
      <c r="F35" s="179" t="s">
        <v>28</v>
      </c>
      <c r="G35" s="103" t="s">
        <v>28</v>
      </c>
      <c r="H35" s="136">
        <v>645.54</v>
      </c>
      <c r="I35" s="265">
        <v>12325.766000000001</v>
      </c>
      <c r="J35" s="136">
        <v>19.093729280912108</v>
      </c>
      <c r="K35" s="136">
        <v>2606.0500000000002</v>
      </c>
      <c r="L35" s="265">
        <v>65519.556000000004</v>
      </c>
      <c r="M35" s="103">
        <f t="shared" ref="M35:M42" si="1">L35/K35</f>
        <v>25.141327296099462</v>
      </c>
      <c r="O35" s="283"/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</row>
    <row r="36" spans="1:26" ht="12" customHeight="1" x14ac:dyDescent="0.25">
      <c r="A36" s="97" t="s">
        <v>14</v>
      </c>
      <c r="B36" s="136">
        <v>12046.294</v>
      </c>
      <c r="C36" s="265">
        <v>391707.96700000006</v>
      </c>
      <c r="D36" s="103">
        <f t="shared" si="0"/>
        <v>32.516885857177328</v>
      </c>
      <c r="E36" s="136">
        <v>331.08</v>
      </c>
      <c r="F36" s="265">
        <v>6315.5149999999994</v>
      </c>
      <c r="G36" s="103">
        <f t="shared" ref="G36:G42" si="2">F36/E36</f>
        <v>19.075495348556238</v>
      </c>
      <c r="H36" s="136">
        <v>1007.9599999999999</v>
      </c>
      <c r="I36" s="265">
        <v>20153.937000000002</v>
      </c>
      <c r="J36" s="136">
        <v>19.994778562641379</v>
      </c>
      <c r="K36" s="136">
        <v>13385.333999999999</v>
      </c>
      <c r="L36" s="265">
        <v>418177.41900000005</v>
      </c>
      <c r="M36" s="103">
        <f t="shared" si="1"/>
        <v>31.241463156616046</v>
      </c>
      <c r="O36" s="283"/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</row>
    <row r="37" spans="1:26" ht="12" customHeight="1" x14ac:dyDescent="0.25">
      <c r="A37" s="97" t="s">
        <v>15</v>
      </c>
      <c r="B37" s="136">
        <v>6377.4599999999991</v>
      </c>
      <c r="C37" s="265">
        <v>194906.92999999996</v>
      </c>
      <c r="D37" s="103">
        <f t="shared" si="0"/>
        <v>30.561842802620479</v>
      </c>
      <c r="E37" s="178" t="s">
        <v>28</v>
      </c>
      <c r="F37" s="179" t="s">
        <v>28</v>
      </c>
      <c r="G37" s="103" t="s">
        <v>28</v>
      </c>
      <c r="H37" s="136">
        <v>903.41000000000008</v>
      </c>
      <c r="I37" s="265">
        <v>11220.925000000001</v>
      </c>
      <c r="J37" s="136">
        <v>12.420634042129265</v>
      </c>
      <c r="K37" s="136">
        <v>7391.8999999999987</v>
      </c>
      <c r="L37" s="265">
        <v>208088.80499999996</v>
      </c>
      <c r="M37" s="103">
        <f t="shared" si="1"/>
        <v>28.150922631529106</v>
      </c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</row>
    <row r="38" spans="1:26" ht="12" customHeight="1" x14ac:dyDescent="0.25">
      <c r="A38" s="97" t="s">
        <v>16</v>
      </c>
      <c r="B38" s="136">
        <v>9586.1439999999984</v>
      </c>
      <c r="C38" s="265">
        <v>298613.89000000007</v>
      </c>
      <c r="D38" s="103">
        <f t="shared" si="0"/>
        <v>31.150574203767452</v>
      </c>
      <c r="E38" s="136">
        <v>362.06</v>
      </c>
      <c r="F38" s="265">
        <v>4550.7719999999999</v>
      </c>
      <c r="G38" s="103">
        <f t="shared" si="2"/>
        <v>12.569110092249904</v>
      </c>
      <c r="H38" s="136">
        <v>1300.0399999999997</v>
      </c>
      <c r="I38" s="265">
        <v>23302.681999999997</v>
      </c>
      <c r="J38" s="136">
        <v>17.924588474200796</v>
      </c>
      <c r="K38" s="136">
        <v>11248.243999999999</v>
      </c>
      <c r="L38" s="265">
        <v>326467.34400000004</v>
      </c>
      <c r="M38" s="103">
        <f t="shared" si="1"/>
        <v>29.023849767128102</v>
      </c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</row>
    <row r="39" spans="1:26" ht="12" customHeight="1" x14ac:dyDescent="0.25">
      <c r="A39" s="97" t="s">
        <v>17</v>
      </c>
      <c r="B39" s="136">
        <v>6487.2499999999991</v>
      </c>
      <c r="C39" s="265">
        <v>172265.48300000004</v>
      </c>
      <c r="D39" s="103">
        <f t="shared" si="0"/>
        <v>26.554469613472591</v>
      </c>
      <c r="E39" s="136">
        <v>442.58000000000004</v>
      </c>
      <c r="F39" s="265">
        <v>5066.0989999999993</v>
      </c>
      <c r="G39" s="103">
        <f t="shared" si="2"/>
        <v>11.446741831985175</v>
      </c>
      <c r="H39" s="136">
        <v>275.14999999999998</v>
      </c>
      <c r="I39" s="265">
        <v>2313.8419999999992</v>
      </c>
      <c r="J39" s="136">
        <v>8.4093839723787003</v>
      </c>
      <c r="K39" s="136">
        <v>7204.98</v>
      </c>
      <c r="L39" s="265">
        <v>179645.42400000006</v>
      </c>
      <c r="M39" s="103">
        <f t="shared" si="1"/>
        <v>24.933507657203776</v>
      </c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</row>
    <row r="40" spans="1:26" ht="12" customHeight="1" x14ac:dyDescent="0.25">
      <c r="A40" s="97" t="s">
        <v>18</v>
      </c>
      <c r="B40" s="136">
        <v>12849.959900000002</v>
      </c>
      <c r="C40" s="265">
        <v>320576.36399999988</v>
      </c>
      <c r="D40" s="103">
        <f t="shared" si="0"/>
        <v>24.947654817195176</v>
      </c>
      <c r="E40" s="136">
        <v>545.61</v>
      </c>
      <c r="F40" s="265">
        <v>8829.3019999999997</v>
      </c>
      <c r="G40" s="103">
        <f t="shared" si="2"/>
        <v>16.182441670790489</v>
      </c>
      <c r="H40" s="136">
        <v>1573.9099999999999</v>
      </c>
      <c r="I40" s="265">
        <v>28456.745000000003</v>
      </c>
      <c r="J40" s="136">
        <v>18.080287309947842</v>
      </c>
      <c r="K40" s="136">
        <v>14969.4799</v>
      </c>
      <c r="L40" s="265">
        <v>357862.41099999991</v>
      </c>
      <c r="M40" s="103">
        <f t="shared" si="1"/>
        <v>23.90613524254773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</row>
    <row r="41" spans="1:26" ht="12" customHeight="1" x14ac:dyDescent="0.25">
      <c r="A41" s="97" t="s">
        <v>19</v>
      </c>
      <c r="B41" s="136">
        <v>10199.105399999999</v>
      </c>
      <c r="C41" s="265">
        <v>240752.1130000001</v>
      </c>
      <c r="D41" s="103">
        <f t="shared" si="0"/>
        <v>23.605218649863168</v>
      </c>
      <c r="E41" s="136">
        <v>1198.26</v>
      </c>
      <c r="F41" s="265">
        <v>17355.923000000003</v>
      </c>
      <c r="G41" s="103">
        <f t="shared" si="2"/>
        <v>14.48427136013887</v>
      </c>
      <c r="H41" s="136">
        <v>970.95999999999981</v>
      </c>
      <c r="I41" s="265">
        <v>6752.4040000000005</v>
      </c>
      <c r="J41" s="136">
        <v>6.9543585729587232</v>
      </c>
      <c r="K41" s="136">
        <v>12368.3254</v>
      </c>
      <c r="L41" s="265">
        <v>264860.44000000012</v>
      </c>
      <c r="M41" s="103">
        <f t="shared" si="1"/>
        <v>21.414413951301775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</row>
    <row r="42" spans="1:26" ht="12" customHeight="1" x14ac:dyDescent="0.25">
      <c r="A42" s="97" t="s">
        <v>20</v>
      </c>
      <c r="B42" s="136">
        <v>6432.6446000000005</v>
      </c>
      <c r="C42" s="265">
        <v>165805.79900000003</v>
      </c>
      <c r="D42" s="103">
        <f t="shared" si="0"/>
        <v>25.775681591362908</v>
      </c>
      <c r="E42" s="136">
        <v>538.84999999999991</v>
      </c>
      <c r="F42" s="265">
        <v>6614.1620000000021</v>
      </c>
      <c r="G42" s="103">
        <f t="shared" si="2"/>
        <v>12.274588475456998</v>
      </c>
      <c r="H42" s="136">
        <v>803.92000000000007</v>
      </c>
      <c r="I42" s="265">
        <v>9917.728000000001</v>
      </c>
      <c r="J42" s="136">
        <v>12.336710120409991</v>
      </c>
      <c r="K42" s="136">
        <v>7775.414600000001</v>
      </c>
      <c r="L42" s="265">
        <v>182337.68900000004</v>
      </c>
      <c r="M42" s="103">
        <f t="shared" si="1"/>
        <v>23.450542302914627</v>
      </c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</row>
  </sheetData>
  <mergeCells count="5">
    <mergeCell ref="H5:J5"/>
    <mergeCell ref="H26:J27"/>
    <mergeCell ref="K26:M27"/>
    <mergeCell ref="A1:M2"/>
    <mergeCell ref="A3:M3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zoomScaleNormal="100" workbookViewId="0">
      <selection sqref="A1:L2"/>
    </sheetView>
  </sheetViews>
  <sheetFormatPr defaultRowHeight="15" x14ac:dyDescent="0.25"/>
  <cols>
    <col min="1" max="1" width="17.7109375" customWidth="1"/>
    <col min="2" max="10" width="10" customWidth="1"/>
    <col min="11" max="11" width="16.5703125" customWidth="1"/>
  </cols>
  <sheetData>
    <row r="1" spans="1:24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1:24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24" ht="12" customHeight="1" x14ac:dyDescent="0.25">
      <c r="A3" s="88"/>
      <c r="B3" s="89"/>
      <c r="C3" s="90"/>
      <c r="D3" s="89"/>
      <c r="E3" s="89"/>
      <c r="F3" s="90"/>
      <c r="G3" s="91"/>
      <c r="H3" s="91"/>
      <c r="I3" s="92"/>
      <c r="J3" s="91"/>
      <c r="K3" s="91"/>
      <c r="L3" s="93"/>
    </row>
    <row r="4" spans="1:24" ht="12" customHeight="1" x14ac:dyDescent="0.25">
      <c r="A4" s="285" t="s">
        <v>191</v>
      </c>
      <c r="B4" s="89"/>
      <c r="C4" s="90"/>
      <c r="D4" s="89"/>
      <c r="E4" s="89"/>
      <c r="F4" s="90"/>
      <c r="G4" s="91"/>
      <c r="H4" s="91"/>
      <c r="I4" s="92"/>
      <c r="J4" s="91"/>
      <c r="K4" s="91"/>
      <c r="L4" s="93"/>
    </row>
    <row r="5" spans="1:24" ht="12" customHeight="1" x14ac:dyDescent="0.25">
      <c r="A5" s="1" t="s">
        <v>0</v>
      </c>
      <c r="B5" s="2" t="s">
        <v>218</v>
      </c>
      <c r="C5" s="3"/>
      <c r="D5" s="4"/>
      <c r="E5" s="2" t="s">
        <v>1</v>
      </c>
      <c r="F5" s="3"/>
      <c r="G5" s="4"/>
      <c r="H5" s="5" t="s">
        <v>2</v>
      </c>
      <c r="I5" s="3"/>
      <c r="J5" s="4"/>
      <c r="K5" s="94"/>
      <c r="L5" s="93"/>
    </row>
    <row r="6" spans="1:24" ht="12" customHeight="1" x14ac:dyDescent="0.25">
      <c r="A6" s="6" t="s">
        <v>3</v>
      </c>
      <c r="B6" s="7" t="s">
        <v>4</v>
      </c>
      <c r="C6" s="8" t="s">
        <v>5</v>
      </c>
      <c r="D6" s="7" t="s">
        <v>6</v>
      </c>
      <c r="E6" s="7" t="s">
        <v>4</v>
      </c>
      <c r="F6" s="8" t="s">
        <v>5</v>
      </c>
      <c r="G6" s="7" t="s">
        <v>6</v>
      </c>
      <c r="H6" s="7" t="s">
        <v>4</v>
      </c>
      <c r="I6" s="8" t="s">
        <v>5</v>
      </c>
      <c r="J6" s="7" t="s">
        <v>6</v>
      </c>
      <c r="K6" s="94"/>
      <c r="L6" s="93"/>
    </row>
    <row r="7" spans="1:24" ht="12" customHeight="1" x14ac:dyDescent="0.25">
      <c r="A7" s="6"/>
      <c r="B7" s="9" t="s">
        <v>7</v>
      </c>
      <c r="C7" s="10"/>
      <c r="D7" s="11"/>
      <c r="E7" s="9" t="s">
        <v>7</v>
      </c>
      <c r="F7" s="10"/>
      <c r="G7" s="11"/>
      <c r="H7" s="9" t="s">
        <v>7</v>
      </c>
      <c r="I7" s="10"/>
      <c r="J7" s="11"/>
      <c r="K7" s="94"/>
      <c r="L7" s="93"/>
    </row>
    <row r="8" spans="1:24" ht="12" customHeight="1" x14ac:dyDescent="0.25">
      <c r="A8" s="12"/>
      <c r="B8" s="13" t="s">
        <v>8</v>
      </c>
      <c r="C8" s="14" t="s">
        <v>9</v>
      </c>
      <c r="D8" s="13" t="s">
        <v>10</v>
      </c>
      <c r="E8" s="13" t="s">
        <v>8</v>
      </c>
      <c r="F8" s="14" t="s">
        <v>9</v>
      </c>
      <c r="G8" s="13" t="s">
        <v>10</v>
      </c>
      <c r="H8" s="13" t="s">
        <v>8</v>
      </c>
      <c r="I8" s="14" t="s">
        <v>9</v>
      </c>
      <c r="J8" s="13" t="s">
        <v>10</v>
      </c>
      <c r="K8" s="94"/>
      <c r="L8" s="93"/>
    </row>
    <row r="9" spans="1:24" ht="12" customHeight="1" x14ac:dyDescent="0.25">
      <c r="A9" s="15" t="s">
        <v>11</v>
      </c>
      <c r="B9" s="16">
        <v>4</v>
      </c>
      <c r="C9" s="16">
        <v>5</v>
      </c>
      <c r="D9" s="16">
        <v>6</v>
      </c>
      <c r="E9" s="16">
        <v>7</v>
      </c>
      <c r="F9" s="16">
        <v>8</v>
      </c>
      <c r="G9" s="16">
        <v>9</v>
      </c>
      <c r="H9" s="16">
        <v>10</v>
      </c>
      <c r="I9" s="16">
        <v>11</v>
      </c>
      <c r="J9" s="16">
        <v>12</v>
      </c>
      <c r="K9" s="94"/>
      <c r="L9" s="93"/>
    </row>
    <row r="10" spans="1:24" ht="12" customHeight="1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3"/>
    </row>
    <row r="11" spans="1:24" ht="12" customHeight="1" x14ac:dyDescent="0.25">
      <c r="A11" s="95" t="s">
        <v>12</v>
      </c>
      <c r="B11" s="56">
        <v>11786.248999999998</v>
      </c>
      <c r="C11" s="57">
        <v>48294.281999999985</v>
      </c>
      <c r="D11" s="56">
        <f>C11/B11</f>
        <v>4.0975107517243181</v>
      </c>
      <c r="E11" s="56">
        <v>51922.2739</v>
      </c>
      <c r="F11" s="57">
        <v>279026.73800000001</v>
      </c>
      <c r="G11" s="56">
        <f>F11/E11</f>
        <v>5.3739313986400736</v>
      </c>
      <c r="H11" s="56">
        <v>11753.570000000002</v>
      </c>
      <c r="I11" s="57">
        <v>45115.841</v>
      </c>
      <c r="J11" s="56">
        <f>I11/H11</f>
        <v>3.8384797980528464</v>
      </c>
      <c r="K11" s="96"/>
      <c r="L11" s="9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</row>
    <row r="12" spans="1:24" ht="12" customHeight="1" x14ac:dyDescent="0.25">
      <c r="A12" s="97"/>
      <c r="B12" s="98"/>
      <c r="C12" s="99"/>
      <c r="D12" s="56"/>
      <c r="E12" s="100"/>
      <c r="F12" s="101"/>
      <c r="G12" s="56"/>
      <c r="H12" s="98"/>
      <c r="I12" s="99"/>
      <c r="J12" s="56"/>
      <c r="K12" s="94"/>
      <c r="L12" s="9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</row>
    <row r="13" spans="1:24" ht="12" customHeight="1" x14ac:dyDescent="0.25">
      <c r="A13" s="97" t="s">
        <v>13</v>
      </c>
      <c r="B13" s="93">
        <v>58.080000000000005</v>
      </c>
      <c r="C13" s="102">
        <v>225.91699999999997</v>
      </c>
      <c r="D13" s="103">
        <f t="shared" ref="D13:D20" si="0">C13/B13</f>
        <v>3.8897555096418723</v>
      </c>
      <c r="E13" s="93">
        <v>2761.7400000000016</v>
      </c>
      <c r="F13" s="102">
        <v>10700.326999999999</v>
      </c>
      <c r="G13" s="103">
        <f t="shared" ref="G13:G20" si="1">F13/E13</f>
        <v>3.8744874608036937</v>
      </c>
      <c r="H13" s="93">
        <v>350.08</v>
      </c>
      <c r="I13" s="102">
        <v>1033.2069999999999</v>
      </c>
      <c r="J13" s="103">
        <f t="shared" ref="J13:J20" si="2">I13/H13</f>
        <v>2.951345406764168</v>
      </c>
      <c r="K13" s="94"/>
      <c r="L13" s="9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</row>
    <row r="14" spans="1:24" ht="12" customHeight="1" x14ac:dyDescent="0.25">
      <c r="A14" s="97" t="s">
        <v>14</v>
      </c>
      <c r="B14" s="93">
        <v>182.26000000000002</v>
      </c>
      <c r="C14" s="102">
        <v>672.95200000000011</v>
      </c>
      <c r="D14" s="103">
        <f t="shared" si="0"/>
        <v>3.6922637989685065</v>
      </c>
      <c r="E14" s="93">
        <v>6162.0103000000026</v>
      </c>
      <c r="F14" s="102">
        <v>40638.538000000008</v>
      </c>
      <c r="G14" s="103">
        <f t="shared" si="1"/>
        <v>6.595012994379446</v>
      </c>
      <c r="H14" s="93">
        <v>587.10000000000014</v>
      </c>
      <c r="I14" s="102">
        <v>1052.768</v>
      </c>
      <c r="J14" s="103">
        <f t="shared" si="2"/>
        <v>1.7931664111735646</v>
      </c>
      <c r="K14" s="94"/>
      <c r="L14" s="9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</row>
    <row r="15" spans="1:24" ht="12" customHeight="1" x14ac:dyDescent="0.25">
      <c r="A15" s="97" t="s">
        <v>15</v>
      </c>
      <c r="B15" s="93">
        <v>628.81000000000006</v>
      </c>
      <c r="C15" s="102">
        <v>1518.4190000000001</v>
      </c>
      <c r="D15" s="103">
        <f t="shared" si="0"/>
        <v>2.4147500834910387</v>
      </c>
      <c r="E15" s="93">
        <v>7184.855499999996</v>
      </c>
      <c r="F15" s="102">
        <v>43526.607000000018</v>
      </c>
      <c r="G15" s="103">
        <f t="shared" si="1"/>
        <v>6.0581047176244596</v>
      </c>
      <c r="H15" s="93">
        <v>1641.5999999999997</v>
      </c>
      <c r="I15" s="102">
        <v>7385.1189999999997</v>
      </c>
      <c r="J15" s="103">
        <f t="shared" si="2"/>
        <v>4.4987323343079932</v>
      </c>
      <c r="K15" s="94"/>
      <c r="L15" s="93"/>
      <c r="M15" s="283"/>
      <c r="N15" s="283"/>
      <c r="O15" s="283"/>
      <c r="P15" s="283"/>
      <c r="Q15" s="283"/>
      <c r="R15" s="283"/>
      <c r="S15" s="283"/>
      <c r="T15" s="283"/>
      <c r="U15" s="283"/>
      <c r="V15" s="283"/>
      <c r="W15" s="283"/>
      <c r="X15" s="283"/>
    </row>
    <row r="16" spans="1:24" ht="12" customHeight="1" x14ac:dyDescent="0.25">
      <c r="A16" s="97" t="s">
        <v>16</v>
      </c>
      <c r="B16" s="93">
        <v>197.48000000000002</v>
      </c>
      <c r="C16" s="102">
        <v>636.46900000000005</v>
      </c>
      <c r="D16" s="103">
        <f t="shared" si="0"/>
        <v>3.222954223212477</v>
      </c>
      <c r="E16" s="93">
        <v>8784.4869000000017</v>
      </c>
      <c r="F16" s="102">
        <v>56973.623000000014</v>
      </c>
      <c r="G16" s="103">
        <f t="shared" si="1"/>
        <v>6.4857086872085841</v>
      </c>
      <c r="H16" s="93">
        <v>186.28000000000003</v>
      </c>
      <c r="I16" s="102">
        <v>692.39700000000005</v>
      </c>
      <c r="J16" s="103">
        <f t="shared" si="2"/>
        <v>3.7169690788060978</v>
      </c>
      <c r="K16" s="94"/>
      <c r="L16" s="9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</row>
    <row r="17" spans="1:24" ht="12" customHeight="1" x14ac:dyDescent="0.25">
      <c r="A17" s="97" t="s">
        <v>17</v>
      </c>
      <c r="B17" s="93">
        <v>2139.34</v>
      </c>
      <c r="C17" s="102">
        <v>11340.043999999996</v>
      </c>
      <c r="D17" s="103">
        <f t="shared" si="0"/>
        <v>5.3007207830452359</v>
      </c>
      <c r="E17" s="93">
        <v>3897.2600000000016</v>
      </c>
      <c r="F17" s="102">
        <v>25051.897000000004</v>
      </c>
      <c r="G17" s="103">
        <f t="shared" si="1"/>
        <v>6.428079471218239</v>
      </c>
      <c r="H17" s="93">
        <v>2124.0299999999997</v>
      </c>
      <c r="I17" s="102">
        <v>9813.6229999999996</v>
      </c>
      <c r="J17" s="103">
        <f t="shared" si="2"/>
        <v>4.6202845534196788</v>
      </c>
      <c r="K17" s="94"/>
      <c r="L17" s="9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</row>
    <row r="18" spans="1:24" ht="12" customHeight="1" x14ac:dyDescent="0.25">
      <c r="A18" s="97" t="s">
        <v>18</v>
      </c>
      <c r="B18" s="93">
        <v>1942.86</v>
      </c>
      <c r="C18" s="102">
        <v>5797.2459999999983</v>
      </c>
      <c r="D18" s="103">
        <f t="shared" si="0"/>
        <v>2.9838722295996618</v>
      </c>
      <c r="E18" s="93">
        <v>10995.671200000001</v>
      </c>
      <c r="F18" s="102">
        <v>46069.24799999997</v>
      </c>
      <c r="G18" s="103">
        <f t="shared" si="1"/>
        <v>4.1897622402532342</v>
      </c>
      <c r="H18" s="93">
        <v>2921.3200000000006</v>
      </c>
      <c r="I18" s="102">
        <v>9174.9900000000034</v>
      </c>
      <c r="J18" s="103">
        <f t="shared" si="2"/>
        <v>3.1407000944778392</v>
      </c>
      <c r="K18" s="94"/>
      <c r="L18" s="9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</row>
    <row r="19" spans="1:24" ht="12" customHeight="1" x14ac:dyDescent="0.25">
      <c r="A19" s="97" t="s">
        <v>19</v>
      </c>
      <c r="B19" s="93">
        <v>5384.5189999999984</v>
      </c>
      <c r="C19" s="102">
        <v>22745.68199999999</v>
      </c>
      <c r="D19" s="103">
        <f t="shared" si="0"/>
        <v>4.2242737002135184</v>
      </c>
      <c r="E19" s="93">
        <v>6138.33</v>
      </c>
      <c r="F19" s="102">
        <v>30181.428000000007</v>
      </c>
      <c r="G19" s="103">
        <f t="shared" si="1"/>
        <v>4.916879346662693</v>
      </c>
      <c r="H19" s="93">
        <v>3366.24</v>
      </c>
      <c r="I19" s="102">
        <v>13986.396999999997</v>
      </c>
      <c r="J19" s="103">
        <f t="shared" si="2"/>
        <v>4.1549019083606629</v>
      </c>
      <c r="K19" s="94"/>
      <c r="L19" s="93"/>
      <c r="M19" s="283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</row>
    <row r="20" spans="1:24" ht="12" customHeight="1" x14ac:dyDescent="0.25">
      <c r="A20" s="97" t="s">
        <v>20</v>
      </c>
      <c r="B20" s="93">
        <v>1252.9000000000003</v>
      </c>
      <c r="C20" s="102">
        <v>5357.5529999999999</v>
      </c>
      <c r="D20" s="103">
        <f t="shared" si="0"/>
        <v>4.276121797429961</v>
      </c>
      <c r="E20" s="93">
        <v>5997.9199999999946</v>
      </c>
      <c r="F20" s="102">
        <v>25885.070000000003</v>
      </c>
      <c r="G20" s="103">
        <f t="shared" si="1"/>
        <v>4.3156744338037232</v>
      </c>
      <c r="H20" s="93">
        <v>576.92000000000007</v>
      </c>
      <c r="I20" s="102">
        <v>1977.34</v>
      </c>
      <c r="J20" s="103">
        <f t="shared" si="2"/>
        <v>3.427407612840601</v>
      </c>
      <c r="K20" s="94"/>
      <c r="L20" s="93"/>
      <c r="M20" s="283"/>
      <c r="N20" s="283"/>
      <c r="O20" s="283"/>
      <c r="P20" s="283"/>
      <c r="Q20" s="283"/>
      <c r="R20" s="283"/>
      <c r="S20" s="283"/>
      <c r="T20" s="283"/>
      <c r="U20" s="283"/>
      <c r="V20" s="283"/>
      <c r="W20" s="283"/>
      <c r="X20" s="283"/>
    </row>
    <row r="21" spans="1:24" ht="12" customHeight="1" x14ac:dyDescent="0.25">
      <c r="A21" s="97"/>
      <c r="B21" s="94"/>
      <c r="C21" s="94"/>
      <c r="D21" s="103"/>
      <c r="E21" s="94"/>
      <c r="F21" s="94"/>
      <c r="G21" s="104"/>
      <c r="H21" s="94"/>
      <c r="I21" s="94"/>
      <c r="J21" s="104"/>
      <c r="K21" s="94"/>
      <c r="L21" s="93"/>
    </row>
    <row r="22" spans="1:24" ht="12" customHeight="1" x14ac:dyDescent="0.25">
      <c r="A22" s="97"/>
      <c r="B22" s="103"/>
      <c r="C22" s="105"/>
      <c r="D22" s="103"/>
      <c r="E22" s="103"/>
      <c r="F22" s="105"/>
      <c r="G22" s="104"/>
      <c r="H22" s="104"/>
      <c r="I22" s="106"/>
      <c r="J22" s="104"/>
      <c r="K22" s="104"/>
      <c r="L22" s="93"/>
    </row>
    <row r="23" spans="1:24" ht="12" customHeight="1" x14ac:dyDescent="0.25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3"/>
    </row>
    <row r="24" spans="1:24" ht="12" customHeight="1" x14ac:dyDescent="0.25">
      <c r="A24" s="94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3"/>
    </row>
    <row r="25" spans="1:24" ht="12" customHeight="1" x14ac:dyDescent="0.25">
      <c r="A25" s="285" t="s">
        <v>192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</row>
    <row r="26" spans="1:24" ht="12" customHeight="1" x14ac:dyDescent="0.25">
      <c r="A26" s="107" t="s">
        <v>0</v>
      </c>
      <c r="B26" s="17" t="s">
        <v>21</v>
      </c>
      <c r="C26" s="18"/>
      <c r="D26" s="19"/>
      <c r="E26" s="319" t="s">
        <v>22</v>
      </c>
      <c r="F26" s="320"/>
      <c r="G26" s="321"/>
      <c r="H26" s="319" t="s">
        <v>29</v>
      </c>
      <c r="I26" s="320"/>
      <c r="J26" s="321"/>
      <c r="K26" s="20" t="s">
        <v>23</v>
      </c>
      <c r="L26" s="21"/>
    </row>
    <row r="27" spans="1:24" ht="12" customHeight="1" x14ac:dyDescent="0.25">
      <c r="A27" s="6"/>
      <c r="B27" s="316" t="s">
        <v>24</v>
      </c>
      <c r="C27" s="317"/>
      <c r="D27" s="318"/>
      <c r="E27" s="322"/>
      <c r="F27" s="323"/>
      <c r="G27" s="324"/>
      <c r="H27" s="322"/>
      <c r="I27" s="323"/>
      <c r="J27" s="324"/>
      <c r="K27" s="23" t="s">
        <v>24</v>
      </c>
      <c r="L27" s="21"/>
    </row>
    <row r="28" spans="1:24" ht="12" customHeight="1" x14ac:dyDescent="0.25">
      <c r="A28" s="6" t="s">
        <v>3</v>
      </c>
      <c r="B28" s="7" t="s">
        <v>4</v>
      </c>
      <c r="C28" s="8" t="s">
        <v>5</v>
      </c>
      <c r="D28" s="7" t="s">
        <v>6</v>
      </c>
      <c r="E28" s="7" t="s">
        <v>4</v>
      </c>
      <c r="F28" s="8" t="s">
        <v>5</v>
      </c>
      <c r="G28" s="7" t="s">
        <v>6</v>
      </c>
      <c r="H28" s="7" t="s">
        <v>4</v>
      </c>
      <c r="I28" s="8" t="s">
        <v>5</v>
      </c>
      <c r="J28" s="7" t="s">
        <v>6</v>
      </c>
      <c r="K28" s="24" t="s">
        <v>25</v>
      </c>
      <c r="L28" s="21"/>
    </row>
    <row r="29" spans="1:24" ht="12" customHeight="1" x14ac:dyDescent="0.25">
      <c r="A29" s="6"/>
      <c r="B29" s="9" t="s">
        <v>7</v>
      </c>
      <c r="C29" s="10"/>
      <c r="D29" s="11"/>
      <c r="E29" s="9" t="s">
        <v>7</v>
      </c>
      <c r="F29" s="10"/>
      <c r="G29" s="11"/>
      <c r="H29" s="9" t="s">
        <v>7</v>
      </c>
      <c r="I29" s="10"/>
      <c r="J29" s="11"/>
      <c r="K29" s="108"/>
      <c r="L29" s="109"/>
    </row>
    <row r="30" spans="1:24" ht="12" customHeight="1" x14ac:dyDescent="0.25">
      <c r="A30" s="12"/>
      <c r="B30" s="13" t="s">
        <v>8</v>
      </c>
      <c r="C30" s="14" t="s">
        <v>9</v>
      </c>
      <c r="D30" s="13" t="s">
        <v>10</v>
      </c>
      <c r="E30" s="13" t="s">
        <v>8</v>
      </c>
      <c r="F30" s="14" t="s">
        <v>9</v>
      </c>
      <c r="G30" s="13" t="s">
        <v>10</v>
      </c>
      <c r="H30" s="13" t="s">
        <v>8</v>
      </c>
      <c r="I30" s="14" t="s">
        <v>9</v>
      </c>
      <c r="J30" s="13" t="s">
        <v>10</v>
      </c>
      <c r="K30" s="24" t="s">
        <v>26</v>
      </c>
      <c r="L30" s="21"/>
    </row>
    <row r="31" spans="1:24" ht="12" customHeight="1" x14ac:dyDescent="0.25">
      <c r="A31" s="15" t="s">
        <v>11</v>
      </c>
      <c r="B31" s="16">
        <v>7</v>
      </c>
      <c r="C31" s="16">
        <v>8</v>
      </c>
      <c r="D31" s="16">
        <v>9</v>
      </c>
      <c r="E31" s="16">
        <v>10</v>
      </c>
      <c r="F31" s="16">
        <v>11</v>
      </c>
      <c r="G31" s="16">
        <v>12</v>
      </c>
      <c r="H31" s="16">
        <v>4</v>
      </c>
      <c r="I31" s="16">
        <v>5</v>
      </c>
      <c r="J31" s="16">
        <v>6</v>
      </c>
      <c r="K31" s="25">
        <v>7</v>
      </c>
      <c r="L31" s="26"/>
    </row>
    <row r="32" spans="1:24" ht="12" customHeight="1" x14ac:dyDescent="0.25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</row>
    <row r="33" spans="1:24" ht="12" customHeight="1" x14ac:dyDescent="0.25">
      <c r="A33" s="95" t="s">
        <v>12</v>
      </c>
      <c r="B33" s="56">
        <v>48335.195599999985</v>
      </c>
      <c r="C33" s="57">
        <v>152652.84099999999</v>
      </c>
      <c r="D33" s="56">
        <f>C33/B33</f>
        <v>3.1582129565231352</v>
      </c>
      <c r="E33" s="56">
        <v>280.97999999999996</v>
      </c>
      <c r="F33" s="57">
        <v>713.56799999999998</v>
      </c>
      <c r="G33" s="56">
        <f>F33/E33</f>
        <v>2.5395686525731374</v>
      </c>
      <c r="H33" s="56">
        <v>124078.26849999999</v>
      </c>
      <c r="I33" s="57">
        <v>525803.27</v>
      </c>
      <c r="J33" s="56">
        <f>I33/H33</f>
        <v>4.2376741419469441</v>
      </c>
      <c r="K33" s="27">
        <v>926395.08759999997</v>
      </c>
      <c r="L33" s="28"/>
      <c r="M33" s="283"/>
      <c r="N33" s="283"/>
      <c r="O33" s="283"/>
      <c r="P33" s="283"/>
      <c r="Q33" s="283"/>
      <c r="R33" s="283"/>
      <c r="S33" s="283"/>
      <c r="T33" s="283"/>
      <c r="U33" s="283"/>
      <c r="V33" s="283"/>
      <c r="W33" s="283"/>
      <c r="X33" s="283"/>
    </row>
    <row r="34" spans="1:24" ht="12" customHeight="1" x14ac:dyDescent="0.25">
      <c r="A34" s="97"/>
      <c r="B34" s="100"/>
      <c r="C34" s="101"/>
      <c r="D34" s="56"/>
      <c r="E34" s="29"/>
      <c r="F34" s="30"/>
      <c r="G34" s="56"/>
      <c r="H34" s="110"/>
      <c r="I34" s="111"/>
      <c r="J34" s="56"/>
      <c r="K34" s="32"/>
      <c r="L34" s="112"/>
      <c r="M34" s="283"/>
      <c r="N34" s="283"/>
      <c r="O34" s="283"/>
      <c r="P34" s="283"/>
      <c r="Q34" s="283"/>
      <c r="R34" s="283"/>
      <c r="S34" s="283"/>
      <c r="T34" s="283"/>
      <c r="U34" s="283"/>
      <c r="V34" s="283"/>
      <c r="W34" s="283"/>
      <c r="X34" s="283"/>
    </row>
    <row r="35" spans="1:24" ht="12" customHeight="1" x14ac:dyDescent="0.25">
      <c r="A35" s="97" t="s">
        <v>13</v>
      </c>
      <c r="B35" s="113">
        <v>2686.2299999999991</v>
      </c>
      <c r="C35" s="114">
        <v>4409.3629999999985</v>
      </c>
      <c r="D35" s="103">
        <f t="shared" ref="D35:D42" si="3">C35/B35</f>
        <v>1.6414688987912427</v>
      </c>
      <c r="E35" s="61" t="s">
        <v>27</v>
      </c>
      <c r="F35" s="61" t="s">
        <v>27</v>
      </c>
      <c r="G35" s="103" t="s">
        <v>27</v>
      </c>
      <c r="H35" s="113">
        <v>5856.130000000001</v>
      </c>
      <c r="I35" s="114">
        <v>16368.813999999998</v>
      </c>
      <c r="J35" s="103">
        <f t="shared" ref="J35:J42" si="4">I35/H35</f>
        <v>2.7951589189447632</v>
      </c>
      <c r="K35" s="114">
        <v>29472.725200000001</v>
      </c>
      <c r="L35" s="114"/>
      <c r="M35" s="283"/>
      <c r="N35" s="283"/>
      <c r="O35" s="283"/>
      <c r="P35" s="283"/>
      <c r="Q35" s="283"/>
      <c r="R35" s="283"/>
      <c r="S35" s="283"/>
      <c r="T35" s="283"/>
      <c r="U35" s="283"/>
      <c r="V35" s="283"/>
      <c r="W35" s="283"/>
      <c r="X35" s="283"/>
    </row>
    <row r="36" spans="1:24" ht="12" customHeight="1" x14ac:dyDescent="0.25">
      <c r="A36" s="97" t="s">
        <v>14</v>
      </c>
      <c r="B36" s="113">
        <v>3093.6571000000004</v>
      </c>
      <c r="C36" s="114">
        <v>9460.6479999999992</v>
      </c>
      <c r="D36" s="103">
        <f t="shared" si="3"/>
        <v>3.0580790611861923</v>
      </c>
      <c r="E36" s="61" t="s">
        <v>28</v>
      </c>
      <c r="F36" s="61" t="s">
        <v>28</v>
      </c>
      <c r="G36" s="103" t="s">
        <v>28</v>
      </c>
      <c r="H36" s="113">
        <v>10025.597400000002</v>
      </c>
      <c r="I36" s="114">
        <v>51825.606</v>
      </c>
      <c r="J36" s="103">
        <f t="shared" si="4"/>
        <v>5.1693284631597107</v>
      </c>
      <c r="K36" s="114">
        <v>135461.08980000002</v>
      </c>
      <c r="L36" s="114"/>
      <c r="M36" s="283"/>
      <c r="N36" s="283"/>
      <c r="O36" s="283"/>
      <c r="P36" s="283"/>
      <c r="Q36" s="283"/>
      <c r="R36" s="283"/>
      <c r="S36" s="283"/>
      <c r="T36" s="283"/>
      <c r="U36" s="283"/>
      <c r="V36" s="283"/>
      <c r="W36" s="283"/>
      <c r="X36" s="283"/>
    </row>
    <row r="37" spans="1:24" ht="12" customHeight="1" x14ac:dyDescent="0.25">
      <c r="A37" s="97" t="s">
        <v>15</v>
      </c>
      <c r="B37" s="113">
        <v>3592.2956999999992</v>
      </c>
      <c r="C37" s="114">
        <v>10610.063</v>
      </c>
      <c r="D37" s="103">
        <f t="shared" si="3"/>
        <v>2.9535605880106148</v>
      </c>
      <c r="E37" s="61" t="s">
        <v>28</v>
      </c>
      <c r="F37" s="61" t="s">
        <v>28</v>
      </c>
      <c r="G37" s="103" t="s">
        <v>28</v>
      </c>
      <c r="H37" s="113">
        <v>13185.511199999995</v>
      </c>
      <c r="I37" s="114">
        <v>63247.208000000021</v>
      </c>
      <c r="J37" s="103">
        <f t="shared" si="4"/>
        <v>4.7967202060394927</v>
      </c>
      <c r="K37" s="114">
        <v>104864.96900000001</v>
      </c>
      <c r="L37" s="114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3"/>
      <c r="X37" s="283"/>
    </row>
    <row r="38" spans="1:24" ht="12" customHeight="1" x14ac:dyDescent="0.25">
      <c r="A38" s="97" t="s">
        <v>16</v>
      </c>
      <c r="B38" s="113">
        <v>2404.6600000000003</v>
      </c>
      <c r="C38" s="114">
        <v>6679.5079999999989</v>
      </c>
      <c r="D38" s="103">
        <f t="shared" si="3"/>
        <v>2.7777348980729077</v>
      </c>
      <c r="E38" s="61" t="s">
        <v>28</v>
      </c>
      <c r="F38" s="61" t="s">
        <v>28</v>
      </c>
      <c r="G38" s="103" t="s">
        <v>28</v>
      </c>
      <c r="H38" s="113">
        <v>11575.956900000001</v>
      </c>
      <c r="I38" s="114">
        <v>64999.797000000013</v>
      </c>
      <c r="J38" s="103">
        <f t="shared" si="4"/>
        <v>5.6150690229332145</v>
      </c>
      <c r="K38" s="114">
        <v>130293.26580000002</v>
      </c>
      <c r="L38" s="114"/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3"/>
      <c r="X38" s="283"/>
    </row>
    <row r="39" spans="1:24" ht="12" customHeight="1" x14ac:dyDescent="0.25">
      <c r="A39" s="97" t="s">
        <v>17</v>
      </c>
      <c r="B39" s="113">
        <v>5466.6660000000002</v>
      </c>
      <c r="C39" s="114">
        <v>27994.132999999998</v>
      </c>
      <c r="D39" s="103">
        <f t="shared" si="3"/>
        <v>5.1208786123022696</v>
      </c>
      <c r="E39" s="62">
        <v>10.629999999999999</v>
      </c>
      <c r="F39" s="176">
        <v>67.98</v>
      </c>
      <c r="G39" s="103">
        <f t="shared" ref="G39:G42" si="5">F39/E39</f>
        <v>6.3951081843838207</v>
      </c>
      <c r="H39" s="113">
        <v>13637.926000000001</v>
      </c>
      <c r="I39" s="114">
        <v>74267.676999999996</v>
      </c>
      <c r="J39" s="103">
        <f t="shared" si="4"/>
        <v>5.4456723844959996</v>
      </c>
      <c r="K39" s="114">
        <v>110196.76180000001</v>
      </c>
      <c r="L39" s="114"/>
      <c r="M39" s="283"/>
      <c r="N39" s="283"/>
      <c r="O39" s="283"/>
      <c r="P39" s="283"/>
      <c r="Q39" s="283"/>
      <c r="R39" s="283"/>
      <c r="S39" s="283"/>
      <c r="T39" s="283"/>
      <c r="U39" s="283"/>
      <c r="V39" s="283"/>
      <c r="W39" s="283"/>
      <c r="X39" s="283"/>
    </row>
    <row r="40" spans="1:24" ht="12" customHeight="1" x14ac:dyDescent="0.25">
      <c r="A40" s="97" t="s">
        <v>18</v>
      </c>
      <c r="B40" s="113">
        <v>11858.236799999999</v>
      </c>
      <c r="C40" s="114">
        <v>32274.084999999992</v>
      </c>
      <c r="D40" s="103">
        <f t="shared" si="3"/>
        <v>2.7216596821544323</v>
      </c>
      <c r="E40" s="62">
        <v>56.07</v>
      </c>
      <c r="F40" s="176">
        <v>179.04000000000002</v>
      </c>
      <c r="G40" s="103">
        <f t="shared" si="5"/>
        <v>3.1931514178705194</v>
      </c>
      <c r="H40" s="113">
        <v>27774.157999999999</v>
      </c>
      <c r="I40" s="114">
        <v>93494.608999999953</v>
      </c>
      <c r="J40" s="103">
        <f t="shared" si="4"/>
        <v>3.3662445860644978</v>
      </c>
      <c r="K40" s="114">
        <v>165067.09119999994</v>
      </c>
      <c r="L40" s="114"/>
      <c r="M40" s="283"/>
      <c r="N40" s="283"/>
      <c r="O40" s="283"/>
      <c r="P40" s="283"/>
      <c r="Q40" s="283"/>
      <c r="R40" s="283"/>
      <c r="S40" s="283"/>
      <c r="T40" s="283"/>
      <c r="U40" s="283"/>
      <c r="V40" s="283"/>
      <c r="W40" s="283"/>
      <c r="X40" s="283"/>
    </row>
    <row r="41" spans="1:24" ht="12" customHeight="1" x14ac:dyDescent="0.25">
      <c r="A41" s="97" t="s">
        <v>19</v>
      </c>
      <c r="B41" s="113">
        <v>13431.999999999989</v>
      </c>
      <c r="C41" s="114">
        <v>47003.784999999996</v>
      </c>
      <c r="D41" s="103">
        <f t="shared" si="3"/>
        <v>3.4993884008338321</v>
      </c>
      <c r="E41" s="61">
        <v>29.08</v>
      </c>
      <c r="F41" s="99">
        <v>144.63200000000001</v>
      </c>
      <c r="G41" s="103">
        <f t="shared" si="5"/>
        <v>4.9735900962861077</v>
      </c>
      <c r="H41" s="113">
        <v>28350.168999999987</v>
      </c>
      <c r="I41" s="114">
        <v>114061.92399999998</v>
      </c>
      <c r="J41" s="103">
        <f t="shared" si="4"/>
        <v>4.0233243054036132</v>
      </c>
      <c r="K41" s="114">
        <v>167034.01200000002</v>
      </c>
      <c r="L41" s="114"/>
      <c r="M41" s="283"/>
      <c r="N41" s="283"/>
      <c r="O41" s="283"/>
      <c r="P41" s="283"/>
      <c r="Q41" s="283"/>
      <c r="R41" s="283"/>
      <c r="S41" s="283"/>
      <c r="T41" s="283"/>
      <c r="U41" s="283"/>
      <c r="V41" s="283"/>
      <c r="W41" s="283"/>
      <c r="X41" s="283"/>
    </row>
    <row r="42" spans="1:24" ht="12" customHeight="1" x14ac:dyDescent="0.25">
      <c r="A42" s="97" t="s">
        <v>20</v>
      </c>
      <c r="B42" s="113">
        <v>5801.45</v>
      </c>
      <c r="C42" s="114">
        <v>14221.256000000003</v>
      </c>
      <c r="D42" s="103">
        <f t="shared" si="3"/>
        <v>2.4513278576907505</v>
      </c>
      <c r="E42" s="61">
        <v>43.629999999999995</v>
      </c>
      <c r="F42" s="99">
        <v>96.415999999999997</v>
      </c>
      <c r="G42" s="103">
        <f t="shared" si="5"/>
        <v>2.2098556039422417</v>
      </c>
      <c r="H42" s="113">
        <v>13672.819999999994</v>
      </c>
      <c r="I42" s="114">
        <v>47537.635000000002</v>
      </c>
      <c r="J42" s="103">
        <f t="shared" si="4"/>
        <v>3.4767981294275812</v>
      </c>
      <c r="K42" s="114">
        <v>84005.1728</v>
      </c>
      <c r="L42" s="114"/>
      <c r="M42" s="283"/>
      <c r="N42" s="283"/>
      <c r="O42" s="283"/>
      <c r="P42" s="283"/>
      <c r="Q42" s="283"/>
      <c r="R42" s="283"/>
      <c r="S42" s="283"/>
      <c r="T42" s="283"/>
      <c r="U42" s="283"/>
      <c r="V42" s="283"/>
      <c r="W42" s="283"/>
      <c r="X42" s="283"/>
    </row>
  </sheetData>
  <mergeCells count="4">
    <mergeCell ref="B27:D27"/>
    <mergeCell ref="H26:J27"/>
    <mergeCell ref="E26:G27"/>
    <mergeCell ref="A1:L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sqref="A1:K2"/>
    </sheetView>
  </sheetViews>
  <sheetFormatPr defaultRowHeight="15" x14ac:dyDescent="0.25"/>
  <cols>
    <col min="1" max="1" width="17.7109375" customWidth="1"/>
    <col min="2" max="10" width="10" customWidth="1"/>
  </cols>
  <sheetData>
    <row r="1" spans="1:11" ht="12" customHeight="1" x14ac:dyDescent="0.25">
      <c r="A1" s="309" t="s">
        <v>217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1" ht="12" customHeight="1" x14ac:dyDescent="0.25">
      <c r="A3" s="36"/>
      <c r="B3" s="37"/>
      <c r="C3" s="38"/>
      <c r="D3" s="37"/>
      <c r="E3" s="37"/>
      <c r="F3" s="38"/>
      <c r="G3" s="37"/>
      <c r="H3" s="38"/>
      <c r="I3" s="37"/>
      <c r="J3" s="35"/>
    </row>
    <row r="4" spans="1:11" ht="12" customHeight="1" x14ac:dyDescent="0.25">
      <c r="A4" s="284" t="s">
        <v>193</v>
      </c>
      <c r="B4" s="37"/>
      <c r="C4" s="38"/>
      <c r="D4" s="37"/>
      <c r="E4" s="37"/>
      <c r="F4" s="38"/>
      <c r="G4" s="37"/>
      <c r="H4" s="38"/>
      <c r="I4" s="37"/>
      <c r="J4" s="35"/>
    </row>
    <row r="5" spans="1:11" ht="12" customHeight="1" x14ac:dyDescent="0.25">
      <c r="A5" s="40" t="s">
        <v>0</v>
      </c>
      <c r="B5" s="41" t="s">
        <v>219</v>
      </c>
      <c r="C5" s="42"/>
      <c r="D5" s="43"/>
      <c r="E5" s="44" t="s">
        <v>76</v>
      </c>
      <c r="F5" s="45"/>
      <c r="G5" s="4"/>
      <c r="H5" s="35"/>
      <c r="I5" s="35"/>
      <c r="J5" s="35"/>
    </row>
    <row r="6" spans="1:11" ht="12" customHeight="1" x14ac:dyDescent="0.25">
      <c r="A6" s="46" t="s">
        <v>3</v>
      </c>
      <c r="B6" s="47" t="s">
        <v>4</v>
      </c>
      <c r="C6" s="8" t="s">
        <v>5</v>
      </c>
      <c r="D6" s="7" t="s">
        <v>6</v>
      </c>
      <c r="E6" s="48" t="s">
        <v>4</v>
      </c>
      <c r="F6" s="8" t="s">
        <v>5</v>
      </c>
      <c r="G6" s="7" t="s">
        <v>6</v>
      </c>
      <c r="H6" s="35"/>
      <c r="I6" s="35"/>
      <c r="J6" s="35"/>
    </row>
    <row r="7" spans="1:11" ht="12" customHeight="1" x14ac:dyDescent="0.25">
      <c r="A7" s="46"/>
      <c r="B7" s="49" t="s">
        <v>7</v>
      </c>
      <c r="C7" s="10"/>
      <c r="D7" s="11"/>
      <c r="E7" s="48" t="s">
        <v>7</v>
      </c>
      <c r="F7" s="10"/>
      <c r="G7" s="11"/>
      <c r="H7" s="35"/>
      <c r="I7" s="35"/>
      <c r="J7" s="35"/>
    </row>
    <row r="8" spans="1:11" ht="12" customHeight="1" x14ac:dyDescent="0.25">
      <c r="A8" s="50"/>
      <c r="B8" s="51" t="s">
        <v>8</v>
      </c>
      <c r="C8" s="14" t="s">
        <v>9</v>
      </c>
      <c r="D8" s="13" t="s">
        <v>10</v>
      </c>
      <c r="E8" s="52" t="s">
        <v>8</v>
      </c>
      <c r="F8" s="14" t="s">
        <v>9</v>
      </c>
      <c r="G8" s="13" t="s">
        <v>10</v>
      </c>
      <c r="H8" s="35"/>
      <c r="I8" s="35"/>
      <c r="J8" s="35"/>
    </row>
    <row r="9" spans="1:11" ht="12" customHeight="1" x14ac:dyDescent="0.25">
      <c r="A9" s="53" t="s">
        <v>11</v>
      </c>
      <c r="B9" s="16">
        <v>8</v>
      </c>
      <c r="C9" s="16">
        <v>9</v>
      </c>
      <c r="D9" s="16">
        <v>10</v>
      </c>
      <c r="E9" s="54">
        <v>1</v>
      </c>
      <c r="F9" s="16">
        <v>2</v>
      </c>
      <c r="G9" s="16">
        <v>3</v>
      </c>
      <c r="H9" s="35"/>
      <c r="I9" s="35"/>
      <c r="J9" s="35"/>
    </row>
    <row r="10" spans="1:11" ht="12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</row>
    <row r="11" spans="1:11" ht="12" customHeight="1" x14ac:dyDescent="0.25">
      <c r="A11" s="55" t="s">
        <v>12</v>
      </c>
      <c r="B11" s="56">
        <v>363.86999999999995</v>
      </c>
      <c r="C11" s="57">
        <v>185.52600000000001</v>
      </c>
      <c r="D11" s="56">
        <f>C11/B11</f>
        <v>0.50986890922582251</v>
      </c>
      <c r="E11" s="56">
        <v>475.92999999999995</v>
      </c>
      <c r="F11" s="57">
        <v>49.711999999999996</v>
      </c>
      <c r="G11" s="56">
        <f>F11/E11</f>
        <v>0.10445233542747884</v>
      </c>
      <c r="H11" s="58"/>
      <c r="I11" s="58"/>
      <c r="J11" s="58"/>
    </row>
    <row r="12" spans="1:11" ht="12" customHeight="1" x14ac:dyDescent="0.25">
      <c r="A12" s="59"/>
      <c r="B12" s="60"/>
      <c r="C12" s="32"/>
      <c r="D12" s="56"/>
      <c r="E12" s="60"/>
      <c r="F12" s="32"/>
      <c r="G12" s="56"/>
      <c r="H12" s="35"/>
      <c r="I12" s="35"/>
      <c r="J12" s="35"/>
    </row>
    <row r="13" spans="1:11" ht="12" customHeight="1" x14ac:dyDescent="0.25">
      <c r="A13" s="59" t="s">
        <v>13</v>
      </c>
      <c r="B13" s="61" t="s">
        <v>27</v>
      </c>
      <c r="C13" s="61" t="s">
        <v>27</v>
      </c>
      <c r="D13" s="103" t="s">
        <v>27</v>
      </c>
      <c r="E13" s="61" t="s">
        <v>27</v>
      </c>
      <c r="F13" s="61" t="s">
        <v>27</v>
      </c>
      <c r="G13" s="103" t="s">
        <v>27</v>
      </c>
      <c r="H13" s="35"/>
      <c r="I13" s="35"/>
      <c r="J13" s="35"/>
    </row>
    <row r="14" spans="1:11" ht="12" customHeight="1" x14ac:dyDescent="0.25">
      <c r="A14" s="59" t="s">
        <v>14</v>
      </c>
      <c r="B14" s="62">
        <v>109.37</v>
      </c>
      <c r="C14" s="176">
        <v>43.625</v>
      </c>
      <c r="D14" s="103">
        <f t="shared" ref="D14:D19" si="0">C14/B14</f>
        <v>0.39887537716009874</v>
      </c>
      <c r="E14" s="62" t="s">
        <v>28</v>
      </c>
      <c r="F14" s="62" t="s">
        <v>28</v>
      </c>
      <c r="G14" s="103" t="s">
        <v>28</v>
      </c>
      <c r="H14" s="35"/>
      <c r="I14" s="35"/>
      <c r="J14" s="35"/>
    </row>
    <row r="15" spans="1:11" ht="12" customHeight="1" x14ac:dyDescent="0.25">
      <c r="A15" s="59" t="s">
        <v>15</v>
      </c>
      <c r="B15" s="61">
        <v>97.3</v>
      </c>
      <c r="C15" s="99">
        <v>35.96</v>
      </c>
      <c r="D15" s="103">
        <f t="shared" si="0"/>
        <v>0.36957862281603293</v>
      </c>
      <c r="E15" s="61" t="s">
        <v>27</v>
      </c>
      <c r="F15" s="61" t="s">
        <v>27</v>
      </c>
      <c r="G15" s="103" t="s">
        <v>27</v>
      </c>
      <c r="H15" s="35"/>
      <c r="I15" s="35"/>
      <c r="J15" s="35"/>
    </row>
    <row r="16" spans="1:11" ht="12" customHeight="1" x14ac:dyDescent="0.25">
      <c r="A16" s="59" t="s">
        <v>16</v>
      </c>
      <c r="B16" s="61" t="s">
        <v>27</v>
      </c>
      <c r="C16" s="61" t="s">
        <v>27</v>
      </c>
      <c r="D16" s="103" t="s">
        <v>27</v>
      </c>
      <c r="E16" s="62">
        <v>250.22</v>
      </c>
      <c r="F16" s="176">
        <v>16.251999999999999</v>
      </c>
      <c r="G16" s="103">
        <f t="shared" ref="G16" si="1">F16/E16</f>
        <v>6.4950843257933016E-2</v>
      </c>
      <c r="H16" s="35"/>
      <c r="I16" s="35"/>
      <c r="J16" s="35"/>
    </row>
    <row r="17" spans="1:10" ht="12" customHeight="1" x14ac:dyDescent="0.25">
      <c r="A17" s="59" t="s">
        <v>17</v>
      </c>
      <c r="B17" s="62" t="s">
        <v>28</v>
      </c>
      <c r="C17" s="62" t="s">
        <v>28</v>
      </c>
      <c r="D17" s="103" t="s">
        <v>28</v>
      </c>
      <c r="E17" s="61" t="s">
        <v>27</v>
      </c>
      <c r="F17" s="61" t="s">
        <v>27</v>
      </c>
      <c r="G17" s="103" t="s">
        <v>27</v>
      </c>
      <c r="H17" s="35"/>
      <c r="I17" s="35"/>
      <c r="J17" s="35"/>
    </row>
    <row r="18" spans="1:10" ht="12" customHeight="1" x14ac:dyDescent="0.25">
      <c r="A18" s="59" t="s">
        <v>18</v>
      </c>
      <c r="B18" s="62" t="s">
        <v>27</v>
      </c>
      <c r="C18" s="62" t="s">
        <v>27</v>
      </c>
      <c r="D18" s="103" t="s">
        <v>27</v>
      </c>
      <c r="E18" s="62" t="s">
        <v>28</v>
      </c>
      <c r="F18" s="62" t="s">
        <v>28</v>
      </c>
      <c r="G18" s="103" t="s">
        <v>28</v>
      </c>
      <c r="H18" s="35"/>
      <c r="I18" s="35"/>
      <c r="J18" s="35"/>
    </row>
    <row r="19" spans="1:10" ht="12" customHeight="1" x14ac:dyDescent="0.25">
      <c r="A19" s="59" t="s">
        <v>19</v>
      </c>
      <c r="B19" s="62">
        <v>26.78</v>
      </c>
      <c r="C19" s="176">
        <v>67.241</v>
      </c>
      <c r="D19" s="103">
        <f t="shared" si="0"/>
        <v>2.5108663181478716</v>
      </c>
      <c r="E19" s="62" t="s">
        <v>27</v>
      </c>
      <c r="F19" s="62" t="s">
        <v>27</v>
      </c>
      <c r="G19" s="103" t="s">
        <v>27</v>
      </c>
      <c r="H19" s="35"/>
      <c r="I19" s="35"/>
      <c r="J19" s="35"/>
    </row>
    <row r="20" spans="1:10" ht="12" customHeight="1" x14ac:dyDescent="0.25">
      <c r="A20" s="59" t="s">
        <v>20</v>
      </c>
      <c r="B20" s="61" t="s">
        <v>28</v>
      </c>
      <c r="C20" s="61" t="s">
        <v>28</v>
      </c>
      <c r="D20" s="103" t="s">
        <v>28</v>
      </c>
      <c r="E20" s="62" t="s">
        <v>27</v>
      </c>
      <c r="F20" s="62" t="s">
        <v>27</v>
      </c>
      <c r="G20" s="103" t="s">
        <v>27</v>
      </c>
      <c r="H20" s="35"/>
      <c r="I20" s="35"/>
      <c r="J20" s="35"/>
    </row>
    <row r="21" spans="1:10" ht="12" customHeight="1" x14ac:dyDescent="0.25">
      <c r="A21" s="59"/>
      <c r="B21" s="63"/>
      <c r="C21" s="64"/>
      <c r="D21" s="63"/>
      <c r="E21" s="63"/>
      <c r="F21" s="64"/>
      <c r="G21" s="63"/>
      <c r="H21" s="64"/>
      <c r="I21" s="35"/>
      <c r="J21" s="35"/>
    </row>
    <row r="22" spans="1:10" ht="12" customHeight="1" x14ac:dyDescent="0.25">
      <c r="A22" s="59"/>
      <c r="B22" s="63"/>
      <c r="C22" s="64"/>
      <c r="D22" s="63"/>
      <c r="E22" s="63"/>
      <c r="F22" s="64"/>
      <c r="G22" s="63"/>
      <c r="H22" s="64"/>
      <c r="I22" s="35"/>
      <c r="J22" s="35"/>
    </row>
    <row r="23" spans="1:10" ht="12" customHeight="1" x14ac:dyDescent="0.25">
      <c r="A23" s="59"/>
      <c r="B23" s="63"/>
      <c r="C23" s="64"/>
      <c r="D23" s="63"/>
      <c r="E23" s="63"/>
      <c r="F23" s="64"/>
      <c r="G23" s="63"/>
      <c r="H23" s="64"/>
      <c r="I23" s="35"/>
      <c r="J23" s="35"/>
    </row>
    <row r="24" spans="1:10" ht="12" customHeight="1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</row>
    <row r="25" spans="1:10" ht="12" customHeight="1" x14ac:dyDescent="0.25">
      <c r="A25" s="284" t="s">
        <v>194</v>
      </c>
      <c r="B25" s="35"/>
      <c r="C25" s="35"/>
      <c r="D25" s="35"/>
      <c r="E25" s="35"/>
      <c r="F25" s="35"/>
      <c r="G25" s="35"/>
      <c r="H25" s="35"/>
      <c r="I25" s="35"/>
      <c r="J25" s="35"/>
    </row>
    <row r="26" spans="1:10" ht="12" customHeight="1" x14ac:dyDescent="0.25">
      <c r="A26" s="40"/>
      <c r="B26" s="2" t="s">
        <v>77</v>
      </c>
      <c r="C26" s="3"/>
      <c r="D26" s="4"/>
      <c r="E26" s="41" t="s">
        <v>78</v>
      </c>
      <c r="F26" s="42"/>
      <c r="G26" s="43"/>
      <c r="H26" s="65" t="s">
        <v>79</v>
      </c>
      <c r="I26" s="66"/>
      <c r="J26" s="67"/>
    </row>
    <row r="27" spans="1:10" ht="12" customHeight="1" x14ac:dyDescent="0.25">
      <c r="A27" s="46" t="s">
        <v>3</v>
      </c>
      <c r="B27" s="7" t="s">
        <v>4</v>
      </c>
      <c r="C27" s="8" t="s">
        <v>5</v>
      </c>
      <c r="D27" s="7" t="s">
        <v>6</v>
      </c>
      <c r="E27" s="7" t="s">
        <v>4</v>
      </c>
      <c r="F27" s="8" t="s">
        <v>5</v>
      </c>
      <c r="G27" s="7" t="s">
        <v>6</v>
      </c>
      <c r="H27" s="68" t="s">
        <v>4</v>
      </c>
      <c r="I27" s="69" t="s">
        <v>5</v>
      </c>
      <c r="J27" s="68" t="s">
        <v>6</v>
      </c>
    </row>
    <row r="28" spans="1:10" ht="12" customHeight="1" x14ac:dyDescent="0.25">
      <c r="A28" s="46"/>
      <c r="B28" s="9" t="s">
        <v>7</v>
      </c>
      <c r="C28" s="10"/>
      <c r="D28" s="11"/>
      <c r="E28" s="9" t="s">
        <v>7</v>
      </c>
      <c r="F28" s="10"/>
      <c r="G28" s="11"/>
      <c r="H28" s="70" t="s">
        <v>7</v>
      </c>
      <c r="I28" s="71"/>
      <c r="J28" s="72"/>
    </row>
    <row r="29" spans="1:10" ht="12" customHeight="1" x14ac:dyDescent="0.25">
      <c r="A29" s="50"/>
      <c r="B29" s="13" t="s">
        <v>8</v>
      </c>
      <c r="C29" s="14" t="s">
        <v>9</v>
      </c>
      <c r="D29" s="13" t="s">
        <v>10</v>
      </c>
      <c r="E29" s="13" t="s">
        <v>8</v>
      </c>
      <c r="F29" s="14" t="s">
        <v>9</v>
      </c>
      <c r="G29" s="13" t="s">
        <v>10</v>
      </c>
      <c r="H29" s="73" t="s">
        <v>8</v>
      </c>
      <c r="I29" s="74" t="s">
        <v>9</v>
      </c>
      <c r="J29" s="73" t="s">
        <v>10</v>
      </c>
    </row>
    <row r="30" spans="1:10" ht="12" customHeight="1" x14ac:dyDescent="0.25">
      <c r="A30" s="53" t="s">
        <v>11</v>
      </c>
      <c r="B30" s="16">
        <v>4</v>
      </c>
      <c r="C30" s="16">
        <v>5</v>
      </c>
      <c r="D30" s="16">
        <v>6</v>
      </c>
      <c r="E30" s="16">
        <v>10</v>
      </c>
      <c r="F30" s="16">
        <v>11</v>
      </c>
      <c r="G30" s="16">
        <v>12</v>
      </c>
      <c r="H30" s="75">
        <v>10</v>
      </c>
      <c r="I30" s="75">
        <v>11</v>
      </c>
      <c r="J30" s="75">
        <v>12</v>
      </c>
    </row>
    <row r="31" spans="1:10" ht="12" customHeight="1" x14ac:dyDescent="0.25">
      <c r="A31" s="35"/>
      <c r="B31" s="35"/>
      <c r="C31" s="35"/>
      <c r="D31" s="35"/>
      <c r="E31" s="35"/>
      <c r="F31" s="35"/>
      <c r="G31" s="35"/>
      <c r="H31" s="76"/>
      <c r="I31" s="76"/>
      <c r="J31" s="76"/>
    </row>
    <row r="32" spans="1:10" ht="12" customHeight="1" x14ac:dyDescent="0.25">
      <c r="A32" s="55" t="s">
        <v>12</v>
      </c>
      <c r="B32" s="77" t="s">
        <v>28</v>
      </c>
      <c r="C32" s="77" t="s">
        <v>28</v>
      </c>
      <c r="D32" s="56" t="s">
        <v>28</v>
      </c>
      <c r="E32" s="56">
        <v>505.01000000000005</v>
      </c>
      <c r="F32" s="57">
        <v>445.78899999999999</v>
      </c>
      <c r="G32" s="56">
        <f>F32/E32</f>
        <v>0.88273301518781799</v>
      </c>
      <c r="H32" s="78" t="s">
        <v>28</v>
      </c>
      <c r="I32" s="78" t="s">
        <v>28</v>
      </c>
      <c r="J32" s="56" t="s">
        <v>28</v>
      </c>
    </row>
    <row r="33" spans="1:10" ht="12" customHeight="1" x14ac:dyDescent="0.25">
      <c r="A33" s="59"/>
      <c r="B33" s="60"/>
      <c r="C33" s="32"/>
      <c r="D33" s="60"/>
      <c r="E33" s="60"/>
      <c r="F33" s="32"/>
      <c r="G33" s="56"/>
      <c r="H33" s="60"/>
      <c r="I33" s="32"/>
      <c r="J33" s="60"/>
    </row>
    <row r="34" spans="1:10" ht="12" customHeight="1" x14ac:dyDescent="0.25">
      <c r="A34" s="59" t="s">
        <v>13</v>
      </c>
      <c r="B34" s="61" t="s">
        <v>27</v>
      </c>
      <c r="C34" s="61" t="s">
        <v>27</v>
      </c>
      <c r="D34" s="61" t="s">
        <v>27</v>
      </c>
      <c r="E34" s="61" t="s">
        <v>27</v>
      </c>
      <c r="F34" s="61" t="s">
        <v>27</v>
      </c>
      <c r="G34" s="103" t="s">
        <v>27</v>
      </c>
      <c r="H34" s="61" t="s">
        <v>27</v>
      </c>
      <c r="I34" s="61" t="s">
        <v>27</v>
      </c>
      <c r="J34" s="61" t="s">
        <v>27</v>
      </c>
    </row>
    <row r="35" spans="1:10" ht="12" customHeight="1" x14ac:dyDescent="0.25">
      <c r="A35" s="59" t="s">
        <v>14</v>
      </c>
      <c r="B35" s="61" t="s">
        <v>27</v>
      </c>
      <c r="C35" s="61" t="s">
        <v>27</v>
      </c>
      <c r="D35" s="61" t="s">
        <v>27</v>
      </c>
      <c r="E35" s="79">
        <v>187.87</v>
      </c>
      <c r="F35" s="80">
        <v>254.98999999999998</v>
      </c>
      <c r="G35" s="103">
        <f t="shared" ref="G35:G40" si="2">F35/E35</f>
        <v>1.3572683238409537</v>
      </c>
      <c r="H35" s="61" t="s">
        <v>27</v>
      </c>
      <c r="I35" s="61" t="s">
        <v>27</v>
      </c>
      <c r="J35" s="61" t="s">
        <v>27</v>
      </c>
    </row>
    <row r="36" spans="1:10" ht="12" customHeight="1" x14ac:dyDescent="0.25">
      <c r="A36" s="59" t="s">
        <v>15</v>
      </c>
      <c r="B36" s="61" t="s">
        <v>27</v>
      </c>
      <c r="C36" s="61" t="s">
        <v>27</v>
      </c>
      <c r="D36" s="61" t="s">
        <v>27</v>
      </c>
      <c r="E36" s="62" t="s">
        <v>27</v>
      </c>
      <c r="F36" s="62" t="s">
        <v>27</v>
      </c>
      <c r="G36" s="103" t="s">
        <v>27</v>
      </c>
      <c r="H36" s="61" t="s">
        <v>27</v>
      </c>
      <c r="I36" s="61" t="s">
        <v>27</v>
      </c>
      <c r="J36" s="61" t="s">
        <v>27</v>
      </c>
    </row>
    <row r="37" spans="1:10" ht="12" customHeight="1" x14ac:dyDescent="0.25">
      <c r="A37" s="59" t="s">
        <v>16</v>
      </c>
      <c r="B37" s="61" t="s">
        <v>27</v>
      </c>
      <c r="C37" s="61" t="s">
        <v>27</v>
      </c>
      <c r="D37" s="61" t="s">
        <v>27</v>
      </c>
      <c r="E37" s="62" t="s">
        <v>27</v>
      </c>
      <c r="F37" s="62" t="s">
        <v>27</v>
      </c>
      <c r="G37" s="103" t="s">
        <v>27</v>
      </c>
      <c r="H37" s="61" t="s">
        <v>28</v>
      </c>
      <c r="I37" s="61" t="s">
        <v>28</v>
      </c>
      <c r="J37" s="103" t="s">
        <v>28</v>
      </c>
    </row>
    <row r="38" spans="1:10" ht="12" customHeight="1" x14ac:dyDescent="0.25">
      <c r="A38" s="59" t="s">
        <v>17</v>
      </c>
      <c r="B38" s="61" t="s">
        <v>27</v>
      </c>
      <c r="C38" s="61" t="s">
        <v>27</v>
      </c>
      <c r="D38" s="61" t="s">
        <v>27</v>
      </c>
      <c r="E38" s="62" t="s">
        <v>28</v>
      </c>
      <c r="F38" s="62" t="s">
        <v>28</v>
      </c>
      <c r="G38" s="103" t="s">
        <v>28</v>
      </c>
      <c r="H38" s="61" t="s">
        <v>27</v>
      </c>
      <c r="I38" s="61" t="s">
        <v>27</v>
      </c>
      <c r="J38" s="61" t="s">
        <v>27</v>
      </c>
    </row>
    <row r="39" spans="1:10" ht="12" customHeight="1" x14ac:dyDescent="0.25">
      <c r="A39" s="59" t="s">
        <v>18</v>
      </c>
      <c r="B39" s="62" t="s">
        <v>28</v>
      </c>
      <c r="C39" s="62" t="s">
        <v>28</v>
      </c>
      <c r="D39" s="103" t="s">
        <v>28</v>
      </c>
      <c r="E39" s="79">
        <v>123.86</v>
      </c>
      <c r="F39" s="80">
        <v>64.954000000000008</v>
      </c>
      <c r="G39" s="103">
        <f t="shared" si="2"/>
        <v>0.52441466171483941</v>
      </c>
      <c r="H39" s="61" t="s">
        <v>27</v>
      </c>
      <c r="I39" s="61" t="s">
        <v>27</v>
      </c>
      <c r="J39" s="61" t="s">
        <v>27</v>
      </c>
    </row>
    <row r="40" spans="1:10" ht="12" customHeight="1" x14ac:dyDescent="0.25">
      <c r="A40" s="59" t="s">
        <v>19</v>
      </c>
      <c r="B40" s="62" t="s">
        <v>28</v>
      </c>
      <c r="C40" s="62" t="s">
        <v>28</v>
      </c>
      <c r="D40" s="103" t="s">
        <v>28</v>
      </c>
      <c r="E40" s="79">
        <v>100.98</v>
      </c>
      <c r="F40" s="80">
        <v>44.954999999999998</v>
      </c>
      <c r="G40" s="103">
        <f t="shared" si="2"/>
        <v>0.44518716577540102</v>
      </c>
      <c r="H40" s="61" t="s">
        <v>27</v>
      </c>
      <c r="I40" s="61" t="s">
        <v>27</v>
      </c>
      <c r="J40" s="61" t="s">
        <v>27</v>
      </c>
    </row>
    <row r="41" spans="1:10" ht="12" customHeight="1" x14ac:dyDescent="0.25">
      <c r="A41" s="59" t="s">
        <v>20</v>
      </c>
      <c r="B41" s="61" t="s">
        <v>27</v>
      </c>
      <c r="C41" s="61" t="s">
        <v>27</v>
      </c>
      <c r="D41" s="61" t="s">
        <v>27</v>
      </c>
      <c r="E41" s="62" t="s">
        <v>28</v>
      </c>
      <c r="F41" s="62" t="s">
        <v>28</v>
      </c>
      <c r="G41" s="103" t="s">
        <v>28</v>
      </c>
      <c r="H41" s="61" t="s">
        <v>27</v>
      </c>
      <c r="I41" s="61" t="s">
        <v>27</v>
      </c>
      <c r="J41" s="61" t="s">
        <v>27</v>
      </c>
    </row>
    <row r="42" spans="1:10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</row>
  </sheetData>
  <mergeCells count="1">
    <mergeCell ref="A1:K2"/>
  </mergeCells>
  <pageMargins left="0.43307086614173229" right="0.43307086614173229" top="0.74803149606299213" bottom="0.74803149606299213" header="0.31496062992125984" footer="0.31496062992125984"/>
  <pageSetup paperSize="9" orientation="landscape" r:id="rId1"/>
  <headerFooter>
    <oddFooter>&amp;C9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ZoznamT</vt:lpstr>
      <vt:lpstr>T_1_2</vt:lpstr>
      <vt:lpstr>T_3_4</vt:lpstr>
      <vt:lpstr>T_5_6</vt:lpstr>
      <vt:lpstr>T_7_8</vt:lpstr>
      <vt:lpstr>T_9_10</vt:lpstr>
      <vt:lpstr>T_11_12</vt:lpstr>
      <vt:lpstr>T_13_14</vt:lpstr>
      <vt:lpstr>T_15_16</vt:lpstr>
      <vt:lpstr>T_17_18</vt:lpstr>
      <vt:lpstr>T_19_20</vt:lpstr>
      <vt:lpstr>T_21_22</vt:lpstr>
      <vt:lpstr>T_23_24</vt:lpstr>
      <vt:lpstr>T_25_26</vt:lpstr>
      <vt:lpstr>T_27_28</vt:lpstr>
      <vt:lpstr>T_29_30</vt:lpstr>
      <vt:lpstr>T31_32</vt:lpstr>
      <vt:lpstr>T_33_34</vt:lpstr>
      <vt:lpstr>T_35_36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Babincová Zdenka</dc:creator>
  <cp:lastModifiedBy>Babincová Zdenka</cp:lastModifiedBy>
  <cp:lastPrinted>2022-03-07T13:14:34Z</cp:lastPrinted>
  <dcterms:created xsi:type="dcterms:W3CDTF">2021-03-16T12:35:47Z</dcterms:created>
  <dcterms:modified xsi:type="dcterms:W3CDTF">2022-03-21T13:16:19Z</dcterms:modified>
</cp:coreProperties>
</file>